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quilg\Downloads\leftpudding-Function-Point-Spreadsheet-v1.0-1-ge463d56\leftpudding-Function-Point-Spreadsheet-e463d56\"/>
    </mc:Choice>
  </mc:AlternateContent>
  <xr:revisionPtr revIDLastSave="0" documentId="13_ncr:1_{74D17DDE-1BE7-4685-81C3-C22085FA6035}" xr6:coauthVersionLast="47" xr6:coauthVersionMax="47" xr10:uidLastSave="{00000000-0000-0000-0000-000000000000}"/>
  <bookViews>
    <workbookView xWindow="-120" yWindow="-120" windowWidth="29040" windowHeight="15720" tabRatio="516" xr2:uid="{00000000-000D-0000-FFFF-FFFF00000000}"/>
  </bookViews>
  <sheets>
    <sheet name="Contador Líneas" sheetId="8" r:id="rId1"/>
    <sheet name="Líneas por Clase" sheetId="11" r:id="rId2"/>
    <sheet name="Analizador Cambios" sheetId="12" r:id="rId3"/>
    <sheet name="Def" sheetId="4" state="hidden" r:id="rId4"/>
  </sheets>
  <definedNames>
    <definedName name="_xlnm._FilterDatabase" localSheetId="2" hidden="1">'Analizador Cambios'!$B$23:$M$2215</definedName>
    <definedName name="_xlnm._FilterDatabase" localSheetId="0" hidden="1">'Contador Líneas'!$B$23:$M$2216</definedName>
    <definedName name="_xlnm._FilterDatabase" localSheetId="1" hidden="1">'Líneas por Clase'!$B$23:$M$2216</definedName>
    <definedName name="Data_communications">#REF!</definedName>
    <definedName name="Fiabilidad_back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2" l="1"/>
  <c r="J36" i="12" s="1"/>
  <c r="L36" i="12" s="1"/>
  <c r="I37" i="12"/>
  <c r="J37" i="12" s="1"/>
  <c r="L37" i="12" s="1"/>
  <c r="I34" i="12"/>
  <c r="J34" i="12" s="1"/>
  <c r="L34" i="12" s="1"/>
  <c r="I35" i="12"/>
  <c r="J35" i="12" s="1"/>
  <c r="L35" i="12" s="1"/>
  <c r="I28" i="12"/>
  <c r="J28" i="12" s="1"/>
  <c r="L28" i="12" s="1"/>
  <c r="I29" i="12"/>
  <c r="J29" i="12" s="1"/>
  <c r="L29" i="12" s="1"/>
  <c r="I30" i="12"/>
  <c r="J30" i="12" s="1"/>
  <c r="L30" i="12" s="1"/>
  <c r="I31" i="12"/>
  <c r="J31" i="12" s="1"/>
  <c r="L31" i="12" s="1"/>
  <c r="I32" i="12"/>
  <c r="J32" i="12" s="1"/>
  <c r="L32" i="12" s="1"/>
  <c r="I33" i="12"/>
  <c r="J33" i="12" s="1"/>
  <c r="L33" i="12" s="1"/>
  <c r="I2215" i="12"/>
  <c r="J2215" i="12" s="1"/>
  <c r="L2215" i="12" s="1"/>
  <c r="I2214" i="12"/>
  <c r="J2214" i="12" s="1"/>
  <c r="L2214" i="12" s="1"/>
  <c r="I2213" i="12"/>
  <c r="J2213" i="12" s="1"/>
  <c r="L2213" i="12" s="1"/>
  <c r="I2212" i="12"/>
  <c r="J2212" i="12" s="1"/>
  <c r="L2212" i="12" s="1"/>
  <c r="I2211" i="12"/>
  <c r="J2211" i="12" s="1"/>
  <c r="L2211" i="12" s="1"/>
  <c r="I2210" i="12"/>
  <c r="J2210" i="12" s="1"/>
  <c r="L2210" i="12" s="1"/>
  <c r="I2209" i="12"/>
  <c r="J2209" i="12" s="1"/>
  <c r="L2209" i="12" s="1"/>
  <c r="I2208" i="12"/>
  <c r="J2208" i="12" s="1"/>
  <c r="L2208" i="12" s="1"/>
  <c r="I2207" i="12"/>
  <c r="J2207" i="12" s="1"/>
  <c r="L2207" i="12" s="1"/>
  <c r="I2206" i="12"/>
  <c r="J2206" i="12" s="1"/>
  <c r="L2206" i="12" s="1"/>
  <c r="I2205" i="12"/>
  <c r="J2205" i="12" s="1"/>
  <c r="L2205" i="12" s="1"/>
  <c r="I2204" i="12"/>
  <c r="J2204" i="12" s="1"/>
  <c r="L2204" i="12" s="1"/>
  <c r="I2203" i="12"/>
  <c r="J2203" i="12" s="1"/>
  <c r="L2203" i="12" s="1"/>
  <c r="I2202" i="12"/>
  <c r="J2202" i="12" s="1"/>
  <c r="L2202" i="12" s="1"/>
  <c r="I2201" i="12"/>
  <c r="J2201" i="12" s="1"/>
  <c r="L2201" i="12" s="1"/>
  <c r="I2200" i="12"/>
  <c r="J2200" i="12" s="1"/>
  <c r="L2200" i="12" s="1"/>
  <c r="I2199" i="12"/>
  <c r="J2199" i="12" s="1"/>
  <c r="L2199" i="12" s="1"/>
  <c r="I2198" i="12"/>
  <c r="J2198" i="12" s="1"/>
  <c r="L2198" i="12" s="1"/>
  <c r="I2197" i="12"/>
  <c r="J2197" i="12" s="1"/>
  <c r="L2197" i="12" s="1"/>
  <c r="I2196" i="12"/>
  <c r="J2196" i="12" s="1"/>
  <c r="L2196" i="12" s="1"/>
  <c r="I2195" i="12"/>
  <c r="J2195" i="12" s="1"/>
  <c r="L2195" i="12" s="1"/>
  <c r="I2194" i="12"/>
  <c r="J2194" i="12" s="1"/>
  <c r="L2194" i="12" s="1"/>
  <c r="I2193" i="12"/>
  <c r="J2193" i="12" s="1"/>
  <c r="L2193" i="12" s="1"/>
  <c r="I2192" i="12"/>
  <c r="J2192" i="12" s="1"/>
  <c r="L2192" i="12" s="1"/>
  <c r="I2191" i="12"/>
  <c r="J2191" i="12" s="1"/>
  <c r="L2191" i="12" s="1"/>
  <c r="I2190" i="12"/>
  <c r="J2190" i="12" s="1"/>
  <c r="L2190" i="12" s="1"/>
  <c r="I2189" i="12"/>
  <c r="J2189" i="12" s="1"/>
  <c r="L2189" i="12" s="1"/>
  <c r="I2188" i="12"/>
  <c r="J2188" i="12" s="1"/>
  <c r="L2188" i="12" s="1"/>
  <c r="I2187" i="12"/>
  <c r="J2187" i="12" s="1"/>
  <c r="L2187" i="12" s="1"/>
  <c r="I2186" i="12"/>
  <c r="J2186" i="12" s="1"/>
  <c r="L2186" i="12" s="1"/>
  <c r="I2185" i="12"/>
  <c r="J2185" i="12" s="1"/>
  <c r="L2185" i="12" s="1"/>
  <c r="J2184" i="12"/>
  <c r="L2184" i="12" s="1"/>
  <c r="I2184" i="12"/>
  <c r="I2183" i="12"/>
  <c r="J2183" i="12" s="1"/>
  <c r="L2183" i="12" s="1"/>
  <c r="I2182" i="12"/>
  <c r="J2182" i="12" s="1"/>
  <c r="L2182" i="12" s="1"/>
  <c r="I2181" i="12"/>
  <c r="J2181" i="12" s="1"/>
  <c r="L2181" i="12" s="1"/>
  <c r="I2180" i="12"/>
  <c r="J2180" i="12" s="1"/>
  <c r="L2180" i="12" s="1"/>
  <c r="I2179" i="12"/>
  <c r="J2179" i="12" s="1"/>
  <c r="L2179" i="12" s="1"/>
  <c r="I2178" i="12"/>
  <c r="J2178" i="12" s="1"/>
  <c r="L2178" i="12" s="1"/>
  <c r="I2177" i="12"/>
  <c r="J2177" i="12" s="1"/>
  <c r="L2177" i="12" s="1"/>
  <c r="I2176" i="12"/>
  <c r="J2176" i="12" s="1"/>
  <c r="L2176" i="12" s="1"/>
  <c r="I2175" i="12"/>
  <c r="J2175" i="12" s="1"/>
  <c r="L2175" i="12" s="1"/>
  <c r="I2174" i="12"/>
  <c r="J2174" i="12" s="1"/>
  <c r="L2174" i="12" s="1"/>
  <c r="I2173" i="12"/>
  <c r="J2173" i="12" s="1"/>
  <c r="L2173" i="12" s="1"/>
  <c r="I2172" i="12"/>
  <c r="J2172" i="12" s="1"/>
  <c r="L2172" i="12" s="1"/>
  <c r="I2171" i="12"/>
  <c r="J2171" i="12" s="1"/>
  <c r="L2171" i="12" s="1"/>
  <c r="I2170" i="12"/>
  <c r="J2170" i="12" s="1"/>
  <c r="L2170" i="12" s="1"/>
  <c r="I2169" i="12"/>
  <c r="J2169" i="12" s="1"/>
  <c r="L2169" i="12" s="1"/>
  <c r="I2168" i="12"/>
  <c r="J2168" i="12" s="1"/>
  <c r="L2168" i="12" s="1"/>
  <c r="I2167" i="12"/>
  <c r="J2167" i="12" s="1"/>
  <c r="L2167" i="12" s="1"/>
  <c r="I2166" i="12"/>
  <c r="J2166" i="12" s="1"/>
  <c r="L2166" i="12" s="1"/>
  <c r="I2165" i="12"/>
  <c r="J2165" i="12" s="1"/>
  <c r="L2165" i="12" s="1"/>
  <c r="I2164" i="12"/>
  <c r="J2164" i="12" s="1"/>
  <c r="L2164" i="12" s="1"/>
  <c r="I2163" i="12"/>
  <c r="J2163" i="12" s="1"/>
  <c r="L2163" i="12" s="1"/>
  <c r="I2162" i="12"/>
  <c r="J2162" i="12" s="1"/>
  <c r="L2162" i="12" s="1"/>
  <c r="I2161" i="12"/>
  <c r="J2161" i="12" s="1"/>
  <c r="L2161" i="12" s="1"/>
  <c r="I2160" i="12"/>
  <c r="J2160" i="12" s="1"/>
  <c r="L2160" i="12" s="1"/>
  <c r="I2159" i="12"/>
  <c r="J2159" i="12" s="1"/>
  <c r="L2159" i="12" s="1"/>
  <c r="I2158" i="12"/>
  <c r="J2158" i="12" s="1"/>
  <c r="L2158" i="12" s="1"/>
  <c r="I2157" i="12"/>
  <c r="J2157" i="12" s="1"/>
  <c r="L2157" i="12" s="1"/>
  <c r="I2156" i="12"/>
  <c r="J2156" i="12" s="1"/>
  <c r="L2156" i="12" s="1"/>
  <c r="I2155" i="12"/>
  <c r="J2155" i="12" s="1"/>
  <c r="L2155" i="12" s="1"/>
  <c r="I2154" i="12"/>
  <c r="J2154" i="12" s="1"/>
  <c r="L2154" i="12" s="1"/>
  <c r="I2153" i="12"/>
  <c r="J2153" i="12" s="1"/>
  <c r="L2153" i="12" s="1"/>
  <c r="I2152" i="12"/>
  <c r="J2152" i="12" s="1"/>
  <c r="L2152" i="12" s="1"/>
  <c r="I2151" i="12"/>
  <c r="J2151" i="12" s="1"/>
  <c r="L2151" i="12" s="1"/>
  <c r="I2150" i="12"/>
  <c r="J2150" i="12" s="1"/>
  <c r="L2150" i="12" s="1"/>
  <c r="I2149" i="12"/>
  <c r="J2149" i="12" s="1"/>
  <c r="L2149" i="12" s="1"/>
  <c r="I2148" i="12"/>
  <c r="J2148" i="12" s="1"/>
  <c r="L2148" i="12" s="1"/>
  <c r="I2147" i="12"/>
  <c r="J2147" i="12" s="1"/>
  <c r="L2147" i="12" s="1"/>
  <c r="I2146" i="12"/>
  <c r="J2146" i="12" s="1"/>
  <c r="L2146" i="12" s="1"/>
  <c r="I2145" i="12"/>
  <c r="J2145" i="12" s="1"/>
  <c r="L2145" i="12" s="1"/>
  <c r="I2144" i="12"/>
  <c r="J2144" i="12" s="1"/>
  <c r="L2144" i="12" s="1"/>
  <c r="I2143" i="12"/>
  <c r="J2143" i="12" s="1"/>
  <c r="L2143" i="12" s="1"/>
  <c r="I2142" i="12"/>
  <c r="J2142" i="12" s="1"/>
  <c r="L2142" i="12" s="1"/>
  <c r="I2141" i="12"/>
  <c r="J2141" i="12" s="1"/>
  <c r="L2141" i="12" s="1"/>
  <c r="I2140" i="12"/>
  <c r="J2140" i="12" s="1"/>
  <c r="L2140" i="12" s="1"/>
  <c r="I2139" i="12"/>
  <c r="J2139" i="12" s="1"/>
  <c r="L2139" i="12" s="1"/>
  <c r="I2138" i="12"/>
  <c r="J2138" i="12" s="1"/>
  <c r="L2138" i="12" s="1"/>
  <c r="I2137" i="12"/>
  <c r="J2137" i="12" s="1"/>
  <c r="L2137" i="12" s="1"/>
  <c r="I2136" i="12"/>
  <c r="J2136" i="12" s="1"/>
  <c r="L2136" i="12" s="1"/>
  <c r="I2135" i="12"/>
  <c r="J2135" i="12" s="1"/>
  <c r="L2135" i="12" s="1"/>
  <c r="I2134" i="12"/>
  <c r="J2134" i="12" s="1"/>
  <c r="L2134" i="12" s="1"/>
  <c r="I2133" i="12"/>
  <c r="J2133" i="12" s="1"/>
  <c r="L2133" i="12" s="1"/>
  <c r="I2132" i="12"/>
  <c r="J2132" i="12" s="1"/>
  <c r="L2132" i="12" s="1"/>
  <c r="I2131" i="12"/>
  <c r="J2131" i="12" s="1"/>
  <c r="L2131" i="12" s="1"/>
  <c r="I2130" i="12"/>
  <c r="J2130" i="12" s="1"/>
  <c r="L2130" i="12" s="1"/>
  <c r="I2129" i="12"/>
  <c r="J2129" i="12" s="1"/>
  <c r="L2129" i="12" s="1"/>
  <c r="I2128" i="12"/>
  <c r="J2128" i="12" s="1"/>
  <c r="L2128" i="12" s="1"/>
  <c r="I2127" i="12"/>
  <c r="J2127" i="12" s="1"/>
  <c r="L2127" i="12" s="1"/>
  <c r="I2126" i="12"/>
  <c r="J2126" i="12" s="1"/>
  <c r="L2126" i="12" s="1"/>
  <c r="I2125" i="12"/>
  <c r="J2125" i="12" s="1"/>
  <c r="L2125" i="12" s="1"/>
  <c r="I2124" i="12"/>
  <c r="J2124" i="12" s="1"/>
  <c r="L2124" i="12" s="1"/>
  <c r="I2123" i="12"/>
  <c r="J2123" i="12" s="1"/>
  <c r="L2123" i="12" s="1"/>
  <c r="I2122" i="12"/>
  <c r="J2122" i="12" s="1"/>
  <c r="L2122" i="12" s="1"/>
  <c r="I2121" i="12"/>
  <c r="J2121" i="12" s="1"/>
  <c r="L2121" i="12" s="1"/>
  <c r="I2120" i="12"/>
  <c r="J2120" i="12" s="1"/>
  <c r="L2120" i="12" s="1"/>
  <c r="I2119" i="12"/>
  <c r="J2119" i="12" s="1"/>
  <c r="L2119" i="12" s="1"/>
  <c r="I2118" i="12"/>
  <c r="J2118" i="12" s="1"/>
  <c r="L2118" i="12" s="1"/>
  <c r="I2117" i="12"/>
  <c r="J2117" i="12" s="1"/>
  <c r="L2117" i="12" s="1"/>
  <c r="I2116" i="12"/>
  <c r="J2116" i="12" s="1"/>
  <c r="L2116" i="12" s="1"/>
  <c r="I2115" i="12"/>
  <c r="J2115" i="12" s="1"/>
  <c r="L2115" i="12" s="1"/>
  <c r="I2114" i="12"/>
  <c r="J2114" i="12" s="1"/>
  <c r="L2114" i="12" s="1"/>
  <c r="I2113" i="12"/>
  <c r="J2113" i="12" s="1"/>
  <c r="L2113" i="12" s="1"/>
  <c r="I2112" i="12"/>
  <c r="J2112" i="12" s="1"/>
  <c r="L2112" i="12" s="1"/>
  <c r="I2111" i="12"/>
  <c r="J2111" i="12" s="1"/>
  <c r="L2111" i="12" s="1"/>
  <c r="I2110" i="12"/>
  <c r="J2110" i="12" s="1"/>
  <c r="L2110" i="12" s="1"/>
  <c r="I2109" i="12"/>
  <c r="J2109" i="12" s="1"/>
  <c r="L2109" i="12" s="1"/>
  <c r="I2108" i="12"/>
  <c r="J2108" i="12" s="1"/>
  <c r="L2108" i="12" s="1"/>
  <c r="I2107" i="12"/>
  <c r="J2107" i="12" s="1"/>
  <c r="L2107" i="12" s="1"/>
  <c r="I2106" i="12"/>
  <c r="J2106" i="12" s="1"/>
  <c r="L2106" i="12" s="1"/>
  <c r="I2105" i="12"/>
  <c r="J2105" i="12" s="1"/>
  <c r="L2105" i="12" s="1"/>
  <c r="I2104" i="12"/>
  <c r="J2104" i="12" s="1"/>
  <c r="L2104" i="12" s="1"/>
  <c r="I2103" i="12"/>
  <c r="J2103" i="12" s="1"/>
  <c r="L2103" i="12" s="1"/>
  <c r="I2102" i="12"/>
  <c r="J2102" i="12" s="1"/>
  <c r="L2102" i="12" s="1"/>
  <c r="I2101" i="12"/>
  <c r="J2101" i="12" s="1"/>
  <c r="L2101" i="12" s="1"/>
  <c r="I2100" i="12"/>
  <c r="J2100" i="12" s="1"/>
  <c r="L2100" i="12" s="1"/>
  <c r="I2099" i="12"/>
  <c r="J2099" i="12" s="1"/>
  <c r="L2099" i="12" s="1"/>
  <c r="I2098" i="12"/>
  <c r="J2098" i="12" s="1"/>
  <c r="L2098" i="12" s="1"/>
  <c r="I2097" i="12"/>
  <c r="J2097" i="12" s="1"/>
  <c r="L2097" i="12" s="1"/>
  <c r="I2096" i="12"/>
  <c r="J2096" i="12" s="1"/>
  <c r="L2096" i="12" s="1"/>
  <c r="I2095" i="12"/>
  <c r="J2095" i="12" s="1"/>
  <c r="L2095" i="12" s="1"/>
  <c r="I2094" i="12"/>
  <c r="J2094" i="12" s="1"/>
  <c r="L2094" i="12" s="1"/>
  <c r="I2093" i="12"/>
  <c r="J2093" i="12" s="1"/>
  <c r="L2093" i="12" s="1"/>
  <c r="I2092" i="12"/>
  <c r="J2092" i="12" s="1"/>
  <c r="L2092" i="12" s="1"/>
  <c r="I2091" i="12"/>
  <c r="J2091" i="12" s="1"/>
  <c r="L2091" i="12" s="1"/>
  <c r="I2090" i="12"/>
  <c r="J2090" i="12" s="1"/>
  <c r="L2090" i="12" s="1"/>
  <c r="I2089" i="12"/>
  <c r="J2089" i="12" s="1"/>
  <c r="L2089" i="12" s="1"/>
  <c r="I2088" i="12"/>
  <c r="J2088" i="12" s="1"/>
  <c r="L2088" i="12" s="1"/>
  <c r="I2087" i="12"/>
  <c r="J2087" i="12" s="1"/>
  <c r="L2087" i="12" s="1"/>
  <c r="I2086" i="12"/>
  <c r="J2086" i="12" s="1"/>
  <c r="L2086" i="12" s="1"/>
  <c r="I2085" i="12"/>
  <c r="J2085" i="12" s="1"/>
  <c r="L2085" i="12" s="1"/>
  <c r="I2084" i="12"/>
  <c r="J2084" i="12" s="1"/>
  <c r="L2084" i="12" s="1"/>
  <c r="I2083" i="12"/>
  <c r="J2083" i="12" s="1"/>
  <c r="L2083" i="12" s="1"/>
  <c r="I2082" i="12"/>
  <c r="J2082" i="12" s="1"/>
  <c r="L2082" i="12" s="1"/>
  <c r="I2081" i="12"/>
  <c r="J2081" i="12" s="1"/>
  <c r="L2081" i="12" s="1"/>
  <c r="I2080" i="12"/>
  <c r="J2080" i="12" s="1"/>
  <c r="L2080" i="12" s="1"/>
  <c r="I2079" i="12"/>
  <c r="J2079" i="12" s="1"/>
  <c r="L2079" i="12" s="1"/>
  <c r="I2078" i="12"/>
  <c r="J2078" i="12" s="1"/>
  <c r="L2078" i="12" s="1"/>
  <c r="I2077" i="12"/>
  <c r="J2077" i="12" s="1"/>
  <c r="L2077" i="12" s="1"/>
  <c r="I2076" i="12"/>
  <c r="J2076" i="12" s="1"/>
  <c r="L2076" i="12" s="1"/>
  <c r="I2075" i="12"/>
  <c r="J2075" i="12" s="1"/>
  <c r="L2075" i="12" s="1"/>
  <c r="I2074" i="12"/>
  <c r="J2074" i="12" s="1"/>
  <c r="L2074" i="12" s="1"/>
  <c r="I2073" i="12"/>
  <c r="J2073" i="12" s="1"/>
  <c r="L2073" i="12" s="1"/>
  <c r="I2072" i="12"/>
  <c r="J2072" i="12" s="1"/>
  <c r="L2072" i="12" s="1"/>
  <c r="I2071" i="12"/>
  <c r="J2071" i="12" s="1"/>
  <c r="L2071" i="12" s="1"/>
  <c r="I2070" i="12"/>
  <c r="J2070" i="12" s="1"/>
  <c r="L2070" i="12" s="1"/>
  <c r="I2069" i="12"/>
  <c r="J2069" i="12" s="1"/>
  <c r="L2069" i="12" s="1"/>
  <c r="I2068" i="12"/>
  <c r="J2068" i="12" s="1"/>
  <c r="L2068" i="12" s="1"/>
  <c r="I2067" i="12"/>
  <c r="J2067" i="12" s="1"/>
  <c r="L2067" i="12" s="1"/>
  <c r="I2066" i="12"/>
  <c r="J2066" i="12" s="1"/>
  <c r="L2066" i="12" s="1"/>
  <c r="I2065" i="12"/>
  <c r="J2065" i="12" s="1"/>
  <c r="L2065" i="12" s="1"/>
  <c r="I2064" i="12"/>
  <c r="J2064" i="12" s="1"/>
  <c r="L2064" i="12" s="1"/>
  <c r="I2063" i="12"/>
  <c r="J2063" i="12" s="1"/>
  <c r="L2063" i="12" s="1"/>
  <c r="I2062" i="12"/>
  <c r="J2062" i="12" s="1"/>
  <c r="L2062" i="12" s="1"/>
  <c r="I2061" i="12"/>
  <c r="J2061" i="12" s="1"/>
  <c r="L2061" i="12" s="1"/>
  <c r="I2060" i="12"/>
  <c r="J2060" i="12" s="1"/>
  <c r="L2060" i="12" s="1"/>
  <c r="I2059" i="12"/>
  <c r="J2059" i="12" s="1"/>
  <c r="L2059" i="12" s="1"/>
  <c r="I2058" i="12"/>
  <c r="J2058" i="12" s="1"/>
  <c r="L2058" i="12" s="1"/>
  <c r="I2057" i="12"/>
  <c r="J2057" i="12" s="1"/>
  <c r="L2057" i="12" s="1"/>
  <c r="I2056" i="12"/>
  <c r="J2056" i="12" s="1"/>
  <c r="L2056" i="12" s="1"/>
  <c r="I2055" i="12"/>
  <c r="J2055" i="12" s="1"/>
  <c r="L2055" i="12" s="1"/>
  <c r="I2054" i="12"/>
  <c r="J2054" i="12" s="1"/>
  <c r="L2054" i="12" s="1"/>
  <c r="I2053" i="12"/>
  <c r="J2053" i="12" s="1"/>
  <c r="L2053" i="12" s="1"/>
  <c r="I2052" i="12"/>
  <c r="J2052" i="12" s="1"/>
  <c r="L2052" i="12" s="1"/>
  <c r="I2051" i="12"/>
  <c r="J2051" i="12" s="1"/>
  <c r="L2051" i="12" s="1"/>
  <c r="I2050" i="12"/>
  <c r="J2050" i="12" s="1"/>
  <c r="L2050" i="12" s="1"/>
  <c r="I2049" i="12"/>
  <c r="J2049" i="12" s="1"/>
  <c r="L2049" i="12" s="1"/>
  <c r="I2048" i="12"/>
  <c r="J2048" i="12" s="1"/>
  <c r="L2048" i="12" s="1"/>
  <c r="I2047" i="12"/>
  <c r="J2047" i="12" s="1"/>
  <c r="L2047" i="12" s="1"/>
  <c r="I2046" i="12"/>
  <c r="J2046" i="12" s="1"/>
  <c r="L2046" i="12" s="1"/>
  <c r="I2045" i="12"/>
  <c r="J2045" i="12" s="1"/>
  <c r="L2045" i="12" s="1"/>
  <c r="I2044" i="12"/>
  <c r="J2044" i="12" s="1"/>
  <c r="L2044" i="12" s="1"/>
  <c r="I2043" i="12"/>
  <c r="J2043" i="12" s="1"/>
  <c r="L2043" i="12" s="1"/>
  <c r="I2042" i="12"/>
  <c r="J2042" i="12" s="1"/>
  <c r="L2042" i="12" s="1"/>
  <c r="I2041" i="12"/>
  <c r="J2041" i="12" s="1"/>
  <c r="L2041" i="12" s="1"/>
  <c r="I2040" i="12"/>
  <c r="J2040" i="12" s="1"/>
  <c r="L2040" i="12" s="1"/>
  <c r="I2039" i="12"/>
  <c r="J2039" i="12" s="1"/>
  <c r="L2039" i="12" s="1"/>
  <c r="I2038" i="12"/>
  <c r="J2038" i="12" s="1"/>
  <c r="L2038" i="12" s="1"/>
  <c r="I2037" i="12"/>
  <c r="J2037" i="12" s="1"/>
  <c r="L2037" i="12" s="1"/>
  <c r="I2036" i="12"/>
  <c r="J2036" i="12" s="1"/>
  <c r="L2036" i="12" s="1"/>
  <c r="I2035" i="12"/>
  <c r="J2035" i="12" s="1"/>
  <c r="L2035" i="12" s="1"/>
  <c r="I2034" i="12"/>
  <c r="J2034" i="12" s="1"/>
  <c r="L2034" i="12" s="1"/>
  <c r="I2033" i="12"/>
  <c r="J2033" i="12" s="1"/>
  <c r="L2033" i="12" s="1"/>
  <c r="I2032" i="12"/>
  <c r="J2032" i="12" s="1"/>
  <c r="L2032" i="12" s="1"/>
  <c r="I2031" i="12"/>
  <c r="J2031" i="12" s="1"/>
  <c r="L2031" i="12" s="1"/>
  <c r="I2030" i="12"/>
  <c r="J2030" i="12" s="1"/>
  <c r="L2030" i="12" s="1"/>
  <c r="I2029" i="12"/>
  <c r="J2029" i="12" s="1"/>
  <c r="L2029" i="12" s="1"/>
  <c r="I2028" i="12"/>
  <c r="J2028" i="12" s="1"/>
  <c r="L2028" i="12" s="1"/>
  <c r="I2027" i="12"/>
  <c r="J2027" i="12" s="1"/>
  <c r="L2027" i="12" s="1"/>
  <c r="I2026" i="12"/>
  <c r="J2026" i="12" s="1"/>
  <c r="L2026" i="12" s="1"/>
  <c r="I2025" i="12"/>
  <c r="J2025" i="12" s="1"/>
  <c r="L2025" i="12" s="1"/>
  <c r="I2024" i="12"/>
  <c r="J2024" i="12" s="1"/>
  <c r="L2024" i="12" s="1"/>
  <c r="I2023" i="12"/>
  <c r="J2023" i="12" s="1"/>
  <c r="L2023" i="12" s="1"/>
  <c r="I2022" i="12"/>
  <c r="J2022" i="12" s="1"/>
  <c r="L2022" i="12" s="1"/>
  <c r="I2021" i="12"/>
  <c r="J2021" i="12" s="1"/>
  <c r="L2021" i="12" s="1"/>
  <c r="I2020" i="12"/>
  <c r="J2020" i="12" s="1"/>
  <c r="L2020" i="12" s="1"/>
  <c r="I2019" i="12"/>
  <c r="J2019" i="12" s="1"/>
  <c r="L2019" i="12" s="1"/>
  <c r="I2018" i="12"/>
  <c r="J2018" i="12" s="1"/>
  <c r="L2018" i="12" s="1"/>
  <c r="I2017" i="12"/>
  <c r="J2017" i="12" s="1"/>
  <c r="L2017" i="12" s="1"/>
  <c r="I2016" i="12"/>
  <c r="J2016" i="12" s="1"/>
  <c r="L2016" i="12" s="1"/>
  <c r="I2015" i="12"/>
  <c r="J2015" i="12" s="1"/>
  <c r="L2015" i="12" s="1"/>
  <c r="I2014" i="12"/>
  <c r="J2014" i="12" s="1"/>
  <c r="L2014" i="12" s="1"/>
  <c r="I2013" i="12"/>
  <c r="J2013" i="12" s="1"/>
  <c r="L2013" i="12" s="1"/>
  <c r="I2012" i="12"/>
  <c r="J2012" i="12" s="1"/>
  <c r="L2012" i="12" s="1"/>
  <c r="I2011" i="12"/>
  <c r="J2011" i="12" s="1"/>
  <c r="L2011" i="12" s="1"/>
  <c r="I2010" i="12"/>
  <c r="J2010" i="12" s="1"/>
  <c r="L2010" i="12" s="1"/>
  <c r="I2009" i="12"/>
  <c r="J2009" i="12" s="1"/>
  <c r="L2009" i="12" s="1"/>
  <c r="I2008" i="12"/>
  <c r="J2008" i="12" s="1"/>
  <c r="L2008" i="12" s="1"/>
  <c r="I2007" i="12"/>
  <c r="J2007" i="12" s="1"/>
  <c r="L2007" i="12" s="1"/>
  <c r="I2006" i="12"/>
  <c r="J2006" i="12" s="1"/>
  <c r="L2006" i="12" s="1"/>
  <c r="I2005" i="12"/>
  <c r="J2005" i="12" s="1"/>
  <c r="L2005" i="12" s="1"/>
  <c r="I2004" i="12"/>
  <c r="J2004" i="12" s="1"/>
  <c r="L2004" i="12" s="1"/>
  <c r="I2003" i="12"/>
  <c r="J2003" i="12" s="1"/>
  <c r="L2003" i="12" s="1"/>
  <c r="I2002" i="12"/>
  <c r="J2002" i="12" s="1"/>
  <c r="L2002" i="12" s="1"/>
  <c r="I2001" i="12"/>
  <c r="J2001" i="12" s="1"/>
  <c r="L2001" i="12" s="1"/>
  <c r="I2000" i="12"/>
  <c r="J2000" i="12" s="1"/>
  <c r="L2000" i="12" s="1"/>
  <c r="I1999" i="12"/>
  <c r="J1999" i="12" s="1"/>
  <c r="L1999" i="12" s="1"/>
  <c r="I1998" i="12"/>
  <c r="J1998" i="12" s="1"/>
  <c r="L1998" i="12" s="1"/>
  <c r="I1997" i="12"/>
  <c r="J1997" i="12" s="1"/>
  <c r="L1997" i="12" s="1"/>
  <c r="I1996" i="12"/>
  <c r="J1996" i="12" s="1"/>
  <c r="L1996" i="12" s="1"/>
  <c r="I1995" i="12"/>
  <c r="J1995" i="12" s="1"/>
  <c r="L1995" i="12" s="1"/>
  <c r="I1994" i="12"/>
  <c r="J1994" i="12" s="1"/>
  <c r="L1994" i="12" s="1"/>
  <c r="I1993" i="12"/>
  <c r="J1993" i="12" s="1"/>
  <c r="L1993" i="12" s="1"/>
  <c r="I1992" i="12"/>
  <c r="J1992" i="12" s="1"/>
  <c r="L1992" i="12" s="1"/>
  <c r="I1991" i="12"/>
  <c r="J1991" i="12" s="1"/>
  <c r="L1991" i="12" s="1"/>
  <c r="I1990" i="12"/>
  <c r="J1990" i="12" s="1"/>
  <c r="L1990" i="12" s="1"/>
  <c r="I1989" i="12"/>
  <c r="J1989" i="12" s="1"/>
  <c r="L1989" i="12" s="1"/>
  <c r="I1988" i="12"/>
  <c r="J1988" i="12" s="1"/>
  <c r="L1988" i="12" s="1"/>
  <c r="I1987" i="12"/>
  <c r="J1987" i="12" s="1"/>
  <c r="L1987" i="12" s="1"/>
  <c r="I1986" i="12"/>
  <c r="J1986" i="12" s="1"/>
  <c r="L1986" i="12" s="1"/>
  <c r="I1985" i="12"/>
  <c r="J1985" i="12" s="1"/>
  <c r="L1985" i="12" s="1"/>
  <c r="I1984" i="12"/>
  <c r="J1984" i="12" s="1"/>
  <c r="L1984" i="12" s="1"/>
  <c r="I1983" i="12"/>
  <c r="J1983" i="12" s="1"/>
  <c r="L1983" i="12" s="1"/>
  <c r="I1982" i="12"/>
  <c r="J1982" i="12" s="1"/>
  <c r="L1982" i="12" s="1"/>
  <c r="I1981" i="12"/>
  <c r="J1981" i="12" s="1"/>
  <c r="L1981" i="12" s="1"/>
  <c r="I1980" i="12"/>
  <c r="J1980" i="12" s="1"/>
  <c r="L1980" i="12" s="1"/>
  <c r="I1979" i="12"/>
  <c r="J1979" i="12" s="1"/>
  <c r="L1979" i="12" s="1"/>
  <c r="I1978" i="12"/>
  <c r="J1978" i="12" s="1"/>
  <c r="L1978" i="12" s="1"/>
  <c r="I1977" i="12"/>
  <c r="J1977" i="12" s="1"/>
  <c r="L1977" i="12" s="1"/>
  <c r="I1976" i="12"/>
  <c r="J1976" i="12" s="1"/>
  <c r="L1976" i="12" s="1"/>
  <c r="I1975" i="12"/>
  <c r="J1975" i="12" s="1"/>
  <c r="L1975" i="12" s="1"/>
  <c r="I1974" i="12"/>
  <c r="J1974" i="12" s="1"/>
  <c r="L1974" i="12" s="1"/>
  <c r="I1973" i="12"/>
  <c r="J1973" i="12" s="1"/>
  <c r="L1973" i="12" s="1"/>
  <c r="I1972" i="12"/>
  <c r="J1972" i="12" s="1"/>
  <c r="L1972" i="12" s="1"/>
  <c r="I1971" i="12"/>
  <c r="J1971" i="12" s="1"/>
  <c r="L1971" i="12" s="1"/>
  <c r="I1970" i="12"/>
  <c r="J1970" i="12" s="1"/>
  <c r="L1970" i="12" s="1"/>
  <c r="I1969" i="12"/>
  <c r="J1969" i="12" s="1"/>
  <c r="L1969" i="12" s="1"/>
  <c r="I1968" i="12"/>
  <c r="J1968" i="12" s="1"/>
  <c r="L1968" i="12" s="1"/>
  <c r="I1967" i="12"/>
  <c r="J1967" i="12" s="1"/>
  <c r="L1967" i="12" s="1"/>
  <c r="I1966" i="12"/>
  <c r="J1966" i="12" s="1"/>
  <c r="L1966" i="12" s="1"/>
  <c r="I1965" i="12"/>
  <c r="J1965" i="12" s="1"/>
  <c r="L1965" i="12" s="1"/>
  <c r="I1964" i="12"/>
  <c r="J1964" i="12" s="1"/>
  <c r="L1964" i="12" s="1"/>
  <c r="I1963" i="12"/>
  <c r="J1963" i="12" s="1"/>
  <c r="L1963" i="12" s="1"/>
  <c r="I1962" i="12"/>
  <c r="J1962" i="12" s="1"/>
  <c r="L1962" i="12" s="1"/>
  <c r="I1961" i="12"/>
  <c r="J1961" i="12" s="1"/>
  <c r="L1961" i="12" s="1"/>
  <c r="I1960" i="12"/>
  <c r="J1960" i="12" s="1"/>
  <c r="L1960" i="12" s="1"/>
  <c r="I1959" i="12"/>
  <c r="J1959" i="12" s="1"/>
  <c r="L1959" i="12" s="1"/>
  <c r="I1958" i="12"/>
  <c r="J1958" i="12" s="1"/>
  <c r="L1958" i="12" s="1"/>
  <c r="I1957" i="12"/>
  <c r="J1957" i="12" s="1"/>
  <c r="L1957" i="12" s="1"/>
  <c r="I1956" i="12"/>
  <c r="J1956" i="12" s="1"/>
  <c r="L1956" i="12" s="1"/>
  <c r="I1955" i="12"/>
  <c r="J1955" i="12" s="1"/>
  <c r="L1955" i="12" s="1"/>
  <c r="I1954" i="12"/>
  <c r="J1954" i="12" s="1"/>
  <c r="L1954" i="12" s="1"/>
  <c r="I1953" i="12"/>
  <c r="J1953" i="12" s="1"/>
  <c r="L1953" i="12" s="1"/>
  <c r="I1952" i="12"/>
  <c r="J1952" i="12" s="1"/>
  <c r="L1952" i="12" s="1"/>
  <c r="I1951" i="12"/>
  <c r="J1951" i="12" s="1"/>
  <c r="L1951" i="12" s="1"/>
  <c r="I1950" i="12"/>
  <c r="J1950" i="12" s="1"/>
  <c r="L1950" i="12" s="1"/>
  <c r="I1949" i="12"/>
  <c r="J1949" i="12" s="1"/>
  <c r="L1949" i="12" s="1"/>
  <c r="I1948" i="12"/>
  <c r="J1948" i="12" s="1"/>
  <c r="L1948" i="12" s="1"/>
  <c r="I1947" i="12"/>
  <c r="J1947" i="12" s="1"/>
  <c r="L1947" i="12" s="1"/>
  <c r="I1946" i="12"/>
  <c r="J1946" i="12" s="1"/>
  <c r="L1946" i="12" s="1"/>
  <c r="I1945" i="12"/>
  <c r="J1945" i="12" s="1"/>
  <c r="L1945" i="12" s="1"/>
  <c r="I1944" i="12"/>
  <c r="J1944" i="12" s="1"/>
  <c r="L1944" i="12" s="1"/>
  <c r="I1943" i="12"/>
  <c r="J1943" i="12" s="1"/>
  <c r="L1943" i="12" s="1"/>
  <c r="I1942" i="12"/>
  <c r="J1942" i="12" s="1"/>
  <c r="L1942" i="12" s="1"/>
  <c r="I1941" i="12"/>
  <c r="J1941" i="12" s="1"/>
  <c r="L1941" i="12" s="1"/>
  <c r="I1940" i="12"/>
  <c r="J1940" i="12" s="1"/>
  <c r="L1940" i="12" s="1"/>
  <c r="I1939" i="12"/>
  <c r="J1939" i="12" s="1"/>
  <c r="L1939" i="12" s="1"/>
  <c r="I1938" i="12"/>
  <c r="J1938" i="12" s="1"/>
  <c r="L1938" i="12" s="1"/>
  <c r="I1937" i="12"/>
  <c r="J1937" i="12" s="1"/>
  <c r="L1937" i="12" s="1"/>
  <c r="I1936" i="12"/>
  <c r="J1936" i="12" s="1"/>
  <c r="L1936" i="12" s="1"/>
  <c r="I1935" i="12"/>
  <c r="J1935" i="12" s="1"/>
  <c r="L1935" i="12" s="1"/>
  <c r="I1934" i="12"/>
  <c r="J1934" i="12" s="1"/>
  <c r="L1934" i="12" s="1"/>
  <c r="I1933" i="12"/>
  <c r="J1933" i="12" s="1"/>
  <c r="L1933" i="12" s="1"/>
  <c r="I1932" i="12"/>
  <c r="J1932" i="12" s="1"/>
  <c r="L1932" i="12" s="1"/>
  <c r="I1931" i="12"/>
  <c r="J1931" i="12" s="1"/>
  <c r="L1931" i="12" s="1"/>
  <c r="I1930" i="12"/>
  <c r="J1930" i="12" s="1"/>
  <c r="L1930" i="12" s="1"/>
  <c r="I1929" i="12"/>
  <c r="J1929" i="12" s="1"/>
  <c r="L1929" i="12" s="1"/>
  <c r="I1928" i="12"/>
  <c r="J1928" i="12" s="1"/>
  <c r="L1928" i="12" s="1"/>
  <c r="I1927" i="12"/>
  <c r="J1927" i="12" s="1"/>
  <c r="L1927" i="12" s="1"/>
  <c r="I1926" i="12"/>
  <c r="J1926" i="12" s="1"/>
  <c r="L1926" i="12" s="1"/>
  <c r="I1925" i="12"/>
  <c r="J1925" i="12" s="1"/>
  <c r="L1925" i="12" s="1"/>
  <c r="I1924" i="12"/>
  <c r="J1924" i="12" s="1"/>
  <c r="L1924" i="12" s="1"/>
  <c r="I1923" i="12"/>
  <c r="J1923" i="12" s="1"/>
  <c r="L1923" i="12" s="1"/>
  <c r="I1922" i="12"/>
  <c r="J1922" i="12" s="1"/>
  <c r="L1922" i="12" s="1"/>
  <c r="I1921" i="12"/>
  <c r="J1921" i="12" s="1"/>
  <c r="L1921" i="12" s="1"/>
  <c r="I1920" i="12"/>
  <c r="J1920" i="12" s="1"/>
  <c r="L1920" i="12" s="1"/>
  <c r="I1919" i="12"/>
  <c r="J1919" i="12" s="1"/>
  <c r="L1919" i="12" s="1"/>
  <c r="I1918" i="12"/>
  <c r="J1918" i="12" s="1"/>
  <c r="L1918" i="12" s="1"/>
  <c r="I1917" i="12"/>
  <c r="J1917" i="12" s="1"/>
  <c r="L1917" i="12" s="1"/>
  <c r="I1916" i="12"/>
  <c r="J1916" i="12" s="1"/>
  <c r="L1916" i="12" s="1"/>
  <c r="I1915" i="12"/>
  <c r="J1915" i="12" s="1"/>
  <c r="L1915" i="12" s="1"/>
  <c r="I1914" i="12"/>
  <c r="J1914" i="12" s="1"/>
  <c r="L1914" i="12" s="1"/>
  <c r="I1913" i="12"/>
  <c r="J1913" i="12" s="1"/>
  <c r="L1913" i="12" s="1"/>
  <c r="I1912" i="12"/>
  <c r="J1912" i="12" s="1"/>
  <c r="L1912" i="12" s="1"/>
  <c r="I1911" i="12"/>
  <c r="J1911" i="12" s="1"/>
  <c r="L1911" i="12" s="1"/>
  <c r="I1910" i="12"/>
  <c r="J1910" i="12" s="1"/>
  <c r="L1910" i="12" s="1"/>
  <c r="I1909" i="12"/>
  <c r="J1909" i="12" s="1"/>
  <c r="L1909" i="12" s="1"/>
  <c r="I1908" i="12"/>
  <c r="J1908" i="12" s="1"/>
  <c r="L1908" i="12" s="1"/>
  <c r="I1907" i="12"/>
  <c r="J1907" i="12" s="1"/>
  <c r="L1907" i="12" s="1"/>
  <c r="I1906" i="12"/>
  <c r="J1906" i="12" s="1"/>
  <c r="L1906" i="12" s="1"/>
  <c r="I1905" i="12"/>
  <c r="J1905" i="12" s="1"/>
  <c r="L1905" i="12" s="1"/>
  <c r="J1904" i="12"/>
  <c r="L1904" i="12" s="1"/>
  <c r="I1904" i="12"/>
  <c r="I1903" i="12"/>
  <c r="J1903" i="12" s="1"/>
  <c r="L1903" i="12" s="1"/>
  <c r="I1902" i="12"/>
  <c r="J1902" i="12" s="1"/>
  <c r="L1902" i="12" s="1"/>
  <c r="J1901" i="12"/>
  <c r="L1901" i="12" s="1"/>
  <c r="I1901" i="12"/>
  <c r="I1900" i="12"/>
  <c r="J1900" i="12" s="1"/>
  <c r="L1900" i="12" s="1"/>
  <c r="I1899" i="12"/>
  <c r="J1899" i="12" s="1"/>
  <c r="L1899" i="12" s="1"/>
  <c r="I1898" i="12"/>
  <c r="J1898" i="12" s="1"/>
  <c r="L1898" i="12" s="1"/>
  <c r="I1897" i="12"/>
  <c r="J1897" i="12" s="1"/>
  <c r="L1897" i="12" s="1"/>
  <c r="I1896" i="12"/>
  <c r="J1896" i="12" s="1"/>
  <c r="L1896" i="12" s="1"/>
  <c r="I1895" i="12"/>
  <c r="J1895" i="12" s="1"/>
  <c r="L1895" i="12" s="1"/>
  <c r="I1894" i="12"/>
  <c r="J1894" i="12" s="1"/>
  <c r="L1894" i="12" s="1"/>
  <c r="I1893" i="12"/>
  <c r="J1893" i="12" s="1"/>
  <c r="L1893" i="12" s="1"/>
  <c r="I1892" i="12"/>
  <c r="J1892" i="12" s="1"/>
  <c r="L1892" i="12" s="1"/>
  <c r="I1891" i="12"/>
  <c r="J1891" i="12" s="1"/>
  <c r="L1891" i="12" s="1"/>
  <c r="I1890" i="12"/>
  <c r="J1890" i="12" s="1"/>
  <c r="L1890" i="12" s="1"/>
  <c r="I1889" i="12"/>
  <c r="J1889" i="12" s="1"/>
  <c r="L1889" i="12" s="1"/>
  <c r="I1888" i="12"/>
  <c r="J1888" i="12" s="1"/>
  <c r="L1888" i="12" s="1"/>
  <c r="I1887" i="12"/>
  <c r="J1887" i="12" s="1"/>
  <c r="L1887" i="12" s="1"/>
  <c r="I1886" i="12"/>
  <c r="J1886" i="12" s="1"/>
  <c r="L1886" i="12" s="1"/>
  <c r="I1885" i="12"/>
  <c r="J1885" i="12" s="1"/>
  <c r="L1885" i="12" s="1"/>
  <c r="I1884" i="12"/>
  <c r="J1884" i="12" s="1"/>
  <c r="L1884" i="12" s="1"/>
  <c r="I1883" i="12"/>
  <c r="J1883" i="12" s="1"/>
  <c r="L1883" i="12" s="1"/>
  <c r="I1882" i="12"/>
  <c r="J1882" i="12" s="1"/>
  <c r="L1882" i="12" s="1"/>
  <c r="I1881" i="12"/>
  <c r="J1881" i="12" s="1"/>
  <c r="L1881" i="12" s="1"/>
  <c r="I1880" i="12"/>
  <c r="J1880" i="12" s="1"/>
  <c r="L1880" i="12" s="1"/>
  <c r="I1879" i="12"/>
  <c r="J1879" i="12" s="1"/>
  <c r="L1879" i="12" s="1"/>
  <c r="I1878" i="12"/>
  <c r="J1878" i="12" s="1"/>
  <c r="L1878" i="12" s="1"/>
  <c r="I1877" i="12"/>
  <c r="J1877" i="12" s="1"/>
  <c r="L1877" i="12" s="1"/>
  <c r="I1876" i="12"/>
  <c r="J1876" i="12" s="1"/>
  <c r="L1876" i="12" s="1"/>
  <c r="I1875" i="12"/>
  <c r="J1875" i="12" s="1"/>
  <c r="L1875" i="12" s="1"/>
  <c r="I1874" i="12"/>
  <c r="J1874" i="12" s="1"/>
  <c r="L1874" i="12" s="1"/>
  <c r="I1873" i="12"/>
  <c r="J1873" i="12" s="1"/>
  <c r="L1873" i="12" s="1"/>
  <c r="I1872" i="12"/>
  <c r="J1872" i="12" s="1"/>
  <c r="L1872" i="12" s="1"/>
  <c r="I1871" i="12"/>
  <c r="J1871" i="12" s="1"/>
  <c r="L1871" i="12" s="1"/>
  <c r="I1870" i="12"/>
  <c r="J1870" i="12" s="1"/>
  <c r="L1870" i="12" s="1"/>
  <c r="I1869" i="12"/>
  <c r="J1869" i="12" s="1"/>
  <c r="L1869" i="12" s="1"/>
  <c r="I1868" i="12"/>
  <c r="J1868" i="12" s="1"/>
  <c r="L1868" i="12" s="1"/>
  <c r="I1867" i="12"/>
  <c r="J1867" i="12" s="1"/>
  <c r="L1867" i="12" s="1"/>
  <c r="I1866" i="12"/>
  <c r="J1866" i="12" s="1"/>
  <c r="L1866" i="12" s="1"/>
  <c r="I1865" i="12"/>
  <c r="J1865" i="12" s="1"/>
  <c r="L1865" i="12" s="1"/>
  <c r="I1864" i="12"/>
  <c r="J1864" i="12" s="1"/>
  <c r="L1864" i="12" s="1"/>
  <c r="I1863" i="12"/>
  <c r="J1863" i="12" s="1"/>
  <c r="L1863" i="12" s="1"/>
  <c r="I1862" i="12"/>
  <c r="J1862" i="12" s="1"/>
  <c r="L1862" i="12" s="1"/>
  <c r="I1861" i="12"/>
  <c r="J1861" i="12" s="1"/>
  <c r="L1861" i="12" s="1"/>
  <c r="I1860" i="12"/>
  <c r="J1860" i="12" s="1"/>
  <c r="L1860" i="12" s="1"/>
  <c r="I1859" i="12"/>
  <c r="J1859" i="12" s="1"/>
  <c r="L1859" i="12" s="1"/>
  <c r="I1858" i="12"/>
  <c r="J1858" i="12" s="1"/>
  <c r="L1858" i="12" s="1"/>
  <c r="I1857" i="12"/>
  <c r="J1857" i="12" s="1"/>
  <c r="L1857" i="12" s="1"/>
  <c r="I1856" i="12"/>
  <c r="J1856" i="12" s="1"/>
  <c r="L1856" i="12" s="1"/>
  <c r="I1855" i="12"/>
  <c r="J1855" i="12" s="1"/>
  <c r="L1855" i="12" s="1"/>
  <c r="I1854" i="12"/>
  <c r="J1854" i="12" s="1"/>
  <c r="L1854" i="12" s="1"/>
  <c r="I1853" i="12"/>
  <c r="J1853" i="12" s="1"/>
  <c r="L1853" i="12" s="1"/>
  <c r="I1852" i="12"/>
  <c r="J1852" i="12" s="1"/>
  <c r="L1852" i="12" s="1"/>
  <c r="I1851" i="12"/>
  <c r="J1851" i="12" s="1"/>
  <c r="L1851" i="12" s="1"/>
  <c r="I1850" i="12"/>
  <c r="J1850" i="12" s="1"/>
  <c r="L1850" i="12" s="1"/>
  <c r="I1849" i="12"/>
  <c r="J1849" i="12" s="1"/>
  <c r="L1849" i="12" s="1"/>
  <c r="J1848" i="12"/>
  <c r="L1848" i="12" s="1"/>
  <c r="I1848" i="12"/>
  <c r="I1847" i="12"/>
  <c r="J1847" i="12" s="1"/>
  <c r="L1847" i="12" s="1"/>
  <c r="I1846" i="12"/>
  <c r="J1846" i="12" s="1"/>
  <c r="L1846" i="12" s="1"/>
  <c r="I1845" i="12"/>
  <c r="J1845" i="12" s="1"/>
  <c r="L1845" i="12" s="1"/>
  <c r="I1844" i="12"/>
  <c r="J1844" i="12" s="1"/>
  <c r="L1844" i="12" s="1"/>
  <c r="I1843" i="12"/>
  <c r="J1843" i="12" s="1"/>
  <c r="L1843" i="12" s="1"/>
  <c r="I1842" i="12"/>
  <c r="J1842" i="12" s="1"/>
  <c r="L1842" i="12" s="1"/>
  <c r="I1841" i="12"/>
  <c r="J1841" i="12" s="1"/>
  <c r="L1841" i="12" s="1"/>
  <c r="I1840" i="12"/>
  <c r="J1840" i="12" s="1"/>
  <c r="L1840" i="12" s="1"/>
  <c r="I1839" i="12"/>
  <c r="J1839" i="12" s="1"/>
  <c r="L1839" i="12" s="1"/>
  <c r="I1838" i="12"/>
  <c r="J1838" i="12" s="1"/>
  <c r="L1838" i="12" s="1"/>
  <c r="I1837" i="12"/>
  <c r="J1837" i="12" s="1"/>
  <c r="L1837" i="12" s="1"/>
  <c r="I1836" i="12"/>
  <c r="J1836" i="12" s="1"/>
  <c r="L1836" i="12" s="1"/>
  <c r="I1835" i="12"/>
  <c r="J1835" i="12" s="1"/>
  <c r="L1835" i="12" s="1"/>
  <c r="I1834" i="12"/>
  <c r="J1834" i="12" s="1"/>
  <c r="L1834" i="12" s="1"/>
  <c r="I1833" i="12"/>
  <c r="J1833" i="12" s="1"/>
  <c r="L1833" i="12" s="1"/>
  <c r="I1832" i="12"/>
  <c r="J1832" i="12" s="1"/>
  <c r="L1832" i="12" s="1"/>
  <c r="I1831" i="12"/>
  <c r="J1831" i="12" s="1"/>
  <c r="L1831" i="12" s="1"/>
  <c r="I1830" i="12"/>
  <c r="J1830" i="12" s="1"/>
  <c r="L1830" i="12" s="1"/>
  <c r="I1829" i="12"/>
  <c r="J1829" i="12" s="1"/>
  <c r="L1829" i="12" s="1"/>
  <c r="I1828" i="12"/>
  <c r="J1828" i="12" s="1"/>
  <c r="L1828" i="12" s="1"/>
  <c r="I1827" i="12"/>
  <c r="J1827" i="12" s="1"/>
  <c r="L1827" i="12" s="1"/>
  <c r="I1826" i="12"/>
  <c r="J1826" i="12" s="1"/>
  <c r="L1826" i="12" s="1"/>
  <c r="I1825" i="12"/>
  <c r="J1825" i="12" s="1"/>
  <c r="L1825" i="12" s="1"/>
  <c r="I1824" i="12"/>
  <c r="J1824" i="12" s="1"/>
  <c r="L1824" i="12" s="1"/>
  <c r="I1823" i="12"/>
  <c r="J1823" i="12" s="1"/>
  <c r="L1823" i="12" s="1"/>
  <c r="I1822" i="12"/>
  <c r="J1822" i="12" s="1"/>
  <c r="L1822" i="12" s="1"/>
  <c r="I1821" i="12"/>
  <c r="J1821" i="12" s="1"/>
  <c r="L1821" i="12" s="1"/>
  <c r="I1820" i="12"/>
  <c r="J1820" i="12" s="1"/>
  <c r="L1820" i="12" s="1"/>
  <c r="I1819" i="12"/>
  <c r="J1819" i="12" s="1"/>
  <c r="L1819" i="12" s="1"/>
  <c r="I1818" i="12"/>
  <c r="J1818" i="12" s="1"/>
  <c r="L1818" i="12" s="1"/>
  <c r="I1817" i="12"/>
  <c r="J1817" i="12" s="1"/>
  <c r="L1817" i="12" s="1"/>
  <c r="I1816" i="12"/>
  <c r="J1816" i="12" s="1"/>
  <c r="L1816" i="12" s="1"/>
  <c r="I1815" i="12"/>
  <c r="J1815" i="12" s="1"/>
  <c r="L1815" i="12" s="1"/>
  <c r="I1814" i="12"/>
  <c r="J1814" i="12" s="1"/>
  <c r="L1814" i="12" s="1"/>
  <c r="I1813" i="12"/>
  <c r="J1813" i="12" s="1"/>
  <c r="L1813" i="12" s="1"/>
  <c r="I1812" i="12"/>
  <c r="J1812" i="12" s="1"/>
  <c r="L1812" i="12" s="1"/>
  <c r="I1811" i="12"/>
  <c r="J1811" i="12" s="1"/>
  <c r="L1811" i="12" s="1"/>
  <c r="I1810" i="12"/>
  <c r="J1810" i="12" s="1"/>
  <c r="L1810" i="12" s="1"/>
  <c r="I1809" i="12"/>
  <c r="J1809" i="12" s="1"/>
  <c r="L1809" i="12" s="1"/>
  <c r="I1808" i="12"/>
  <c r="J1808" i="12" s="1"/>
  <c r="L1808" i="12" s="1"/>
  <c r="I1807" i="12"/>
  <c r="J1807" i="12" s="1"/>
  <c r="L1807" i="12" s="1"/>
  <c r="I1806" i="12"/>
  <c r="J1806" i="12" s="1"/>
  <c r="L1806" i="12" s="1"/>
  <c r="I1805" i="12"/>
  <c r="J1805" i="12" s="1"/>
  <c r="L1805" i="12" s="1"/>
  <c r="I1804" i="12"/>
  <c r="J1804" i="12" s="1"/>
  <c r="L1804" i="12" s="1"/>
  <c r="I1803" i="12"/>
  <c r="J1803" i="12" s="1"/>
  <c r="L1803" i="12" s="1"/>
  <c r="I1802" i="12"/>
  <c r="J1802" i="12" s="1"/>
  <c r="L1802" i="12" s="1"/>
  <c r="I1801" i="12"/>
  <c r="J1801" i="12" s="1"/>
  <c r="L1801" i="12" s="1"/>
  <c r="I1800" i="12"/>
  <c r="J1800" i="12" s="1"/>
  <c r="L1800" i="12" s="1"/>
  <c r="I1799" i="12"/>
  <c r="J1799" i="12" s="1"/>
  <c r="L1799" i="12" s="1"/>
  <c r="I1798" i="12"/>
  <c r="J1798" i="12" s="1"/>
  <c r="L1798" i="12" s="1"/>
  <c r="I1797" i="12"/>
  <c r="J1797" i="12" s="1"/>
  <c r="L1797" i="12" s="1"/>
  <c r="I1796" i="12"/>
  <c r="J1796" i="12" s="1"/>
  <c r="L1796" i="12" s="1"/>
  <c r="I1795" i="12"/>
  <c r="J1795" i="12" s="1"/>
  <c r="L1795" i="12" s="1"/>
  <c r="I1794" i="12"/>
  <c r="J1794" i="12" s="1"/>
  <c r="L1794" i="12" s="1"/>
  <c r="I1793" i="12"/>
  <c r="J1793" i="12" s="1"/>
  <c r="L1793" i="12" s="1"/>
  <c r="I1792" i="12"/>
  <c r="J1792" i="12" s="1"/>
  <c r="L1792" i="12" s="1"/>
  <c r="I1791" i="12"/>
  <c r="J1791" i="12" s="1"/>
  <c r="L1791" i="12" s="1"/>
  <c r="I1790" i="12"/>
  <c r="J1790" i="12" s="1"/>
  <c r="L1790" i="12" s="1"/>
  <c r="I1789" i="12"/>
  <c r="J1789" i="12" s="1"/>
  <c r="L1789" i="12" s="1"/>
  <c r="I1788" i="12"/>
  <c r="J1788" i="12" s="1"/>
  <c r="L1788" i="12" s="1"/>
  <c r="I1787" i="12"/>
  <c r="J1787" i="12" s="1"/>
  <c r="L1787" i="12" s="1"/>
  <c r="I1786" i="12"/>
  <c r="J1786" i="12" s="1"/>
  <c r="L1786" i="12" s="1"/>
  <c r="I1785" i="12"/>
  <c r="J1785" i="12" s="1"/>
  <c r="L1785" i="12" s="1"/>
  <c r="I1784" i="12"/>
  <c r="J1784" i="12" s="1"/>
  <c r="L1784" i="12" s="1"/>
  <c r="I1783" i="12"/>
  <c r="J1783" i="12" s="1"/>
  <c r="L1783" i="12" s="1"/>
  <c r="I1782" i="12"/>
  <c r="J1782" i="12" s="1"/>
  <c r="L1782" i="12" s="1"/>
  <c r="I1781" i="12"/>
  <c r="J1781" i="12" s="1"/>
  <c r="L1781" i="12" s="1"/>
  <c r="I1780" i="12"/>
  <c r="J1780" i="12" s="1"/>
  <c r="L1780" i="12" s="1"/>
  <c r="I1779" i="12"/>
  <c r="J1779" i="12" s="1"/>
  <c r="L1779" i="12" s="1"/>
  <c r="I1778" i="12"/>
  <c r="J1778" i="12" s="1"/>
  <c r="L1778" i="12" s="1"/>
  <c r="I1777" i="12"/>
  <c r="J1777" i="12" s="1"/>
  <c r="L1777" i="12" s="1"/>
  <c r="I1776" i="12"/>
  <c r="J1776" i="12" s="1"/>
  <c r="L1776" i="12" s="1"/>
  <c r="I1775" i="12"/>
  <c r="J1775" i="12" s="1"/>
  <c r="L1775" i="12" s="1"/>
  <c r="I1774" i="12"/>
  <c r="J1774" i="12" s="1"/>
  <c r="L1774" i="12" s="1"/>
  <c r="I1773" i="12"/>
  <c r="J1773" i="12" s="1"/>
  <c r="L1773" i="12" s="1"/>
  <c r="I1772" i="12"/>
  <c r="J1772" i="12" s="1"/>
  <c r="L1772" i="12" s="1"/>
  <c r="I1771" i="12"/>
  <c r="J1771" i="12" s="1"/>
  <c r="L1771" i="12" s="1"/>
  <c r="I1770" i="12"/>
  <c r="J1770" i="12" s="1"/>
  <c r="L1770" i="12" s="1"/>
  <c r="I1769" i="12"/>
  <c r="J1769" i="12" s="1"/>
  <c r="L1769" i="12" s="1"/>
  <c r="I1768" i="12"/>
  <c r="J1768" i="12" s="1"/>
  <c r="L1768" i="12" s="1"/>
  <c r="I1767" i="12"/>
  <c r="J1767" i="12" s="1"/>
  <c r="L1767" i="12" s="1"/>
  <c r="I1766" i="12"/>
  <c r="J1766" i="12" s="1"/>
  <c r="L1766" i="12" s="1"/>
  <c r="I1765" i="12"/>
  <c r="J1765" i="12" s="1"/>
  <c r="L1765" i="12" s="1"/>
  <c r="I1764" i="12"/>
  <c r="J1764" i="12" s="1"/>
  <c r="L1764" i="12" s="1"/>
  <c r="I1763" i="12"/>
  <c r="J1763" i="12" s="1"/>
  <c r="L1763" i="12" s="1"/>
  <c r="I1762" i="12"/>
  <c r="J1762" i="12" s="1"/>
  <c r="L1762" i="12" s="1"/>
  <c r="J1761" i="12"/>
  <c r="L1761" i="12" s="1"/>
  <c r="I1761" i="12"/>
  <c r="I1760" i="12"/>
  <c r="J1760" i="12" s="1"/>
  <c r="L1760" i="12" s="1"/>
  <c r="I1759" i="12"/>
  <c r="J1759" i="12" s="1"/>
  <c r="L1759" i="12" s="1"/>
  <c r="I1758" i="12"/>
  <c r="J1758" i="12" s="1"/>
  <c r="L1758" i="12" s="1"/>
  <c r="I1757" i="12"/>
  <c r="J1757" i="12" s="1"/>
  <c r="L1757" i="12" s="1"/>
  <c r="I1756" i="12"/>
  <c r="J1756" i="12" s="1"/>
  <c r="L1756" i="12" s="1"/>
  <c r="I1755" i="12"/>
  <c r="J1755" i="12" s="1"/>
  <c r="L1755" i="12" s="1"/>
  <c r="I1754" i="12"/>
  <c r="J1754" i="12" s="1"/>
  <c r="L1754" i="12" s="1"/>
  <c r="I1753" i="12"/>
  <c r="J1753" i="12" s="1"/>
  <c r="L1753" i="12" s="1"/>
  <c r="I1752" i="12"/>
  <c r="J1752" i="12" s="1"/>
  <c r="L1752" i="12" s="1"/>
  <c r="I1751" i="12"/>
  <c r="J1751" i="12" s="1"/>
  <c r="L1751" i="12" s="1"/>
  <c r="I1750" i="12"/>
  <c r="J1750" i="12" s="1"/>
  <c r="L1750" i="12" s="1"/>
  <c r="I1749" i="12"/>
  <c r="J1749" i="12" s="1"/>
  <c r="L1749" i="12" s="1"/>
  <c r="I1748" i="12"/>
  <c r="J1748" i="12" s="1"/>
  <c r="L1748" i="12" s="1"/>
  <c r="I1747" i="12"/>
  <c r="J1747" i="12" s="1"/>
  <c r="L1747" i="12" s="1"/>
  <c r="I1746" i="12"/>
  <c r="J1746" i="12" s="1"/>
  <c r="L1746" i="12" s="1"/>
  <c r="I1745" i="12"/>
  <c r="J1745" i="12" s="1"/>
  <c r="L1745" i="12" s="1"/>
  <c r="I1744" i="12"/>
  <c r="J1744" i="12" s="1"/>
  <c r="L1744" i="12" s="1"/>
  <c r="I1743" i="12"/>
  <c r="J1743" i="12" s="1"/>
  <c r="L1743" i="12" s="1"/>
  <c r="I1742" i="12"/>
  <c r="J1742" i="12" s="1"/>
  <c r="L1742" i="12" s="1"/>
  <c r="I1741" i="12"/>
  <c r="J1741" i="12" s="1"/>
  <c r="L1741" i="12" s="1"/>
  <c r="I1740" i="12"/>
  <c r="J1740" i="12" s="1"/>
  <c r="L1740" i="12" s="1"/>
  <c r="I1739" i="12"/>
  <c r="J1739" i="12" s="1"/>
  <c r="L1739" i="12" s="1"/>
  <c r="I1738" i="12"/>
  <c r="J1738" i="12" s="1"/>
  <c r="L1738" i="12" s="1"/>
  <c r="I1737" i="12"/>
  <c r="J1737" i="12" s="1"/>
  <c r="L1737" i="12" s="1"/>
  <c r="I1736" i="12"/>
  <c r="J1736" i="12" s="1"/>
  <c r="L1736" i="12" s="1"/>
  <c r="I1735" i="12"/>
  <c r="J1735" i="12" s="1"/>
  <c r="L1735" i="12" s="1"/>
  <c r="I1734" i="12"/>
  <c r="J1734" i="12" s="1"/>
  <c r="L1734" i="12" s="1"/>
  <c r="I1733" i="12"/>
  <c r="J1733" i="12" s="1"/>
  <c r="L1733" i="12" s="1"/>
  <c r="I1732" i="12"/>
  <c r="J1732" i="12" s="1"/>
  <c r="L1732" i="12" s="1"/>
  <c r="I1731" i="12"/>
  <c r="J1731" i="12" s="1"/>
  <c r="L1731" i="12" s="1"/>
  <c r="I1730" i="12"/>
  <c r="J1730" i="12" s="1"/>
  <c r="L1730" i="12" s="1"/>
  <c r="I1729" i="12"/>
  <c r="J1729" i="12" s="1"/>
  <c r="L1729" i="12" s="1"/>
  <c r="I1728" i="12"/>
  <c r="J1728" i="12" s="1"/>
  <c r="L1728" i="12" s="1"/>
  <c r="I1727" i="12"/>
  <c r="J1727" i="12" s="1"/>
  <c r="L1727" i="12" s="1"/>
  <c r="I1726" i="12"/>
  <c r="J1726" i="12" s="1"/>
  <c r="L1726" i="12" s="1"/>
  <c r="I1725" i="12"/>
  <c r="J1725" i="12" s="1"/>
  <c r="L1725" i="12" s="1"/>
  <c r="I1724" i="12"/>
  <c r="J1724" i="12" s="1"/>
  <c r="L1724" i="12" s="1"/>
  <c r="I1723" i="12"/>
  <c r="J1723" i="12" s="1"/>
  <c r="L1723" i="12" s="1"/>
  <c r="I1722" i="12"/>
  <c r="J1722" i="12" s="1"/>
  <c r="L1722" i="12" s="1"/>
  <c r="I1721" i="12"/>
  <c r="J1721" i="12" s="1"/>
  <c r="L1721" i="12" s="1"/>
  <c r="I1720" i="12"/>
  <c r="J1720" i="12" s="1"/>
  <c r="L1720" i="12" s="1"/>
  <c r="I1719" i="12"/>
  <c r="J1719" i="12" s="1"/>
  <c r="L1719" i="12" s="1"/>
  <c r="I1718" i="12"/>
  <c r="J1718" i="12" s="1"/>
  <c r="L1718" i="12" s="1"/>
  <c r="I1717" i="12"/>
  <c r="J1717" i="12" s="1"/>
  <c r="L1717" i="12" s="1"/>
  <c r="I1716" i="12"/>
  <c r="J1716" i="12" s="1"/>
  <c r="L1716" i="12" s="1"/>
  <c r="I1715" i="12"/>
  <c r="J1715" i="12" s="1"/>
  <c r="L1715" i="12" s="1"/>
  <c r="I1714" i="12"/>
  <c r="J1714" i="12" s="1"/>
  <c r="L1714" i="12" s="1"/>
  <c r="I1713" i="12"/>
  <c r="J1713" i="12" s="1"/>
  <c r="L1713" i="12" s="1"/>
  <c r="I1712" i="12"/>
  <c r="J1712" i="12" s="1"/>
  <c r="L1712" i="12" s="1"/>
  <c r="J1711" i="12"/>
  <c r="L1711" i="12" s="1"/>
  <c r="I1711" i="12"/>
  <c r="I1710" i="12"/>
  <c r="J1710" i="12" s="1"/>
  <c r="L1710" i="12" s="1"/>
  <c r="I1709" i="12"/>
  <c r="J1709" i="12" s="1"/>
  <c r="L1709" i="12" s="1"/>
  <c r="I1708" i="12"/>
  <c r="J1708" i="12" s="1"/>
  <c r="L1708" i="12" s="1"/>
  <c r="I1707" i="12"/>
  <c r="J1707" i="12" s="1"/>
  <c r="L1707" i="12" s="1"/>
  <c r="I1706" i="12"/>
  <c r="J1706" i="12" s="1"/>
  <c r="L1706" i="12" s="1"/>
  <c r="I1705" i="12"/>
  <c r="J1705" i="12" s="1"/>
  <c r="L1705" i="12" s="1"/>
  <c r="I1704" i="12"/>
  <c r="J1704" i="12" s="1"/>
  <c r="L1704" i="12" s="1"/>
  <c r="I1703" i="12"/>
  <c r="J1703" i="12" s="1"/>
  <c r="L1703" i="12" s="1"/>
  <c r="I1702" i="12"/>
  <c r="J1702" i="12" s="1"/>
  <c r="L1702" i="12" s="1"/>
  <c r="I1701" i="12"/>
  <c r="J1701" i="12" s="1"/>
  <c r="L1701" i="12" s="1"/>
  <c r="I1700" i="12"/>
  <c r="J1700" i="12" s="1"/>
  <c r="L1700" i="12" s="1"/>
  <c r="I1699" i="12"/>
  <c r="J1699" i="12" s="1"/>
  <c r="L1699" i="12" s="1"/>
  <c r="I1698" i="12"/>
  <c r="J1698" i="12" s="1"/>
  <c r="L1698" i="12" s="1"/>
  <c r="I1697" i="12"/>
  <c r="J1697" i="12" s="1"/>
  <c r="L1697" i="12" s="1"/>
  <c r="I1696" i="12"/>
  <c r="J1696" i="12" s="1"/>
  <c r="L1696" i="12" s="1"/>
  <c r="I1695" i="12"/>
  <c r="J1695" i="12" s="1"/>
  <c r="L1695" i="12" s="1"/>
  <c r="I1694" i="12"/>
  <c r="J1694" i="12" s="1"/>
  <c r="L1694" i="12" s="1"/>
  <c r="I1693" i="12"/>
  <c r="J1693" i="12" s="1"/>
  <c r="L1693" i="12" s="1"/>
  <c r="I1692" i="12"/>
  <c r="J1692" i="12" s="1"/>
  <c r="L1692" i="12" s="1"/>
  <c r="I1691" i="12"/>
  <c r="J1691" i="12" s="1"/>
  <c r="L1691" i="12" s="1"/>
  <c r="I1690" i="12"/>
  <c r="J1690" i="12" s="1"/>
  <c r="L1690" i="12" s="1"/>
  <c r="I1689" i="12"/>
  <c r="J1689" i="12" s="1"/>
  <c r="L1689" i="12" s="1"/>
  <c r="I1688" i="12"/>
  <c r="J1688" i="12" s="1"/>
  <c r="L1688" i="12" s="1"/>
  <c r="I1687" i="12"/>
  <c r="J1687" i="12" s="1"/>
  <c r="L1687" i="12" s="1"/>
  <c r="I1686" i="12"/>
  <c r="J1686" i="12" s="1"/>
  <c r="L1686" i="12" s="1"/>
  <c r="I1685" i="12"/>
  <c r="J1685" i="12" s="1"/>
  <c r="L1685" i="12" s="1"/>
  <c r="I1684" i="12"/>
  <c r="J1684" i="12" s="1"/>
  <c r="L1684" i="12" s="1"/>
  <c r="I1683" i="12"/>
  <c r="J1683" i="12" s="1"/>
  <c r="L1683" i="12" s="1"/>
  <c r="I1682" i="12"/>
  <c r="J1682" i="12" s="1"/>
  <c r="L1682" i="12" s="1"/>
  <c r="I1681" i="12"/>
  <c r="J1681" i="12" s="1"/>
  <c r="L1681" i="12" s="1"/>
  <c r="I1680" i="12"/>
  <c r="J1680" i="12" s="1"/>
  <c r="L1680" i="12" s="1"/>
  <c r="I1679" i="12"/>
  <c r="J1679" i="12" s="1"/>
  <c r="L1679" i="12" s="1"/>
  <c r="I1678" i="12"/>
  <c r="J1678" i="12" s="1"/>
  <c r="L1678" i="12" s="1"/>
  <c r="I1677" i="12"/>
  <c r="J1677" i="12" s="1"/>
  <c r="L1677" i="12" s="1"/>
  <c r="I1676" i="12"/>
  <c r="J1676" i="12" s="1"/>
  <c r="L1676" i="12" s="1"/>
  <c r="I1675" i="12"/>
  <c r="J1675" i="12" s="1"/>
  <c r="L1675" i="12" s="1"/>
  <c r="I1674" i="12"/>
  <c r="J1674" i="12" s="1"/>
  <c r="L1674" i="12" s="1"/>
  <c r="I1673" i="12"/>
  <c r="J1673" i="12" s="1"/>
  <c r="L1673" i="12" s="1"/>
  <c r="I1672" i="12"/>
  <c r="J1672" i="12" s="1"/>
  <c r="L1672" i="12" s="1"/>
  <c r="I1671" i="12"/>
  <c r="J1671" i="12" s="1"/>
  <c r="L1671" i="12" s="1"/>
  <c r="I1670" i="12"/>
  <c r="J1670" i="12" s="1"/>
  <c r="L1670" i="12" s="1"/>
  <c r="I1669" i="12"/>
  <c r="J1669" i="12" s="1"/>
  <c r="L1669" i="12" s="1"/>
  <c r="I1668" i="12"/>
  <c r="J1668" i="12" s="1"/>
  <c r="L1668" i="12" s="1"/>
  <c r="I1667" i="12"/>
  <c r="J1667" i="12" s="1"/>
  <c r="L1667" i="12" s="1"/>
  <c r="I1666" i="12"/>
  <c r="J1666" i="12" s="1"/>
  <c r="L1666" i="12" s="1"/>
  <c r="J1665" i="12"/>
  <c r="L1665" i="12" s="1"/>
  <c r="I1665" i="12"/>
  <c r="I1664" i="12"/>
  <c r="J1664" i="12" s="1"/>
  <c r="L1664" i="12" s="1"/>
  <c r="I1663" i="12"/>
  <c r="J1663" i="12" s="1"/>
  <c r="L1663" i="12" s="1"/>
  <c r="I1662" i="12"/>
  <c r="J1662" i="12" s="1"/>
  <c r="L1662" i="12" s="1"/>
  <c r="I1661" i="12"/>
  <c r="J1661" i="12" s="1"/>
  <c r="L1661" i="12" s="1"/>
  <c r="I1660" i="12"/>
  <c r="J1660" i="12" s="1"/>
  <c r="L1660" i="12" s="1"/>
  <c r="I1659" i="12"/>
  <c r="J1659" i="12" s="1"/>
  <c r="L1659" i="12" s="1"/>
  <c r="I1658" i="12"/>
  <c r="J1658" i="12" s="1"/>
  <c r="L1658" i="12" s="1"/>
  <c r="I1657" i="12"/>
  <c r="J1657" i="12" s="1"/>
  <c r="L1657" i="12" s="1"/>
  <c r="I1656" i="12"/>
  <c r="J1656" i="12" s="1"/>
  <c r="L1656" i="12" s="1"/>
  <c r="I1655" i="12"/>
  <c r="J1655" i="12" s="1"/>
  <c r="L1655" i="12" s="1"/>
  <c r="I1654" i="12"/>
  <c r="J1654" i="12" s="1"/>
  <c r="L1654" i="12" s="1"/>
  <c r="I1653" i="12"/>
  <c r="J1653" i="12" s="1"/>
  <c r="L1653" i="12" s="1"/>
  <c r="I1652" i="12"/>
  <c r="J1652" i="12" s="1"/>
  <c r="L1652" i="12" s="1"/>
  <c r="I1651" i="12"/>
  <c r="J1651" i="12" s="1"/>
  <c r="L1651" i="12" s="1"/>
  <c r="I1650" i="12"/>
  <c r="J1650" i="12" s="1"/>
  <c r="L1650" i="12" s="1"/>
  <c r="I1649" i="12"/>
  <c r="J1649" i="12" s="1"/>
  <c r="L1649" i="12" s="1"/>
  <c r="I1648" i="12"/>
  <c r="J1648" i="12" s="1"/>
  <c r="L1648" i="12" s="1"/>
  <c r="I1647" i="12"/>
  <c r="J1647" i="12" s="1"/>
  <c r="L1647" i="12" s="1"/>
  <c r="I1646" i="12"/>
  <c r="J1646" i="12" s="1"/>
  <c r="L1646" i="12" s="1"/>
  <c r="I1645" i="12"/>
  <c r="J1645" i="12" s="1"/>
  <c r="L1645" i="12" s="1"/>
  <c r="I1644" i="12"/>
  <c r="J1644" i="12" s="1"/>
  <c r="L1644" i="12" s="1"/>
  <c r="I1643" i="12"/>
  <c r="J1643" i="12" s="1"/>
  <c r="L1643" i="12" s="1"/>
  <c r="I1642" i="12"/>
  <c r="J1642" i="12" s="1"/>
  <c r="L1642" i="12" s="1"/>
  <c r="I1641" i="12"/>
  <c r="J1641" i="12" s="1"/>
  <c r="L1641" i="12" s="1"/>
  <c r="I1640" i="12"/>
  <c r="J1640" i="12" s="1"/>
  <c r="L1640" i="12" s="1"/>
  <c r="I1639" i="12"/>
  <c r="J1639" i="12" s="1"/>
  <c r="L1639" i="12" s="1"/>
  <c r="I1638" i="12"/>
  <c r="J1638" i="12" s="1"/>
  <c r="L1638" i="12" s="1"/>
  <c r="I1637" i="12"/>
  <c r="J1637" i="12" s="1"/>
  <c r="L1637" i="12" s="1"/>
  <c r="I1636" i="12"/>
  <c r="J1636" i="12" s="1"/>
  <c r="L1636" i="12" s="1"/>
  <c r="I1635" i="12"/>
  <c r="J1635" i="12" s="1"/>
  <c r="L1635" i="12" s="1"/>
  <c r="I1634" i="12"/>
  <c r="J1634" i="12" s="1"/>
  <c r="L1634" i="12" s="1"/>
  <c r="I1633" i="12"/>
  <c r="J1633" i="12" s="1"/>
  <c r="L1633" i="12" s="1"/>
  <c r="I1632" i="12"/>
  <c r="J1632" i="12" s="1"/>
  <c r="L1632" i="12" s="1"/>
  <c r="I1631" i="12"/>
  <c r="J1631" i="12" s="1"/>
  <c r="L1631" i="12" s="1"/>
  <c r="I1630" i="12"/>
  <c r="J1630" i="12" s="1"/>
  <c r="L1630" i="12" s="1"/>
  <c r="I1629" i="12"/>
  <c r="J1629" i="12" s="1"/>
  <c r="L1629" i="12" s="1"/>
  <c r="I1628" i="12"/>
  <c r="J1628" i="12" s="1"/>
  <c r="L1628" i="12" s="1"/>
  <c r="I1627" i="12"/>
  <c r="J1627" i="12" s="1"/>
  <c r="L1627" i="12" s="1"/>
  <c r="I1626" i="12"/>
  <c r="J1626" i="12" s="1"/>
  <c r="L1626" i="12" s="1"/>
  <c r="I1625" i="12"/>
  <c r="J1625" i="12" s="1"/>
  <c r="L1625" i="12" s="1"/>
  <c r="I1624" i="12"/>
  <c r="J1624" i="12" s="1"/>
  <c r="L1624" i="12" s="1"/>
  <c r="I1623" i="12"/>
  <c r="J1623" i="12" s="1"/>
  <c r="L1623" i="12" s="1"/>
  <c r="I1622" i="12"/>
  <c r="J1622" i="12" s="1"/>
  <c r="L1622" i="12" s="1"/>
  <c r="I1621" i="12"/>
  <c r="J1621" i="12" s="1"/>
  <c r="L1621" i="12" s="1"/>
  <c r="I1620" i="12"/>
  <c r="J1620" i="12" s="1"/>
  <c r="L1620" i="12" s="1"/>
  <c r="I1619" i="12"/>
  <c r="J1619" i="12" s="1"/>
  <c r="L1619" i="12" s="1"/>
  <c r="I1618" i="12"/>
  <c r="J1618" i="12" s="1"/>
  <c r="L1618" i="12" s="1"/>
  <c r="I1617" i="12"/>
  <c r="J1617" i="12" s="1"/>
  <c r="L1617" i="12" s="1"/>
  <c r="I1616" i="12"/>
  <c r="J1616" i="12" s="1"/>
  <c r="L1616" i="12" s="1"/>
  <c r="I1615" i="12"/>
  <c r="J1615" i="12" s="1"/>
  <c r="L1615" i="12" s="1"/>
  <c r="I1614" i="12"/>
  <c r="J1614" i="12" s="1"/>
  <c r="L1614" i="12" s="1"/>
  <c r="I1613" i="12"/>
  <c r="J1613" i="12" s="1"/>
  <c r="L1613" i="12" s="1"/>
  <c r="I1612" i="12"/>
  <c r="J1612" i="12" s="1"/>
  <c r="L1612" i="12" s="1"/>
  <c r="I1611" i="12"/>
  <c r="J1611" i="12" s="1"/>
  <c r="L1611" i="12" s="1"/>
  <c r="I1610" i="12"/>
  <c r="J1610" i="12" s="1"/>
  <c r="L1610" i="12" s="1"/>
  <c r="I1609" i="12"/>
  <c r="J1609" i="12" s="1"/>
  <c r="L1609" i="12" s="1"/>
  <c r="I1608" i="12"/>
  <c r="J1608" i="12" s="1"/>
  <c r="L1608" i="12" s="1"/>
  <c r="I1607" i="12"/>
  <c r="J1607" i="12" s="1"/>
  <c r="L1607" i="12" s="1"/>
  <c r="I1606" i="12"/>
  <c r="J1606" i="12" s="1"/>
  <c r="L1606" i="12" s="1"/>
  <c r="I1605" i="12"/>
  <c r="J1605" i="12" s="1"/>
  <c r="L1605" i="12" s="1"/>
  <c r="I1604" i="12"/>
  <c r="J1604" i="12" s="1"/>
  <c r="L1604" i="12" s="1"/>
  <c r="J1603" i="12"/>
  <c r="L1603" i="12" s="1"/>
  <c r="I1603" i="12"/>
  <c r="I1602" i="12"/>
  <c r="J1602" i="12" s="1"/>
  <c r="L1602" i="12" s="1"/>
  <c r="I1601" i="12"/>
  <c r="J1601" i="12" s="1"/>
  <c r="L1601" i="12" s="1"/>
  <c r="I1600" i="12"/>
  <c r="J1600" i="12" s="1"/>
  <c r="L1600" i="12" s="1"/>
  <c r="I1599" i="12"/>
  <c r="J1599" i="12" s="1"/>
  <c r="L1599" i="12" s="1"/>
  <c r="I1598" i="12"/>
  <c r="J1598" i="12" s="1"/>
  <c r="L1598" i="12" s="1"/>
  <c r="I1597" i="12"/>
  <c r="J1597" i="12" s="1"/>
  <c r="L1597" i="12" s="1"/>
  <c r="I1596" i="12"/>
  <c r="J1596" i="12" s="1"/>
  <c r="L1596" i="12" s="1"/>
  <c r="I1595" i="12"/>
  <c r="J1595" i="12" s="1"/>
  <c r="L1595" i="12" s="1"/>
  <c r="I1594" i="12"/>
  <c r="J1594" i="12" s="1"/>
  <c r="L1594" i="12" s="1"/>
  <c r="I1593" i="12"/>
  <c r="J1593" i="12" s="1"/>
  <c r="L1593" i="12" s="1"/>
  <c r="I1592" i="12"/>
  <c r="J1592" i="12" s="1"/>
  <c r="L1592" i="12" s="1"/>
  <c r="I1591" i="12"/>
  <c r="J1591" i="12" s="1"/>
  <c r="L1591" i="12" s="1"/>
  <c r="I1590" i="12"/>
  <c r="J1590" i="12" s="1"/>
  <c r="L1590" i="12" s="1"/>
  <c r="I1589" i="12"/>
  <c r="J1589" i="12" s="1"/>
  <c r="L1589" i="12" s="1"/>
  <c r="I1588" i="12"/>
  <c r="J1588" i="12" s="1"/>
  <c r="L1588" i="12" s="1"/>
  <c r="I1587" i="12"/>
  <c r="J1587" i="12" s="1"/>
  <c r="L1587" i="12" s="1"/>
  <c r="I1586" i="12"/>
  <c r="J1586" i="12" s="1"/>
  <c r="L1586" i="12" s="1"/>
  <c r="I1585" i="12"/>
  <c r="J1585" i="12" s="1"/>
  <c r="L1585" i="12" s="1"/>
  <c r="I1584" i="12"/>
  <c r="J1584" i="12" s="1"/>
  <c r="L1584" i="12" s="1"/>
  <c r="I1583" i="12"/>
  <c r="J1583" i="12" s="1"/>
  <c r="L1583" i="12" s="1"/>
  <c r="I1582" i="12"/>
  <c r="J1582" i="12" s="1"/>
  <c r="L1582" i="12" s="1"/>
  <c r="I1581" i="12"/>
  <c r="J1581" i="12" s="1"/>
  <c r="L1581" i="12" s="1"/>
  <c r="I1580" i="12"/>
  <c r="J1580" i="12" s="1"/>
  <c r="L1580" i="12" s="1"/>
  <c r="I1579" i="12"/>
  <c r="J1579" i="12" s="1"/>
  <c r="L1579" i="12" s="1"/>
  <c r="I1578" i="12"/>
  <c r="J1578" i="12" s="1"/>
  <c r="L1578" i="12" s="1"/>
  <c r="I1577" i="12"/>
  <c r="J1577" i="12" s="1"/>
  <c r="L1577" i="12" s="1"/>
  <c r="I1576" i="12"/>
  <c r="J1576" i="12" s="1"/>
  <c r="L1576" i="12" s="1"/>
  <c r="I1575" i="12"/>
  <c r="J1575" i="12" s="1"/>
  <c r="L1575" i="12" s="1"/>
  <c r="I1574" i="12"/>
  <c r="J1574" i="12" s="1"/>
  <c r="L1574" i="12" s="1"/>
  <c r="I1573" i="12"/>
  <c r="J1573" i="12" s="1"/>
  <c r="L1573" i="12" s="1"/>
  <c r="I1572" i="12"/>
  <c r="J1572" i="12" s="1"/>
  <c r="L1572" i="12" s="1"/>
  <c r="I1571" i="12"/>
  <c r="J1571" i="12" s="1"/>
  <c r="L1571" i="12" s="1"/>
  <c r="I1570" i="12"/>
  <c r="J1570" i="12" s="1"/>
  <c r="L1570" i="12" s="1"/>
  <c r="I1569" i="12"/>
  <c r="J1569" i="12" s="1"/>
  <c r="L1569" i="12" s="1"/>
  <c r="I1568" i="12"/>
  <c r="J1568" i="12" s="1"/>
  <c r="L1568" i="12" s="1"/>
  <c r="I1567" i="12"/>
  <c r="J1567" i="12" s="1"/>
  <c r="L1567" i="12" s="1"/>
  <c r="I1566" i="12"/>
  <c r="J1566" i="12" s="1"/>
  <c r="L1566" i="12" s="1"/>
  <c r="I1565" i="12"/>
  <c r="J1565" i="12" s="1"/>
  <c r="L1565" i="12" s="1"/>
  <c r="I1564" i="12"/>
  <c r="J1564" i="12" s="1"/>
  <c r="L1564" i="12" s="1"/>
  <c r="I1563" i="12"/>
  <c r="J1563" i="12" s="1"/>
  <c r="L1563" i="12" s="1"/>
  <c r="I1562" i="12"/>
  <c r="J1562" i="12" s="1"/>
  <c r="L1562" i="12" s="1"/>
  <c r="I1561" i="12"/>
  <c r="J1561" i="12" s="1"/>
  <c r="L1561" i="12" s="1"/>
  <c r="I1560" i="12"/>
  <c r="J1560" i="12" s="1"/>
  <c r="L1560" i="12" s="1"/>
  <c r="I1559" i="12"/>
  <c r="J1559" i="12" s="1"/>
  <c r="L1559" i="12" s="1"/>
  <c r="I1558" i="12"/>
  <c r="J1558" i="12" s="1"/>
  <c r="L1558" i="12" s="1"/>
  <c r="I1557" i="12"/>
  <c r="J1557" i="12" s="1"/>
  <c r="L1557" i="12" s="1"/>
  <c r="I1556" i="12"/>
  <c r="J1556" i="12" s="1"/>
  <c r="L1556" i="12" s="1"/>
  <c r="I1555" i="12"/>
  <c r="J1555" i="12" s="1"/>
  <c r="L1555" i="12" s="1"/>
  <c r="I1554" i="12"/>
  <c r="J1554" i="12" s="1"/>
  <c r="L1554" i="12" s="1"/>
  <c r="I1553" i="12"/>
  <c r="J1553" i="12" s="1"/>
  <c r="L1553" i="12" s="1"/>
  <c r="I1552" i="12"/>
  <c r="J1552" i="12" s="1"/>
  <c r="L1552" i="12" s="1"/>
  <c r="I1551" i="12"/>
  <c r="J1551" i="12" s="1"/>
  <c r="L1551" i="12" s="1"/>
  <c r="I1550" i="12"/>
  <c r="J1550" i="12" s="1"/>
  <c r="L1550" i="12" s="1"/>
  <c r="I1549" i="12"/>
  <c r="J1549" i="12" s="1"/>
  <c r="L1549" i="12" s="1"/>
  <c r="I1548" i="12"/>
  <c r="J1548" i="12" s="1"/>
  <c r="L1548" i="12" s="1"/>
  <c r="I1547" i="12"/>
  <c r="J1547" i="12" s="1"/>
  <c r="L1547" i="12" s="1"/>
  <c r="I1546" i="12"/>
  <c r="J1546" i="12" s="1"/>
  <c r="L1546" i="12" s="1"/>
  <c r="J1545" i="12"/>
  <c r="L1545" i="12" s="1"/>
  <c r="I1545" i="12"/>
  <c r="I1544" i="12"/>
  <c r="J1544" i="12" s="1"/>
  <c r="L1544" i="12" s="1"/>
  <c r="I1543" i="12"/>
  <c r="J1543" i="12" s="1"/>
  <c r="L1543" i="12" s="1"/>
  <c r="I1542" i="12"/>
  <c r="J1542" i="12" s="1"/>
  <c r="L1542" i="12" s="1"/>
  <c r="I1541" i="12"/>
  <c r="J1541" i="12" s="1"/>
  <c r="L1541" i="12" s="1"/>
  <c r="I1540" i="12"/>
  <c r="J1540" i="12" s="1"/>
  <c r="L1540" i="12" s="1"/>
  <c r="I1539" i="12"/>
  <c r="J1539" i="12" s="1"/>
  <c r="L1539" i="12" s="1"/>
  <c r="I1538" i="12"/>
  <c r="J1538" i="12" s="1"/>
  <c r="L1538" i="12" s="1"/>
  <c r="I1537" i="12"/>
  <c r="J1537" i="12" s="1"/>
  <c r="L1537" i="12" s="1"/>
  <c r="I1536" i="12"/>
  <c r="J1536" i="12" s="1"/>
  <c r="L1536" i="12" s="1"/>
  <c r="I1535" i="12"/>
  <c r="J1535" i="12" s="1"/>
  <c r="L1535" i="12" s="1"/>
  <c r="I1534" i="12"/>
  <c r="J1534" i="12" s="1"/>
  <c r="L1534" i="12" s="1"/>
  <c r="I1533" i="12"/>
  <c r="J1533" i="12" s="1"/>
  <c r="L1533" i="12" s="1"/>
  <c r="I1532" i="12"/>
  <c r="J1532" i="12" s="1"/>
  <c r="L1532" i="12" s="1"/>
  <c r="I1531" i="12"/>
  <c r="J1531" i="12" s="1"/>
  <c r="L1531" i="12" s="1"/>
  <c r="I1530" i="12"/>
  <c r="J1530" i="12" s="1"/>
  <c r="L1530" i="12" s="1"/>
  <c r="I1529" i="12"/>
  <c r="J1529" i="12" s="1"/>
  <c r="L1529" i="12" s="1"/>
  <c r="I1528" i="12"/>
  <c r="J1528" i="12" s="1"/>
  <c r="L1528" i="12" s="1"/>
  <c r="I1527" i="12"/>
  <c r="J1527" i="12" s="1"/>
  <c r="L1527" i="12" s="1"/>
  <c r="I1526" i="12"/>
  <c r="J1526" i="12" s="1"/>
  <c r="L1526" i="12" s="1"/>
  <c r="I1525" i="12"/>
  <c r="J1525" i="12" s="1"/>
  <c r="L1525" i="12" s="1"/>
  <c r="I1524" i="12"/>
  <c r="J1524" i="12" s="1"/>
  <c r="L1524" i="12" s="1"/>
  <c r="I1523" i="12"/>
  <c r="J1523" i="12" s="1"/>
  <c r="L1523" i="12" s="1"/>
  <c r="I1522" i="12"/>
  <c r="J1522" i="12" s="1"/>
  <c r="L1522" i="12" s="1"/>
  <c r="I1521" i="12"/>
  <c r="J1521" i="12" s="1"/>
  <c r="L1521" i="12" s="1"/>
  <c r="I1520" i="12"/>
  <c r="J1520" i="12" s="1"/>
  <c r="L1520" i="12" s="1"/>
  <c r="I1519" i="12"/>
  <c r="J1519" i="12" s="1"/>
  <c r="L1519" i="12" s="1"/>
  <c r="I1518" i="12"/>
  <c r="J1518" i="12" s="1"/>
  <c r="L1518" i="12" s="1"/>
  <c r="I1517" i="12"/>
  <c r="J1517" i="12" s="1"/>
  <c r="L1517" i="12" s="1"/>
  <c r="L1516" i="12"/>
  <c r="I1516" i="12"/>
  <c r="J1516" i="12" s="1"/>
  <c r="I1515" i="12"/>
  <c r="J1515" i="12" s="1"/>
  <c r="L1515" i="12" s="1"/>
  <c r="I1514" i="12"/>
  <c r="J1514" i="12" s="1"/>
  <c r="L1514" i="12" s="1"/>
  <c r="I1513" i="12"/>
  <c r="J1513" i="12" s="1"/>
  <c r="L1513" i="12" s="1"/>
  <c r="I1512" i="12"/>
  <c r="J1512" i="12" s="1"/>
  <c r="L1512" i="12" s="1"/>
  <c r="I1511" i="12"/>
  <c r="J1511" i="12" s="1"/>
  <c r="L1511" i="12" s="1"/>
  <c r="I1510" i="12"/>
  <c r="J1510" i="12" s="1"/>
  <c r="L1510" i="12" s="1"/>
  <c r="I1509" i="12"/>
  <c r="J1509" i="12" s="1"/>
  <c r="L1509" i="12" s="1"/>
  <c r="I1508" i="12"/>
  <c r="J1508" i="12" s="1"/>
  <c r="L1508" i="12" s="1"/>
  <c r="I1507" i="12"/>
  <c r="J1507" i="12" s="1"/>
  <c r="L1507" i="12" s="1"/>
  <c r="I1506" i="12"/>
  <c r="J1506" i="12" s="1"/>
  <c r="L1506" i="12" s="1"/>
  <c r="I1505" i="12"/>
  <c r="J1505" i="12" s="1"/>
  <c r="L1505" i="12" s="1"/>
  <c r="I1504" i="12"/>
  <c r="J1504" i="12" s="1"/>
  <c r="L1504" i="12" s="1"/>
  <c r="J1503" i="12"/>
  <c r="L1503" i="12" s="1"/>
  <c r="I1503" i="12"/>
  <c r="I1502" i="12"/>
  <c r="J1502" i="12" s="1"/>
  <c r="L1502" i="12" s="1"/>
  <c r="I1501" i="12"/>
  <c r="J1501" i="12" s="1"/>
  <c r="L1501" i="12" s="1"/>
  <c r="I1500" i="12"/>
  <c r="J1500" i="12" s="1"/>
  <c r="L1500" i="12" s="1"/>
  <c r="I1499" i="12"/>
  <c r="J1499" i="12" s="1"/>
  <c r="L1499" i="12" s="1"/>
  <c r="I1498" i="12"/>
  <c r="J1498" i="12" s="1"/>
  <c r="L1498" i="12" s="1"/>
  <c r="I1497" i="12"/>
  <c r="J1497" i="12" s="1"/>
  <c r="L1497" i="12" s="1"/>
  <c r="I1496" i="12"/>
  <c r="J1496" i="12" s="1"/>
  <c r="L1496" i="12" s="1"/>
  <c r="I1495" i="12"/>
  <c r="J1495" i="12" s="1"/>
  <c r="L1495" i="12" s="1"/>
  <c r="I1494" i="12"/>
  <c r="J1494" i="12" s="1"/>
  <c r="L1494" i="12" s="1"/>
  <c r="I1493" i="12"/>
  <c r="J1493" i="12" s="1"/>
  <c r="L1493" i="12" s="1"/>
  <c r="I1492" i="12"/>
  <c r="J1492" i="12" s="1"/>
  <c r="L1492" i="12" s="1"/>
  <c r="I1491" i="12"/>
  <c r="J1491" i="12" s="1"/>
  <c r="L1491" i="12" s="1"/>
  <c r="I1490" i="12"/>
  <c r="J1490" i="12" s="1"/>
  <c r="L1490" i="12" s="1"/>
  <c r="I1489" i="12"/>
  <c r="J1489" i="12" s="1"/>
  <c r="L1489" i="12" s="1"/>
  <c r="I1488" i="12"/>
  <c r="J1488" i="12" s="1"/>
  <c r="L1488" i="12" s="1"/>
  <c r="I1487" i="12"/>
  <c r="J1487" i="12" s="1"/>
  <c r="L1487" i="12" s="1"/>
  <c r="I1486" i="12"/>
  <c r="J1486" i="12" s="1"/>
  <c r="L1486" i="12" s="1"/>
  <c r="I1485" i="12"/>
  <c r="J1485" i="12" s="1"/>
  <c r="L1485" i="12" s="1"/>
  <c r="I1484" i="12"/>
  <c r="J1484" i="12" s="1"/>
  <c r="L1484" i="12" s="1"/>
  <c r="I1483" i="12"/>
  <c r="J1483" i="12" s="1"/>
  <c r="L1483" i="12" s="1"/>
  <c r="I1482" i="12"/>
  <c r="J1482" i="12" s="1"/>
  <c r="L1482" i="12" s="1"/>
  <c r="I1481" i="12"/>
  <c r="J1481" i="12" s="1"/>
  <c r="L1481" i="12" s="1"/>
  <c r="I1480" i="12"/>
  <c r="J1480" i="12" s="1"/>
  <c r="L1480" i="12" s="1"/>
  <c r="I1479" i="12"/>
  <c r="J1479" i="12" s="1"/>
  <c r="L1479" i="12" s="1"/>
  <c r="I1478" i="12"/>
  <c r="J1478" i="12" s="1"/>
  <c r="L1478" i="12" s="1"/>
  <c r="I1477" i="12"/>
  <c r="J1477" i="12" s="1"/>
  <c r="L1477" i="12" s="1"/>
  <c r="I1476" i="12"/>
  <c r="J1476" i="12" s="1"/>
  <c r="L1476" i="12" s="1"/>
  <c r="I1475" i="12"/>
  <c r="J1475" i="12" s="1"/>
  <c r="L1475" i="12" s="1"/>
  <c r="I1474" i="12"/>
  <c r="J1474" i="12" s="1"/>
  <c r="L1474" i="12" s="1"/>
  <c r="I1473" i="12"/>
  <c r="J1473" i="12" s="1"/>
  <c r="L1473" i="12" s="1"/>
  <c r="I1472" i="12"/>
  <c r="J1472" i="12" s="1"/>
  <c r="L1472" i="12" s="1"/>
  <c r="I1471" i="12"/>
  <c r="J1471" i="12" s="1"/>
  <c r="L1471" i="12" s="1"/>
  <c r="I1470" i="12"/>
  <c r="J1470" i="12" s="1"/>
  <c r="L1470" i="12" s="1"/>
  <c r="I1469" i="12"/>
  <c r="J1469" i="12" s="1"/>
  <c r="L1469" i="12" s="1"/>
  <c r="I1468" i="12"/>
  <c r="J1468" i="12" s="1"/>
  <c r="L1468" i="12" s="1"/>
  <c r="I1467" i="12"/>
  <c r="J1467" i="12" s="1"/>
  <c r="L1467" i="12" s="1"/>
  <c r="I1466" i="12"/>
  <c r="J1466" i="12" s="1"/>
  <c r="L1466" i="12" s="1"/>
  <c r="I1465" i="12"/>
  <c r="J1465" i="12" s="1"/>
  <c r="L1465" i="12" s="1"/>
  <c r="I1464" i="12"/>
  <c r="J1464" i="12" s="1"/>
  <c r="L1464" i="12" s="1"/>
  <c r="I1463" i="12"/>
  <c r="J1463" i="12" s="1"/>
  <c r="L1463" i="12" s="1"/>
  <c r="I1462" i="12"/>
  <c r="J1462" i="12" s="1"/>
  <c r="L1462" i="12" s="1"/>
  <c r="I1461" i="12"/>
  <c r="J1461" i="12" s="1"/>
  <c r="L1461" i="12" s="1"/>
  <c r="I1460" i="12"/>
  <c r="J1460" i="12" s="1"/>
  <c r="L1460" i="12" s="1"/>
  <c r="I1459" i="12"/>
  <c r="J1459" i="12" s="1"/>
  <c r="L1459" i="12" s="1"/>
  <c r="I1458" i="12"/>
  <c r="J1458" i="12" s="1"/>
  <c r="L1458" i="12" s="1"/>
  <c r="I1457" i="12"/>
  <c r="J1457" i="12" s="1"/>
  <c r="L1457" i="12" s="1"/>
  <c r="I1456" i="12"/>
  <c r="J1456" i="12" s="1"/>
  <c r="L1456" i="12" s="1"/>
  <c r="I1455" i="12"/>
  <c r="J1455" i="12" s="1"/>
  <c r="L1455" i="12" s="1"/>
  <c r="I1454" i="12"/>
  <c r="J1454" i="12" s="1"/>
  <c r="L1454" i="12" s="1"/>
  <c r="I1453" i="12"/>
  <c r="J1453" i="12" s="1"/>
  <c r="L1453" i="12" s="1"/>
  <c r="I1452" i="12"/>
  <c r="J1452" i="12" s="1"/>
  <c r="L1452" i="12" s="1"/>
  <c r="I1451" i="12"/>
  <c r="J1451" i="12" s="1"/>
  <c r="L1451" i="12" s="1"/>
  <c r="I1450" i="12"/>
  <c r="J1450" i="12" s="1"/>
  <c r="L1450" i="12" s="1"/>
  <c r="I1449" i="12"/>
  <c r="J1449" i="12" s="1"/>
  <c r="L1449" i="12" s="1"/>
  <c r="I1448" i="12"/>
  <c r="J1448" i="12" s="1"/>
  <c r="L1448" i="12" s="1"/>
  <c r="I1447" i="12"/>
  <c r="J1447" i="12" s="1"/>
  <c r="L1447" i="12" s="1"/>
  <c r="I1446" i="12"/>
  <c r="J1446" i="12" s="1"/>
  <c r="L1446" i="12" s="1"/>
  <c r="I1445" i="12"/>
  <c r="J1445" i="12" s="1"/>
  <c r="L1445" i="12" s="1"/>
  <c r="I1444" i="12"/>
  <c r="J1444" i="12" s="1"/>
  <c r="L1444" i="12" s="1"/>
  <c r="I1443" i="12"/>
  <c r="J1443" i="12" s="1"/>
  <c r="L1443" i="12" s="1"/>
  <c r="I1442" i="12"/>
  <c r="J1442" i="12" s="1"/>
  <c r="L1442" i="12" s="1"/>
  <c r="J1441" i="12"/>
  <c r="L1441" i="12" s="1"/>
  <c r="I1441" i="12"/>
  <c r="I1440" i="12"/>
  <c r="J1440" i="12" s="1"/>
  <c r="L1440" i="12" s="1"/>
  <c r="I1439" i="12"/>
  <c r="J1439" i="12" s="1"/>
  <c r="L1439" i="12" s="1"/>
  <c r="I1438" i="12"/>
  <c r="J1438" i="12" s="1"/>
  <c r="L1438" i="12" s="1"/>
  <c r="I1437" i="12"/>
  <c r="J1437" i="12" s="1"/>
  <c r="L1437" i="12" s="1"/>
  <c r="I1436" i="12"/>
  <c r="J1436" i="12" s="1"/>
  <c r="L1436" i="12" s="1"/>
  <c r="I1435" i="12"/>
  <c r="J1435" i="12" s="1"/>
  <c r="L1435" i="12" s="1"/>
  <c r="I1434" i="12"/>
  <c r="J1434" i="12" s="1"/>
  <c r="L1434" i="12" s="1"/>
  <c r="I1433" i="12"/>
  <c r="J1433" i="12" s="1"/>
  <c r="L1433" i="12" s="1"/>
  <c r="I1432" i="12"/>
  <c r="J1432" i="12" s="1"/>
  <c r="L1432" i="12" s="1"/>
  <c r="I1431" i="12"/>
  <c r="J1431" i="12" s="1"/>
  <c r="L1431" i="12" s="1"/>
  <c r="I1430" i="12"/>
  <c r="J1430" i="12" s="1"/>
  <c r="L1430" i="12" s="1"/>
  <c r="I1429" i="12"/>
  <c r="J1429" i="12" s="1"/>
  <c r="L1429" i="12" s="1"/>
  <c r="I1428" i="12"/>
  <c r="J1428" i="12" s="1"/>
  <c r="L1428" i="12" s="1"/>
  <c r="I1427" i="12"/>
  <c r="J1427" i="12" s="1"/>
  <c r="L1427" i="12" s="1"/>
  <c r="I1426" i="12"/>
  <c r="J1426" i="12" s="1"/>
  <c r="L1426" i="12" s="1"/>
  <c r="I1425" i="12"/>
  <c r="J1425" i="12" s="1"/>
  <c r="L1425" i="12" s="1"/>
  <c r="I1424" i="12"/>
  <c r="J1424" i="12" s="1"/>
  <c r="L1424" i="12" s="1"/>
  <c r="I1423" i="12"/>
  <c r="J1423" i="12" s="1"/>
  <c r="L1423" i="12" s="1"/>
  <c r="I1422" i="12"/>
  <c r="J1422" i="12" s="1"/>
  <c r="L1422" i="12" s="1"/>
  <c r="I1421" i="12"/>
  <c r="J1421" i="12" s="1"/>
  <c r="L1421" i="12" s="1"/>
  <c r="I1420" i="12"/>
  <c r="J1420" i="12" s="1"/>
  <c r="L1420" i="12" s="1"/>
  <c r="I1419" i="12"/>
  <c r="J1419" i="12" s="1"/>
  <c r="L1419" i="12" s="1"/>
  <c r="I1418" i="12"/>
  <c r="J1418" i="12" s="1"/>
  <c r="L1418" i="12" s="1"/>
  <c r="I1417" i="12"/>
  <c r="J1417" i="12" s="1"/>
  <c r="L1417" i="12" s="1"/>
  <c r="I1416" i="12"/>
  <c r="J1416" i="12" s="1"/>
  <c r="L1416" i="12" s="1"/>
  <c r="I1415" i="12"/>
  <c r="J1415" i="12" s="1"/>
  <c r="L1415" i="12" s="1"/>
  <c r="I1414" i="12"/>
  <c r="J1414" i="12" s="1"/>
  <c r="L1414" i="12" s="1"/>
  <c r="I1413" i="12"/>
  <c r="J1413" i="12" s="1"/>
  <c r="L1413" i="12" s="1"/>
  <c r="I1412" i="12"/>
  <c r="J1412" i="12" s="1"/>
  <c r="L1412" i="12" s="1"/>
  <c r="I1411" i="12"/>
  <c r="J1411" i="12" s="1"/>
  <c r="L1411" i="12" s="1"/>
  <c r="I1410" i="12"/>
  <c r="J1410" i="12" s="1"/>
  <c r="L1410" i="12" s="1"/>
  <c r="I1409" i="12"/>
  <c r="J1409" i="12" s="1"/>
  <c r="L1409" i="12" s="1"/>
  <c r="I1408" i="12"/>
  <c r="J1408" i="12" s="1"/>
  <c r="L1408" i="12" s="1"/>
  <c r="I1407" i="12"/>
  <c r="J1407" i="12" s="1"/>
  <c r="L1407" i="12" s="1"/>
  <c r="I1406" i="12"/>
  <c r="J1406" i="12" s="1"/>
  <c r="L1406" i="12" s="1"/>
  <c r="I1405" i="12"/>
  <c r="J1405" i="12" s="1"/>
  <c r="L1405" i="12" s="1"/>
  <c r="I1404" i="12"/>
  <c r="J1404" i="12" s="1"/>
  <c r="L1404" i="12" s="1"/>
  <c r="I1403" i="12"/>
  <c r="J1403" i="12" s="1"/>
  <c r="L1403" i="12" s="1"/>
  <c r="I1402" i="12"/>
  <c r="J1402" i="12" s="1"/>
  <c r="L1402" i="12" s="1"/>
  <c r="I1401" i="12"/>
  <c r="J1401" i="12" s="1"/>
  <c r="L1401" i="12" s="1"/>
  <c r="I1400" i="12"/>
  <c r="J1400" i="12" s="1"/>
  <c r="L1400" i="12" s="1"/>
  <c r="I1399" i="12"/>
  <c r="J1399" i="12" s="1"/>
  <c r="L1399" i="12" s="1"/>
  <c r="I1398" i="12"/>
  <c r="J1398" i="12" s="1"/>
  <c r="L1398" i="12" s="1"/>
  <c r="I1397" i="12"/>
  <c r="J1397" i="12" s="1"/>
  <c r="L1397" i="12" s="1"/>
  <c r="I1396" i="12"/>
  <c r="J1396" i="12" s="1"/>
  <c r="L1396" i="12" s="1"/>
  <c r="I1395" i="12"/>
  <c r="J1395" i="12" s="1"/>
  <c r="L1395" i="12" s="1"/>
  <c r="I1394" i="12"/>
  <c r="J1394" i="12" s="1"/>
  <c r="L1394" i="12" s="1"/>
  <c r="I1393" i="12"/>
  <c r="J1393" i="12" s="1"/>
  <c r="L1393" i="12" s="1"/>
  <c r="I1392" i="12"/>
  <c r="J1392" i="12" s="1"/>
  <c r="L1392" i="12" s="1"/>
  <c r="I1391" i="12"/>
  <c r="J1391" i="12" s="1"/>
  <c r="L1391" i="12" s="1"/>
  <c r="I1390" i="12"/>
  <c r="J1390" i="12" s="1"/>
  <c r="L1390" i="12" s="1"/>
  <c r="I1389" i="12"/>
  <c r="J1389" i="12" s="1"/>
  <c r="L1389" i="12" s="1"/>
  <c r="I1388" i="12"/>
  <c r="J1388" i="12" s="1"/>
  <c r="L1388" i="12" s="1"/>
  <c r="I1387" i="12"/>
  <c r="J1387" i="12" s="1"/>
  <c r="L1387" i="12" s="1"/>
  <c r="I1386" i="12"/>
  <c r="J1386" i="12" s="1"/>
  <c r="L1386" i="12" s="1"/>
  <c r="I1385" i="12"/>
  <c r="J1385" i="12" s="1"/>
  <c r="L1385" i="12" s="1"/>
  <c r="I1384" i="12"/>
  <c r="J1384" i="12" s="1"/>
  <c r="L1384" i="12" s="1"/>
  <c r="I1383" i="12"/>
  <c r="J1383" i="12" s="1"/>
  <c r="L1383" i="12" s="1"/>
  <c r="I1382" i="12"/>
  <c r="J1382" i="12" s="1"/>
  <c r="L1382" i="12" s="1"/>
  <c r="J1381" i="12"/>
  <c r="L1381" i="12" s="1"/>
  <c r="I1381" i="12"/>
  <c r="I1380" i="12"/>
  <c r="J1380" i="12" s="1"/>
  <c r="L1380" i="12" s="1"/>
  <c r="I1379" i="12"/>
  <c r="J1379" i="12" s="1"/>
  <c r="L1379" i="12" s="1"/>
  <c r="I1378" i="12"/>
  <c r="J1378" i="12" s="1"/>
  <c r="L1378" i="12" s="1"/>
  <c r="I1377" i="12"/>
  <c r="J1377" i="12" s="1"/>
  <c r="L1377" i="12" s="1"/>
  <c r="I1376" i="12"/>
  <c r="J1376" i="12" s="1"/>
  <c r="L1376" i="12" s="1"/>
  <c r="I1375" i="12"/>
  <c r="J1375" i="12" s="1"/>
  <c r="L1375" i="12" s="1"/>
  <c r="I1374" i="12"/>
  <c r="J1374" i="12" s="1"/>
  <c r="L1374" i="12" s="1"/>
  <c r="I1373" i="12"/>
  <c r="J1373" i="12" s="1"/>
  <c r="L1373" i="12" s="1"/>
  <c r="I1372" i="12"/>
  <c r="J1372" i="12" s="1"/>
  <c r="L1372" i="12" s="1"/>
  <c r="I1371" i="12"/>
  <c r="J1371" i="12" s="1"/>
  <c r="L1371" i="12" s="1"/>
  <c r="I1370" i="12"/>
  <c r="J1370" i="12" s="1"/>
  <c r="L1370" i="12" s="1"/>
  <c r="I1369" i="12"/>
  <c r="J1369" i="12" s="1"/>
  <c r="L1369" i="12" s="1"/>
  <c r="I1368" i="12"/>
  <c r="J1368" i="12" s="1"/>
  <c r="L1368" i="12" s="1"/>
  <c r="I1367" i="12"/>
  <c r="J1367" i="12" s="1"/>
  <c r="L1367" i="12" s="1"/>
  <c r="I1366" i="12"/>
  <c r="J1366" i="12" s="1"/>
  <c r="L1366" i="12" s="1"/>
  <c r="I1365" i="12"/>
  <c r="J1365" i="12" s="1"/>
  <c r="L1365" i="12" s="1"/>
  <c r="I1364" i="12"/>
  <c r="J1364" i="12" s="1"/>
  <c r="L1364" i="12" s="1"/>
  <c r="I1363" i="12"/>
  <c r="J1363" i="12" s="1"/>
  <c r="L1363" i="12" s="1"/>
  <c r="I1362" i="12"/>
  <c r="J1362" i="12" s="1"/>
  <c r="L1362" i="12" s="1"/>
  <c r="I1361" i="12"/>
  <c r="J1361" i="12" s="1"/>
  <c r="L1361" i="12" s="1"/>
  <c r="I1360" i="12"/>
  <c r="J1360" i="12" s="1"/>
  <c r="L1360" i="12" s="1"/>
  <c r="I1359" i="12"/>
  <c r="J1359" i="12" s="1"/>
  <c r="L1359" i="12" s="1"/>
  <c r="I1358" i="12"/>
  <c r="J1358" i="12" s="1"/>
  <c r="L1358" i="12" s="1"/>
  <c r="I1357" i="12"/>
  <c r="J1357" i="12" s="1"/>
  <c r="L1357" i="12" s="1"/>
  <c r="I1356" i="12"/>
  <c r="J1356" i="12" s="1"/>
  <c r="L1356" i="12" s="1"/>
  <c r="I1355" i="12"/>
  <c r="J1355" i="12" s="1"/>
  <c r="L1355" i="12" s="1"/>
  <c r="I1354" i="12"/>
  <c r="J1354" i="12" s="1"/>
  <c r="L1354" i="12" s="1"/>
  <c r="I1353" i="12"/>
  <c r="J1353" i="12" s="1"/>
  <c r="L1353" i="12" s="1"/>
  <c r="I1352" i="12"/>
  <c r="J1352" i="12" s="1"/>
  <c r="L1352" i="12" s="1"/>
  <c r="I1351" i="12"/>
  <c r="J1351" i="12" s="1"/>
  <c r="L1351" i="12" s="1"/>
  <c r="I1350" i="12"/>
  <c r="J1350" i="12" s="1"/>
  <c r="L1350" i="12" s="1"/>
  <c r="I1349" i="12"/>
  <c r="J1349" i="12" s="1"/>
  <c r="L1349" i="12" s="1"/>
  <c r="I1348" i="12"/>
  <c r="J1348" i="12" s="1"/>
  <c r="L1348" i="12" s="1"/>
  <c r="I1347" i="12"/>
  <c r="J1347" i="12" s="1"/>
  <c r="L1347" i="12" s="1"/>
  <c r="I1346" i="12"/>
  <c r="J1346" i="12" s="1"/>
  <c r="L1346" i="12" s="1"/>
  <c r="I1345" i="12"/>
  <c r="J1345" i="12" s="1"/>
  <c r="L1345" i="12" s="1"/>
  <c r="I1344" i="12"/>
  <c r="J1344" i="12" s="1"/>
  <c r="L1344" i="12" s="1"/>
  <c r="I1343" i="12"/>
  <c r="J1343" i="12" s="1"/>
  <c r="L1343" i="12" s="1"/>
  <c r="I1342" i="12"/>
  <c r="J1342" i="12" s="1"/>
  <c r="L1342" i="12" s="1"/>
  <c r="I1341" i="12"/>
  <c r="J1341" i="12" s="1"/>
  <c r="L1341" i="12" s="1"/>
  <c r="I1340" i="12"/>
  <c r="J1340" i="12" s="1"/>
  <c r="L1340" i="12" s="1"/>
  <c r="I1339" i="12"/>
  <c r="J1339" i="12" s="1"/>
  <c r="L1339" i="12" s="1"/>
  <c r="J1338" i="12"/>
  <c r="L1338" i="12" s="1"/>
  <c r="I1338" i="12"/>
  <c r="I1337" i="12"/>
  <c r="J1337" i="12" s="1"/>
  <c r="L1337" i="12" s="1"/>
  <c r="I1336" i="12"/>
  <c r="J1336" i="12" s="1"/>
  <c r="L1336" i="12" s="1"/>
  <c r="I1335" i="12"/>
  <c r="J1335" i="12" s="1"/>
  <c r="L1335" i="12" s="1"/>
  <c r="I1334" i="12"/>
  <c r="J1334" i="12" s="1"/>
  <c r="L1334" i="12" s="1"/>
  <c r="I1333" i="12"/>
  <c r="J1333" i="12" s="1"/>
  <c r="L1333" i="12" s="1"/>
  <c r="I1332" i="12"/>
  <c r="J1332" i="12" s="1"/>
  <c r="L1332" i="12" s="1"/>
  <c r="I1331" i="12"/>
  <c r="J1331" i="12" s="1"/>
  <c r="L1331" i="12" s="1"/>
  <c r="I1330" i="12"/>
  <c r="J1330" i="12" s="1"/>
  <c r="L1330" i="12" s="1"/>
  <c r="I1329" i="12"/>
  <c r="J1329" i="12" s="1"/>
  <c r="L1329" i="12" s="1"/>
  <c r="I1328" i="12"/>
  <c r="J1328" i="12" s="1"/>
  <c r="L1328" i="12" s="1"/>
  <c r="I1327" i="12"/>
  <c r="J1327" i="12" s="1"/>
  <c r="L1327" i="12" s="1"/>
  <c r="I1326" i="12"/>
  <c r="J1326" i="12" s="1"/>
  <c r="L1326" i="12" s="1"/>
  <c r="I1325" i="12"/>
  <c r="J1325" i="12" s="1"/>
  <c r="L1325" i="12" s="1"/>
  <c r="I1324" i="12"/>
  <c r="J1324" i="12" s="1"/>
  <c r="L1324" i="12" s="1"/>
  <c r="I1323" i="12"/>
  <c r="J1323" i="12" s="1"/>
  <c r="L1323" i="12" s="1"/>
  <c r="I1322" i="12"/>
  <c r="J1322" i="12" s="1"/>
  <c r="L1322" i="12" s="1"/>
  <c r="I1321" i="12"/>
  <c r="J1321" i="12" s="1"/>
  <c r="L1321" i="12" s="1"/>
  <c r="I1320" i="12"/>
  <c r="J1320" i="12" s="1"/>
  <c r="L1320" i="12" s="1"/>
  <c r="I1319" i="12"/>
  <c r="J1319" i="12" s="1"/>
  <c r="L1319" i="12" s="1"/>
  <c r="I1318" i="12"/>
  <c r="J1318" i="12" s="1"/>
  <c r="L1318" i="12" s="1"/>
  <c r="I1317" i="12"/>
  <c r="J1317" i="12" s="1"/>
  <c r="L1317" i="12" s="1"/>
  <c r="I1316" i="12"/>
  <c r="J1316" i="12" s="1"/>
  <c r="L1316" i="12" s="1"/>
  <c r="I1315" i="12"/>
  <c r="J1315" i="12" s="1"/>
  <c r="L1315" i="12" s="1"/>
  <c r="I1314" i="12"/>
  <c r="J1314" i="12" s="1"/>
  <c r="L1314" i="12" s="1"/>
  <c r="I1313" i="12"/>
  <c r="J1313" i="12" s="1"/>
  <c r="L1313" i="12" s="1"/>
  <c r="I1312" i="12"/>
  <c r="J1312" i="12" s="1"/>
  <c r="L1312" i="12" s="1"/>
  <c r="I1311" i="12"/>
  <c r="J1311" i="12" s="1"/>
  <c r="L1311" i="12" s="1"/>
  <c r="I1310" i="12"/>
  <c r="J1310" i="12" s="1"/>
  <c r="L1310" i="12" s="1"/>
  <c r="I1309" i="12"/>
  <c r="J1309" i="12" s="1"/>
  <c r="L1309" i="12" s="1"/>
  <c r="I1308" i="12"/>
  <c r="J1308" i="12" s="1"/>
  <c r="L1308" i="12" s="1"/>
  <c r="I1307" i="12"/>
  <c r="J1307" i="12" s="1"/>
  <c r="L1307" i="12" s="1"/>
  <c r="I1306" i="12"/>
  <c r="J1306" i="12" s="1"/>
  <c r="L1306" i="12" s="1"/>
  <c r="J1305" i="12"/>
  <c r="L1305" i="12" s="1"/>
  <c r="I1305" i="12"/>
  <c r="I1304" i="12"/>
  <c r="J1304" i="12" s="1"/>
  <c r="L1304" i="12" s="1"/>
  <c r="I1303" i="12"/>
  <c r="J1303" i="12" s="1"/>
  <c r="L1303" i="12" s="1"/>
  <c r="I1302" i="12"/>
  <c r="J1302" i="12" s="1"/>
  <c r="L1302" i="12" s="1"/>
  <c r="I1301" i="12"/>
  <c r="J1301" i="12" s="1"/>
  <c r="L1301" i="12" s="1"/>
  <c r="I1300" i="12"/>
  <c r="J1300" i="12" s="1"/>
  <c r="L1300" i="12" s="1"/>
  <c r="I1299" i="12"/>
  <c r="J1299" i="12" s="1"/>
  <c r="L1299" i="12" s="1"/>
  <c r="I1298" i="12"/>
  <c r="J1298" i="12" s="1"/>
  <c r="L1298" i="12" s="1"/>
  <c r="I1297" i="12"/>
  <c r="J1297" i="12" s="1"/>
  <c r="L1297" i="12" s="1"/>
  <c r="I1296" i="12"/>
  <c r="J1296" i="12" s="1"/>
  <c r="L1296" i="12" s="1"/>
  <c r="I1295" i="12"/>
  <c r="J1295" i="12" s="1"/>
  <c r="L1295" i="12" s="1"/>
  <c r="I1294" i="12"/>
  <c r="J1294" i="12" s="1"/>
  <c r="L1294" i="12" s="1"/>
  <c r="I1293" i="12"/>
  <c r="J1293" i="12" s="1"/>
  <c r="L1293" i="12" s="1"/>
  <c r="I1292" i="12"/>
  <c r="J1292" i="12" s="1"/>
  <c r="L1292" i="12" s="1"/>
  <c r="I1291" i="12"/>
  <c r="J1291" i="12" s="1"/>
  <c r="L1291" i="12" s="1"/>
  <c r="I1290" i="12"/>
  <c r="J1290" i="12" s="1"/>
  <c r="L1290" i="12" s="1"/>
  <c r="I1289" i="12"/>
  <c r="J1289" i="12" s="1"/>
  <c r="L1289" i="12" s="1"/>
  <c r="I1288" i="12"/>
  <c r="J1288" i="12" s="1"/>
  <c r="L1288" i="12" s="1"/>
  <c r="I1287" i="12"/>
  <c r="J1287" i="12" s="1"/>
  <c r="L1287" i="12" s="1"/>
  <c r="I1286" i="12"/>
  <c r="J1286" i="12" s="1"/>
  <c r="L1286" i="12" s="1"/>
  <c r="I1285" i="12"/>
  <c r="J1285" i="12" s="1"/>
  <c r="L1285" i="12" s="1"/>
  <c r="I1284" i="12"/>
  <c r="J1284" i="12" s="1"/>
  <c r="L1284" i="12" s="1"/>
  <c r="I1283" i="12"/>
  <c r="J1283" i="12" s="1"/>
  <c r="L1283" i="12" s="1"/>
  <c r="I1282" i="12"/>
  <c r="J1282" i="12" s="1"/>
  <c r="L1282" i="12" s="1"/>
  <c r="I1281" i="12"/>
  <c r="J1281" i="12" s="1"/>
  <c r="L1281" i="12" s="1"/>
  <c r="I1280" i="12"/>
  <c r="J1280" i="12" s="1"/>
  <c r="L1280" i="12" s="1"/>
  <c r="I1279" i="12"/>
  <c r="J1279" i="12" s="1"/>
  <c r="L1279" i="12" s="1"/>
  <c r="I1278" i="12"/>
  <c r="J1278" i="12" s="1"/>
  <c r="L1278" i="12" s="1"/>
  <c r="I1277" i="12"/>
  <c r="J1277" i="12" s="1"/>
  <c r="L1277" i="12" s="1"/>
  <c r="I1276" i="12"/>
  <c r="J1276" i="12" s="1"/>
  <c r="L1276" i="12" s="1"/>
  <c r="I1275" i="12"/>
  <c r="J1275" i="12" s="1"/>
  <c r="L1275" i="12" s="1"/>
  <c r="I1274" i="12"/>
  <c r="J1274" i="12" s="1"/>
  <c r="L1274" i="12" s="1"/>
  <c r="I1273" i="12"/>
  <c r="J1273" i="12" s="1"/>
  <c r="L1273" i="12" s="1"/>
  <c r="I1272" i="12"/>
  <c r="J1272" i="12" s="1"/>
  <c r="L1272" i="12" s="1"/>
  <c r="I1271" i="12"/>
  <c r="J1271" i="12" s="1"/>
  <c r="L1271" i="12" s="1"/>
  <c r="I1270" i="12"/>
  <c r="J1270" i="12" s="1"/>
  <c r="L1270" i="12" s="1"/>
  <c r="I1269" i="12"/>
  <c r="J1269" i="12" s="1"/>
  <c r="L1269" i="12" s="1"/>
  <c r="I1268" i="12"/>
  <c r="J1268" i="12" s="1"/>
  <c r="L1268" i="12" s="1"/>
  <c r="I1267" i="12"/>
  <c r="J1267" i="12" s="1"/>
  <c r="L1267" i="12" s="1"/>
  <c r="I1266" i="12"/>
  <c r="J1266" i="12" s="1"/>
  <c r="L1266" i="12" s="1"/>
  <c r="I1265" i="12"/>
  <c r="J1265" i="12" s="1"/>
  <c r="L1265" i="12" s="1"/>
  <c r="I1264" i="12"/>
  <c r="J1264" i="12" s="1"/>
  <c r="L1264" i="12" s="1"/>
  <c r="I1263" i="12"/>
  <c r="J1263" i="12" s="1"/>
  <c r="L1263" i="12" s="1"/>
  <c r="I1262" i="12"/>
  <c r="J1262" i="12" s="1"/>
  <c r="L1262" i="12" s="1"/>
  <c r="I1261" i="12"/>
  <c r="J1261" i="12" s="1"/>
  <c r="L1261" i="12" s="1"/>
  <c r="I1260" i="12"/>
  <c r="J1260" i="12" s="1"/>
  <c r="L1260" i="12" s="1"/>
  <c r="I1259" i="12"/>
  <c r="J1259" i="12" s="1"/>
  <c r="L1259" i="12" s="1"/>
  <c r="I1258" i="12"/>
  <c r="J1258" i="12" s="1"/>
  <c r="L1258" i="12" s="1"/>
  <c r="I1257" i="12"/>
  <c r="J1257" i="12" s="1"/>
  <c r="L1257" i="12" s="1"/>
  <c r="I1256" i="12"/>
  <c r="J1256" i="12" s="1"/>
  <c r="L1256" i="12" s="1"/>
  <c r="I1255" i="12"/>
  <c r="J1255" i="12" s="1"/>
  <c r="L1255" i="12" s="1"/>
  <c r="I1254" i="12"/>
  <c r="J1254" i="12" s="1"/>
  <c r="L1254" i="12" s="1"/>
  <c r="I1253" i="12"/>
  <c r="J1253" i="12" s="1"/>
  <c r="L1253" i="12" s="1"/>
  <c r="I1252" i="12"/>
  <c r="J1252" i="12" s="1"/>
  <c r="L1252" i="12" s="1"/>
  <c r="I1251" i="12"/>
  <c r="J1251" i="12" s="1"/>
  <c r="L1251" i="12" s="1"/>
  <c r="I1250" i="12"/>
  <c r="J1250" i="12" s="1"/>
  <c r="L1250" i="12" s="1"/>
  <c r="I1249" i="12"/>
  <c r="J1249" i="12" s="1"/>
  <c r="L1249" i="12" s="1"/>
  <c r="I1248" i="12"/>
  <c r="J1248" i="12" s="1"/>
  <c r="L1248" i="12" s="1"/>
  <c r="I1247" i="12"/>
  <c r="J1247" i="12" s="1"/>
  <c r="L1247" i="12" s="1"/>
  <c r="I1246" i="12"/>
  <c r="J1246" i="12" s="1"/>
  <c r="L1246" i="12" s="1"/>
  <c r="I1245" i="12"/>
  <c r="J1245" i="12" s="1"/>
  <c r="L1245" i="12" s="1"/>
  <c r="I1244" i="12"/>
  <c r="J1244" i="12" s="1"/>
  <c r="L1244" i="12" s="1"/>
  <c r="I1243" i="12"/>
  <c r="J1243" i="12" s="1"/>
  <c r="L1243" i="12" s="1"/>
  <c r="I1242" i="12"/>
  <c r="J1242" i="12" s="1"/>
  <c r="L1242" i="12" s="1"/>
  <c r="I1241" i="12"/>
  <c r="J1241" i="12" s="1"/>
  <c r="L1241" i="12" s="1"/>
  <c r="I1240" i="12"/>
  <c r="J1240" i="12" s="1"/>
  <c r="L1240" i="12" s="1"/>
  <c r="I1239" i="12"/>
  <c r="J1239" i="12" s="1"/>
  <c r="L1239" i="12" s="1"/>
  <c r="I1238" i="12"/>
  <c r="J1238" i="12" s="1"/>
  <c r="L1238" i="12" s="1"/>
  <c r="I1237" i="12"/>
  <c r="J1237" i="12" s="1"/>
  <c r="L1237" i="12" s="1"/>
  <c r="I1236" i="12"/>
  <c r="J1236" i="12" s="1"/>
  <c r="L1236" i="12" s="1"/>
  <c r="I1235" i="12"/>
  <c r="J1235" i="12" s="1"/>
  <c r="L1235" i="12" s="1"/>
  <c r="I1234" i="12"/>
  <c r="J1234" i="12" s="1"/>
  <c r="L1234" i="12" s="1"/>
  <c r="I1233" i="12"/>
  <c r="J1233" i="12" s="1"/>
  <c r="L1233" i="12" s="1"/>
  <c r="I1232" i="12"/>
  <c r="J1232" i="12" s="1"/>
  <c r="L1232" i="12" s="1"/>
  <c r="I1231" i="12"/>
  <c r="J1231" i="12" s="1"/>
  <c r="L1231" i="12" s="1"/>
  <c r="I1230" i="12"/>
  <c r="J1230" i="12" s="1"/>
  <c r="L1230" i="12" s="1"/>
  <c r="I1229" i="12"/>
  <c r="J1229" i="12" s="1"/>
  <c r="L1229" i="12" s="1"/>
  <c r="I1228" i="12"/>
  <c r="J1228" i="12" s="1"/>
  <c r="L1228" i="12" s="1"/>
  <c r="I1227" i="12"/>
  <c r="J1227" i="12" s="1"/>
  <c r="L1227" i="12" s="1"/>
  <c r="I1226" i="12"/>
  <c r="J1226" i="12" s="1"/>
  <c r="L1226" i="12" s="1"/>
  <c r="I1225" i="12"/>
  <c r="J1225" i="12" s="1"/>
  <c r="L1225" i="12" s="1"/>
  <c r="I1224" i="12"/>
  <c r="J1224" i="12" s="1"/>
  <c r="L1224" i="12" s="1"/>
  <c r="I1223" i="12"/>
  <c r="J1223" i="12" s="1"/>
  <c r="L1223" i="12" s="1"/>
  <c r="I1222" i="12"/>
  <c r="J1222" i="12" s="1"/>
  <c r="L1222" i="12" s="1"/>
  <c r="I1221" i="12"/>
  <c r="J1221" i="12" s="1"/>
  <c r="L1221" i="12" s="1"/>
  <c r="I1220" i="12"/>
  <c r="J1220" i="12" s="1"/>
  <c r="L1220" i="12" s="1"/>
  <c r="I1219" i="12"/>
  <c r="J1219" i="12" s="1"/>
  <c r="L1219" i="12" s="1"/>
  <c r="I1218" i="12"/>
  <c r="J1218" i="12" s="1"/>
  <c r="L1218" i="12" s="1"/>
  <c r="I1217" i="12"/>
  <c r="J1217" i="12" s="1"/>
  <c r="L1217" i="12" s="1"/>
  <c r="I1216" i="12"/>
  <c r="J1216" i="12" s="1"/>
  <c r="L1216" i="12" s="1"/>
  <c r="I1215" i="12"/>
  <c r="J1215" i="12" s="1"/>
  <c r="L1215" i="12" s="1"/>
  <c r="I1214" i="12"/>
  <c r="J1214" i="12" s="1"/>
  <c r="L1214" i="12" s="1"/>
  <c r="I1213" i="12"/>
  <c r="J1213" i="12" s="1"/>
  <c r="L1213" i="12" s="1"/>
  <c r="I1212" i="12"/>
  <c r="J1212" i="12" s="1"/>
  <c r="L1212" i="12" s="1"/>
  <c r="I1211" i="12"/>
  <c r="J1211" i="12" s="1"/>
  <c r="L1211" i="12" s="1"/>
  <c r="I1210" i="12"/>
  <c r="J1210" i="12" s="1"/>
  <c r="L1210" i="12" s="1"/>
  <c r="I1209" i="12"/>
  <c r="J1209" i="12" s="1"/>
  <c r="L1209" i="12" s="1"/>
  <c r="I1208" i="12"/>
  <c r="J1208" i="12" s="1"/>
  <c r="L1208" i="12" s="1"/>
  <c r="I1207" i="12"/>
  <c r="J1207" i="12" s="1"/>
  <c r="L1207" i="12" s="1"/>
  <c r="I1206" i="12"/>
  <c r="J1206" i="12" s="1"/>
  <c r="L1206" i="12" s="1"/>
  <c r="I1205" i="12"/>
  <c r="J1205" i="12" s="1"/>
  <c r="L1205" i="12" s="1"/>
  <c r="I1204" i="12"/>
  <c r="J1204" i="12" s="1"/>
  <c r="L1204" i="12" s="1"/>
  <c r="I1203" i="12"/>
  <c r="J1203" i="12" s="1"/>
  <c r="L1203" i="12" s="1"/>
  <c r="I1202" i="12"/>
  <c r="J1202" i="12" s="1"/>
  <c r="L1202" i="12" s="1"/>
  <c r="I1201" i="12"/>
  <c r="J1201" i="12" s="1"/>
  <c r="L1201" i="12" s="1"/>
  <c r="I1200" i="12"/>
  <c r="J1200" i="12" s="1"/>
  <c r="L1200" i="12" s="1"/>
  <c r="I1199" i="12"/>
  <c r="J1199" i="12" s="1"/>
  <c r="L1199" i="12" s="1"/>
  <c r="I1198" i="12"/>
  <c r="J1198" i="12" s="1"/>
  <c r="L1198" i="12" s="1"/>
  <c r="I1197" i="12"/>
  <c r="J1197" i="12" s="1"/>
  <c r="L1197" i="12" s="1"/>
  <c r="I1196" i="12"/>
  <c r="J1196" i="12" s="1"/>
  <c r="L1196" i="12" s="1"/>
  <c r="I1195" i="12"/>
  <c r="J1195" i="12" s="1"/>
  <c r="L1195" i="12" s="1"/>
  <c r="I1194" i="12"/>
  <c r="J1194" i="12" s="1"/>
  <c r="L1194" i="12" s="1"/>
  <c r="I1193" i="12"/>
  <c r="J1193" i="12" s="1"/>
  <c r="L1193" i="12" s="1"/>
  <c r="I1192" i="12"/>
  <c r="J1192" i="12" s="1"/>
  <c r="L1192" i="12" s="1"/>
  <c r="I1191" i="12"/>
  <c r="J1191" i="12" s="1"/>
  <c r="L1191" i="12" s="1"/>
  <c r="I1190" i="12"/>
  <c r="J1190" i="12" s="1"/>
  <c r="L1190" i="12" s="1"/>
  <c r="I1189" i="12"/>
  <c r="J1189" i="12" s="1"/>
  <c r="L1189" i="12" s="1"/>
  <c r="I1188" i="12"/>
  <c r="J1188" i="12" s="1"/>
  <c r="L1188" i="12" s="1"/>
  <c r="I1187" i="12"/>
  <c r="J1187" i="12" s="1"/>
  <c r="L1187" i="12" s="1"/>
  <c r="I1186" i="12"/>
  <c r="J1186" i="12" s="1"/>
  <c r="L1186" i="12" s="1"/>
  <c r="I1185" i="12"/>
  <c r="J1185" i="12" s="1"/>
  <c r="L1185" i="12" s="1"/>
  <c r="I1184" i="12"/>
  <c r="J1184" i="12" s="1"/>
  <c r="L1184" i="12" s="1"/>
  <c r="I1183" i="12"/>
  <c r="J1183" i="12" s="1"/>
  <c r="L1183" i="12" s="1"/>
  <c r="I1182" i="12"/>
  <c r="J1182" i="12" s="1"/>
  <c r="L1182" i="12" s="1"/>
  <c r="I1181" i="12"/>
  <c r="J1181" i="12" s="1"/>
  <c r="L1181" i="12" s="1"/>
  <c r="I1180" i="12"/>
  <c r="J1180" i="12" s="1"/>
  <c r="L1180" i="12" s="1"/>
  <c r="I1179" i="12"/>
  <c r="J1179" i="12" s="1"/>
  <c r="L1179" i="12" s="1"/>
  <c r="I1178" i="12"/>
  <c r="J1178" i="12" s="1"/>
  <c r="L1178" i="12" s="1"/>
  <c r="I1177" i="12"/>
  <c r="J1177" i="12" s="1"/>
  <c r="L1177" i="12" s="1"/>
  <c r="I1176" i="12"/>
  <c r="J1176" i="12" s="1"/>
  <c r="L1176" i="12" s="1"/>
  <c r="I1175" i="12"/>
  <c r="J1175" i="12" s="1"/>
  <c r="L1175" i="12" s="1"/>
  <c r="I1174" i="12"/>
  <c r="J1174" i="12" s="1"/>
  <c r="L1174" i="12" s="1"/>
  <c r="I1173" i="12"/>
  <c r="J1173" i="12" s="1"/>
  <c r="L1173" i="12" s="1"/>
  <c r="I1172" i="12"/>
  <c r="J1172" i="12" s="1"/>
  <c r="L1172" i="12" s="1"/>
  <c r="I1171" i="12"/>
  <c r="J1171" i="12" s="1"/>
  <c r="L1171" i="12" s="1"/>
  <c r="I1170" i="12"/>
  <c r="J1170" i="12" s="1"/>
  <c r="L1170" i="12" s="1"/>
  <c r="I1169" i="12"/>
  <c r="J1169" i="12" s="1"/>
  <c r="L1169" i="12" s="1"/>
  <c r="I1168" i="12"/>
  <c r="J1168" i="12" s="1"/>
  <c r="L1168" i="12" s="1"/>
  <c r="I1167" i="12"/>
  <c r="J1167" i="12" s="1"/>
  <c r="L1167" i="12" s="1"/>
  <c r="I1166" i="12"/>
  <c r="J1166" i="12" s="1"/>
  <c r="L1166" i="12" s="1"/>
  <c r="I1165" i="12"/>
  <c r="J1165" i="12" s="1"/>
  <c r="L1165" i="12" s="1"/>
  <c r="I1164" i="12"/>
  <c r="J1164" i="12" s="1"/>
  <c r="L1164" i="12" s="1"/>
  <c r="I1163" i="12"/>
  <c r="J1163" i="12" s="1"/>
  <c r="L1163" i="12" s="1"/>
  <c r="I1162" i="12"/>
  <c r="J1162" i="12" s="1"/>
  <c r="L1162" i="12" s="1"/>
  <c r="I1161" i="12"/>
  <c r="J1161" i="12" s="1"/>
  <c r="L1161" i="12" s="1"/>
  <c r="I1160" i="12"/>
  <c r="J1160" i="12" s="1"/>
  <c r="L1160" i="12" s="1"/>
  <c r="I1159" i="12"/>
  <c r="J1159" i="12" s="1"/>
  <c r="L1159" i="12" s="1"/>
  <c r="I1158" i="12"/>
  <c r="J1158" i="12" s="1"/>
  <c r="L1158" i="12" s="1"/>
  <c r="I1157" i="12"/>
  <c r="J1157" i="12" s="1"/>
  <c r="L1157" i="12" s="1"/>
  <c r="I1156" i="12"/>
  <c r="J1156" i="12" s="1"/>
  <c r="L1156" i="12" s="1"/>
  <c r="I1155" i="12"/>
  <c r="J1155" i="12" s="1"/>
  <c r="L1155" i="12" s="1"/>
  <c r="I1154" i="12"/>
  <c r="J1154" i="12" s="1"/>
  <c r="L1154" i="12" s="1"/>
  <c r="I1153" i="12"/>
  <c r="J1153" i="12" s="1"/>
  <c r="L1153" i="12" s="1"/>
  <c r="I1152" i="12"/>
  <c r="J1152" i="12" s="1"/>
  <c r="L1152" i="12" s="1"/>
  <c r="I1151" i="12"/>
  <c r="J1151" i="12" s="1"/>
  <c r="L1151" i="12" s="1"/>
  <c r="I1150" i="12"/>
  <c r="J1150" i="12" s="1"/>
  <c r="L1150" i="12" s="1"/>
  <c r="I1149" i="12"/>
  <c r="J1149" i="12" s="1"/>
  <c r="L1149" i="12" s="1"/>
  <c r="I1148" i="12"/>
  <c r="J1148" i="12" s="1"/>
  <c r="L1148" i="12" s="1"/>
  <c r="I1147" i="12"/>
  <c r="J1147" i="12" s="1"/>
  <c r="L1147" i="12" s="1"/>
  <c r="I1146" i="12"/>
  <c r="J1146" i="12" s="1"/>
  <c r="L1146" i="12" s="1"/>
  <c r="L1145" i="12"/>
  <c r="I1145" i="12"/>
  <c r="J1145" i="12" s="1"/>
  <c r="I1144" i="12"/>
  <c r="J1144" i="12" s="1"/>
  <c r="L1144" i="12" s="1"/>
  <c r="I1143" i="12"/>
  <c r="J1143" i="12" s="1"/>
  <c r="L1143" i="12" s="1"/>
  <c r="I1142" i="12"/>
  <c r="J1142" i="12" s="1"/>
  <c r="L1142" i="12" s="1"/>
  <c r="I1141" i="12"/>
  <c r="J1141" i="12" s="1"/>
  <c r="L1141" i="12" s="1"/>
  <c r="I1140" i="12"/>
  <c r="J1140" i="12" s="1"/>
  <c r="L1140" i="12" s="1"/>
  <c r="I1139" i="12"/>
  <c r="J1139" i="12" s="1"/>
  <c r="L1139" i="12" s="1"/>
  <c r="I1138" i="12"/>
  <c r="J1138" i="12" s="1"/>
  <c r="L1138" i="12" s="1"/>
  <c r="I1137" i="12"/>
  <c r="J1137" i="12" s="1"/>
  <c r="L1137" i="12" s="1"/>
  <c r="I1136" i="12"/>
  <c r="J1136" i="12" s="1"/>
  <c r="L1136" i="12" s="1"/>
  <c r="I1135" i="12"/>
  <c r="J1135" i="12" s="1"/>
  <c r="L1135" i="12" s="1"/>
  <c r="I1134" i="12"/>
  <c r="J1134" i="12" s="1"/>
  <c r="L1134" i="12" s="1"/>
  <c r="I1133" i="12"/>
  <c r="J1133" i="12" s="1"/>
  <c r="L1133" i="12" s="1"/>
  <c r="I1132" i="12"/>
  <c r="J1132" i="12" s="1"/>
  <c r="L1132" i="12" s="1"/>
  <c r="I1131" i="12"/>
  <c r="J1131" i="12" s="1"/>
  <c r="L1131" i="12" s="1"/>
  <c r="I1130" i="12"/>
  <c r="J1130" i="12" s="1"/>
  <c r="L1130" i="12" s="1"/>
  <c r="I1129" i="12"/>
  <c r="J1129" i="12" s="1"/>
  <c r="L1129" i="12" s="1"/>
  <c r="I1128" i="12"/>
  <c r="J1128" i="12" s="1"/>
  <c r="L1128" i="12" s="1"/>
  <c r="I1127" i="12"/>
  <c r="J1127" i="12" s="1"/>
  <c r="L1127" i="12" s="1"/>
  <c r="I1126" i="12"/>
  <c r="J1126" i="12" s="1"/>
  <c r="L1126" i="12" s="1"/>
  <c r="I1125" i="12"/>
  <c r="J1125" i="12" s="1"/>
  <c r="L1125" i="12" s="1"/>
  <c r="I1124" i="12"/>
  <c r="J1124" i="12" s="1"/>
  <c r="L1124" i="12" s="1"/>
  <c r="I1123" i="12"/>
  <c r="J1123" i="12" s="1"/>
  <c r="L1123" i="12" s="1"/>
  <c r="J1122" i="12"/>
  <c r="L1122" i="12" s="1"/>
  <c r="I1122" i="12"/>
  <c r="L1121" i="12"/>
  <c r="I1121" i="12"/>
  <c r="J1121" i="12" s="1"/>
  <c r="I1120" i="12"/>
  <c r="J1120" i="12" s="1"/>
  <c r="L1120" i="12" s="1"/>
  <c r="I1119" i="12"/>
  <c r="J1119" i="12" s="1"/>
  <c r="L1119" i="12" s="1"/>
  <c r="I1118" i="12"/>
  <c r="J1118" i="12" s="1"/>
  <c r="L1118" i="12" s="1"/>
  <c r="I1117" i="12"/>
  <c r="J1117" i="12" s="1"/>
  <c r="L1117" i="12" s="1"/>
  <c r="I1116" i="12"/>
  <c r="J1116" i="12" s="1"/>
  <c r="L1116" i="12" s="1"/>
  <c r="I1115" i="12"/>
  <c r="J1115" i="12" s="1"/>
  <c r="L1115" i="12" s="1"/>
  <c r="J1114" i="12"/>
  <c r="L1114" i="12" s="1"/>
  <c r="I1114" i="12"/>
  <c r="I1113" i="12"/>
  <c r="J1113" i="12" s="1"/>
  <c r="L1113" i="12" s="1"/>
  <c r="I1112" i="12"/>
  <c r="J1112" i="12" s="1"/>
  <c r="L1112" i="12" s="1"/>
  <c r="I1111" i="12"/>
  <c r="J1111" i="12" s="1"/>
  <c r="L1111" i="12" s="1"/>
  <c r="I1110" i="12"/>
  <c r="J1110" i="12" s="1"/>
  <c r="L1110" i="12" s="1"/>
  <c r="I1109" i="12"/>
  <c r="J1109" i="12" s="1"/>
  <c r="L1109" i="12" s="1"/>
  <c r="I1108" i="12"/>
  <c r="J1108" i="12" s="1"/>
  <c r="L1108" i="12" s="1"/>
  <c r="I1107" i="12"/>
  <c r="J1107" i="12" s="1"/>
  <c r="L1107" i="12" s="1"/>
  <c r="I1106" i="12"/>
  <c r="J1106" i="12" s="1"/>
  <c r="L1106" i="12" s="1"/>
  <c r="I1105" i="12"/>
  <c r="J1105" i="12" s="1"/>
  <c r="L1105" i="12" s="1"/>
  <c r="I1104" i="12"/>
  <c r="J1104" i="12" s="1"/>
  <c r="L1104" i="12" s="1"/>
  <c r="I1103" i="12"/>
  <c r="J1103" i="12" s="1"/>
  <c r="L1103" i="12" s="1"/>
  <c r="I1102" i="12"/>
  <c r="J1102" i="12" s="1"/>
  <c r="L1102" i="12" s="1"/>
  <c r="I1101" i="12"/>
  <c r="J1101" i="12" s="1"/>
  <c r="L1101" i="12" s="1"/>
  <c r="I1100" i="12"/>
  <c r="J1100" i="12" s="1"/>
  <c r="L1100" i="12" s="1"/>
  <c r="I1099" i="12"/>
  <c r="J1099" i="12" s="1"/>
  <c r="L1099" i="12" s="1"/>
  <c r="I1098" i="12"/>
  <c r="J1098" i="12" s="1"/>
  <c r="L1098" i="12" s="1"/>
  <c r="I1097" i="12"/>
  <c r="J1097" i="12" s="1"/>
  <c r="L1097" i="12" s="1"/>
  <c r="I1096" i="12"/>
  <c r="J1096" i="12" s="1"/>
  <c r="L1096" i="12" s="1"/>
  <c r="I1095" i="12"/>
  <c r="J1095" i="12" s="1"/>
  <c r="L1095" i="12" s="1"/>
  <c r="I1094" i="12"/>
  <c r="J1094" i="12" s="1"/>
  <c r="L1094" i="12" s="1"/>
  <c r="I1093" i="12"/>
  <c r="J1093" i="12" s="1"/>
  <c r="L1093" i="12" s="1"/>
  <c r="I1092" i="12"/>
  <c r="J1092" i="12" s="1"/>
  <c r="L1092" i="12" s="1"/>
  <c r="I1091" i="12"/>
  <c r="J1091" i="12" s="1"/>
  <c r="L1091" i="12" s="1"/>
  <c r="I1090" i="12"/>
  <c r="J1090" i="12" s="1"/>
  <c r="L1090" i="12" s="1"/>
  <c r="I1089" i="12"/>
  <c r="J1089" i="12" s="1"/>
  <c r="L1089" i="12" s="1"/>
  <c r="I1088" i="12"/>
  <c r="J1088" i="12" s="1"/>
  <c r="L1088" i="12" s="1"/>
  <c r="I1087" i="12"/>
  <c r="J1087" i="12" s="1"/>
  <c r="L1087" i="12" s="1"/>
  <c r="I1086" i="12"/>
  <c r="J1086" i="12" s="1"/>
  <c r="L1086" i="12" s="1"/>
  <c r="I1085" i="12"/>
  <c r="J1085" i="12" s="1"/>
  <c r="L1085" i="12" s="1"/>
  <c r="I1084" i="12"/>
  <c r="J1084" i="12" s="1"/>
  <c r="L1084" i="12" s="1"/>
  <c r="I1083" i="12"/>
  <c r="J1083" i="12" s="1"/>
  <c r="L1083" i="12" s="1"/>
  <c r="I1082" i="12"/>
  <c r="J1082" i="12" s="1"/>
  <c r="L1082" i="12" s="1"/>
  <c r="I1081" i="12"/>
  <c r="J1081" i="12" s="1"/>
  <c r="L1081" i="12" s="1"/>
  <c r="I1080" i="12"/>
  <c r="J1080" i="12" s="1"/>
  <c r="L1080" i="12" s="1"/>
  <c r="I1079" i="12"/>
  <c r="J1079" i="12" s="1"/>
  <c r="L1079" i="12" s="1"/>
  <c r="I1078" i="12"/>
  <c r="J1078" i="12" s="1"/>
  <c r="L1078" i="12" s="1"/>
  <c r="I1077" i="12"/>
  <c r="J1077" i="12" s="1"/>
  <c r="L1077" i="12" s="1"/>
  <c r="I1076" i="12"/>
  <c r="J1076" i="12" s="1"/>
  <c r="L1076" i="12" s="1"/>
  <c r="I1075" i="12"/>
  <c r="J1075" i="12" s="1"/>
  <c r="L1075" i="12" s="1"/>
  <c r="I1074" i="12"/>
  <c r="J1074" i="12" s="1"/>
  <c r="L1074" i="12" s="1"/>
  <c r="I1073" i="12"/>
  <c r="J1073" i="12" s="1"/>
  <c r="L1073" i="12" s="1"/>
  <c r="I1072" i="12"/>
  <c r="J1072" i="12" s="1"/>
  <c r="L1072" i="12" s="1"/>
  <c r="I1071" i="12"/>
  <c r="J1071" i="12" s="1"/>
  <c r="L1071" i="12" s="1"/>
  <c r="I1070" i="12"/>
  <c r="J1070" i="12" s="1"/>
  <c r="L1070" i="12" s="1"/>
  <c r="I1069" i="12"/>
  <c r="J1069" i="12" s="1"/>
  <c r="L1069" i="12" s="1"/>
  <c r="I1068" i="12"/>
  <c r="J1068" i="12" s="1"/>
  <c r="L1068" i="12" s="1"/>
  <c r="I1067" i="12"/>
  <c r="J1067" i="12" s="1"/>
  <c r="L1067" i="12" s="1"/>
  <c r="I1066" i="12"/>
  <c r="J1066" i="12" s="1"/>
  <c r="L1066" i="12" s="1"/>
  <c r="I1065" i="12"/>
  <c r="J1065" i="12" s="1"/>
  <c r="L1065" i="12" s="1"/>
  <c r="I1064" i="12"/>
  <c r="J1064" i="12" s="1"/>
  <c r="L1064" i="12" s="1"/>
  <c r="I1063" i="12"/>
  <c r="J1063" i="12" s="1"/>
  <c r="L1063" i="12" s="1"/>
  <c r="I1062" i="12"/>
  <c r="J1062" i="12" s="1"/>
  <c r="L1062" i="12" s="1"/>
  <c r="I1061" i="12"/>
  <c r="J1061" i="12" s="1"/>
  <c r="L1061" i="12" s="1"/>
  <c r="I1060" i="12"/>
  <c r="J1060" i="12" s="1"/>
  <c r="L1060" i="12" s="1"/>
  <c r="I1059" i="12"/>
  <c r="J1059" i="12" s="1"/>
  <c r="L1059" i="12" s="1"/>
  <c r="I1058" i="12"/>
  <c r="J1058" i="12" s="1"/>
  <c r="L1058" i="12" s="1"/>
  <c r="I1057" i="12"/>
  <c r="J1057" i="12" s="1"/>
  <c r="L1057" i="12" s="1"/>
  <c r="I1056" i="12"/>
  <c r="J1056" i="12" s="1"/>
  <c r="L1056" i="12" s="1"/>
  <c r="I1055" i="12"/>
  <c r="J1055" i="12" s="1"/>
  <c r="L1055" i="12" s="1"/>
  <c r="I1054" i="12"/>
  <c r="J1054" i="12" s="1"/>
  <c r="L1054" i="12" s="1"/>
  <c r="I1053" i="12"/>
  <c r="J1053" i="12" s="1"/>
  <c r="L1053" i="12" s="1"/>
  <c r="I1052" i="12"/>
  <c r="J1052" i="12" s="1"/>
  <c r="L1052" i="12" s="1"/>
  <c r="I1051" i="12"/>
  <c r="J1051" i="12" s="1"/>
  <c r="L1051" i="12" s="1"/>
  <c r="I1050" i="12"/>
  <c r="J1050" i="12" s="1"/>
  <c r="L1050" i="12" s="1"/>
  <c r="I1049" i="12"/>
  <c r="J1049" i="12" s="1"/>
  <c r="L1049" i="12" s="1"/>
  <c r="I1048" i="12"/>
  <c r="J1048" i="12" s="1"/>
  <c r="L1048" i="12" s="1"/>
  <c r="I1047" i="12"/>
  <c r="J1047" i="12" s="1"/>
  <c r="L1047" i="12" s="1"/>
  <c r="I1046" i="12"/>
  <c r="J1046" i="12" s="1"/>
  <c r="L1046" i="12" s="1"/>
  <c r="I1045" i="12"/>
  <c r="J1045" i="12" s="1"/>
  <c r="L1045" i="12" s="1"/>
  <c r="I1044" i="12"/>
  <c r="J1044" i="12" s="1"/>
  <c r="L1044" i="12" s="1"/>
  <c r="I1043" i="12"/>
  <c r="J1043" i="12" s="1"/>
  <c r="L1043" i="12" s="1"/>
  <c r="I1042" i="12"/>
  <c r="J1042" i="12" s="1"/>
  <c r="L1042" i="12" s="1"/>
  <c r="I1041" i="12"/>
  <c r="J1041" i="12" s="1"/>
  <c r="L1041" i="12" s="1"/>
  <c r="I1040" i="12"/>
  <c r="J1040" i="12" s="1"/>
  <c r="L1040" i="12" s="1"/>
  <c r="J1039" i="12"/>
  <c r="L1039" i="12" s="1"/>
  <c r="I1039" i="12"/>
  <c r="I1038" i="12"/>
  <c r="J1038" i="12" s="1"/>
  <c r="L1038" i="12" s="1"/>
  <c r="I1037" i="12"/>
  <c r="J1037" i="12" s="1"/>
  <c r="L1037" i="12" s="1"/>
  <c r="I1036" i="12"/>
  <c r="J1036" i="12" s="1"/>
  <c r="L1036" i="12" s="1"/>
  <c r="I1035" i="12"/>
  <c r="J1035" i="12" s="1"/>
  <c r="L1035" i="12" s="1"/>
  <c r="I1034" i="12"/>
  <c r="J1034" i="12" s="1"/>
  <c r="L1034" i="12" s="1"/>
  <c r="I1033" i="12"/>
  <c r="J1033" i="12" s="1"/>
  <c r="L1033" i="12" s="1"/>
  <c r="I1032" i="12"/>
  <c r="J1032" i="12" s="1"/>
  <c r="L1032" i="12" s="1"/>
  <c r="J1031" i="12"/>
  <c r="L1031" i="12" s="1"/>
  <c r="I1031" i="12"/>
  <c r="I1030" i="12"/>
  <c r="J1030" i="12" s="1"/>
  <c r="L1030" i="12" s="1"/>
  <c r="I1029" i="12"/>
  <c r="J1029" i="12" s="1"/>
  <c r="L1029" i="12" s="1"/>
  <c r="I1028" i="12"/>
  <c r="J1028" i="12" s="1"/>
  <c r="L1028" i="12" s="1"/>
  <c r="I1027" i="12"/>
  <c r="J1027" i="12" s="1"/>
  <c r="L1027" i="12" s="1"/>
  <c r="I1026" i="12"/>
  <c r="J1026" i="12" s="1"/>
  <c r="L1026" i="12" s="1"/>
  <c r="I1025" i="12"/>
  <c r="J1025" i="12" s="1"/>
  <c r="L1025" i="12" s="1"/>
  <c r="I1024" i="12"/>
  <c r="J1024" i="12" s="1"/>
  <c r="L1024" i="12" s="1"/>
  <c r="I1023" i="12"/>
  <c r="J1023" i="12" s="1"/>
  <c r="L1023" i="12" s="1"/>
  <c r="I1022" i="12"/>
  <c r="J1022" i="12" s="1"/>
  <c r="L1022" i="12" s="1"/>
  <c r="I1021" i="12"/>
  <c r="J1021" i="12" s="1"/>
  <c r="L1021" i="12" s="1"/>
  <c r="I1020" i="12"/>
  <c r="J1020" i="12" s="1"/>
  <c r="L1020" i="12" s="1"/>
  <c r="I1019" i="12"/>
  <c r="J1019" i="12" s="1"/>
  <c r="L1019" i="12" s="1"/>
  <c r="I1018" i="12"/>
  <c r="J1018" i="12" s="1"/>
  <c r="L1018" i="12" s="1"/>
  <c r="I1017" i="12"/>
  <c r="J1017" i="12" s="1"/>
  <c r="L1017" i="12" s="1"/>
  <c r="I1016" i="12"/>
  <c r="J1016" i="12" s="1"/>
  <c r="L1016" i="12" s="1"/>
  <c r="I1015" i="12"/>
  <c r="J1015" i="12" s="1"/>
  <c r="L1015" i="12" s="1"/>
  <c r="I1014" i="12"/>
  <c r="J1014" i="12" s="1"/>
  <c r="L1014" i="12" s="1"/>
  <c r="I1013" i="12"/>
  <c r="J1013" i="12" s="1"/>
  <c r="L1013" i="12" s="1"/>
  <c r="I1012" i="12"/>
  <c r="J1012" i="12" s="1"/>
  <c r="L1012" i="12" s="1"/>
  <c r="I1011" i="12"/>
  <c r="J1011" i="12" s="1"/>
  <c r="L1011" i="12" s="1"/>
  <c r="I1010" i="12"/>
  <c r="J1010" i="12" s="1"/>
  <c r="L1010" i="12" s="1"/>
  <c r="I1009" i="12"/>
  <c r="J1009" i="12" s="1"/>
  <c r="L1009" i="12" s="1"/>
  <c r="I1008" i="12"/>
  <c r="J1008" i="12" s="1"/>
  <c r="L1008" i="12" s="1"/>
  <c r="I1007" i="12"/>
  <c r="J1007" i="12" s="1"/>
  <c r="L1007" i="12" s="1"/>
  <c r="I1006" i="12"/>
  <c r="J1006" i="12" s="1"/>
  <c r="L1006" i="12" s="1"/>
  <c r="I1005" i="12"/>
  <c r="J1005" i="12" s="1"/>
  <c r="L1005" i="12" s="1"/>
  <c r="I1004" i="12"/>
  <c r="J1004" i="12" s="1"/>
  <c r="L1004" i="12" s="1"/>
  <c r="I1003" i="12"/>
  <c r="J1003" i="12" s="1"/>
  <c r="L1003" i="12" s="1"/>
  <c r="I1002" i="12"/>
  <c r="J1002" i="12" s="1"/>
  <c r="L1002" i="12" s="1"/>
  <c r="I1001" i="12"/>
  <c r="J1001" i="12" s="1"/>
  <c r="L1001" i="12" s="1"/>
  <c r="I1000" i="12"/>
  <c r="J1000" i="12" s="1"/>
  <c r="L1000" i="12" s="1"/>
  <c r="I999" i="12"/>
  <c r="J999" i="12" s="1"/>
  <c r="L999" i="12" s="1"/>
  <c r="I998" i="12"/>
  <c r="J998" i="12" s="1"/>
  <c r="L998" i="12" s="1"/>
  <c r="I997" i="12"/>
  <c r="J997" i="12" s="1"/>
  <c r="L997" i="12" s="1"/>
  <c r="I996" i="12"/>
  <c r="J996" i="12" s="1"/>
  <c r="L996" i="12" s="1"/>
  <c r="I995" i="12"/>
  <c r="J995" i="12" s="1"/>
  <c r="L995" i="12" s="1"/>
  <c r="I994" i="12"/>
  <c r="J994" i="12" s="1"/>
  <c r="L994" i="12" s="1"/>
  <c r="I993" i="12"/>
  <c r="J993" i="12" s="1"/>
  <c r="L993" i="12" s="1"/>
  <c r="I992" i="12"/>
  <c r="J992" i="12" s="1"/>
  <c r="L992" i="12" s="1"/>
  <c r="I991" i="12"/>
  <c r="J991" i="12" s="1"/>
  <c r="L991" i="12" s="1"/>
  <c r="I990" i="12"/>
  <c r="J990" i="12" s="1"/>
  <c r="L990" i="12" s="1"/>
  <c r="I989" i="12"/>
  <c r="J989" i="12" s="1"/>
  <c r="L989" i="12" s="1"/>
  <c r="I988" i="12"/>
  <c r="J988" i="12" s="1"/>
  <c r="L988" i="12" s="1"/>
  <c r="I987" i="12"/>
  <c r="J987" i="12" s="1"/>
  <c r="L987" i="12" s="1"/>
  <c r="I986" i="12"/>
  <c r="J986" i="12" s="1"/>
  <c r="L986" i="12" s="1"/>
  <c r="I985" i="12"/>
  <c r="J985" i="12" s="1"/>
  <c r="L985" i="12" s="1"/>
  <c r="I984" i="12"/>
  <c r="J984" i="12" s="1"/>
  <c r="L984" i="12" s="1"/>
  <c r="I983" i="12"/>
  <c r="J983" i="12" s="1"/>
  <c r="L983" i="12" s="1"/>
  <c r="I982" i="12"/>
  <c r="J982" i="12" s="1"/>
  <c r="L982" i="12" s="1"/>
  <c r="I981" i="12"/>
  <c r="J981" i="12" s="1"/>
  <c r="L981" i="12" s="1"/>
  <c r="I980" i="12"/>
  <c r="J980" i="12" s="1"/>
  <c r="L980" i="12" s="1"/>
  <c r="I979" i="12"/>
  <c r="J979" i="12" s="1"/>
  <c r="L979" i="12" s="1"/>
  <c r="I978" i="12"/>
  <c r="J978" i="12" s="1"/>
  <c r="L978" i="12" s="1"/>
  <c r="I977" i="12"/>
  <c r="J977" i="12" s="1"/>
  <c r="L977" i="12" s="1"/>
  <c r="I976" i="12"/>
  <c r="J976" i="12" s="1"/>
  <c r="L976" i="12" s="1"/>
  <c r="J975" i="12"/>
  <c r="L975" i="12" s="1"/>
  <c r="I975" i="12"/>
  <c r="I974" i="12"/>
  <c r="J974" i="12" s="1"/>
  <c r="L974" i="12" s="1"/>
  <c r="I973" i="12"/>
  <c r="J973" i="12" s="1"/>
  <c r="L973" i="12" s="1"/>
  <c r="I972" i="12"/>
  <c r="J972" i="12" s="1"/>
  <c r="L972" i="12" s="1"/>
  <c r="I971" i="12"/>
  <c r="J971" i="12" s="1"/>
  <c r="L971" i="12" s="1"/>
  <c r="I970" i="12"/>
  <c r="J970" i="12" s="1"/>
  <c r="L970" i="12" s="1"/>
  <c r="I969" i="12"/>
  <c r="J969" i="12" s="1"/>
  <c r="L969" i="12" s="1"/>
  <c r="I968" i="12"/>
  <c r="J968" i="12" s="1"/>
  <c r="L968" i="12" s="1"/>
  <c r="I967" i="12"/>
  <c r="J967" i="12" s="1"/>
  <c r="L967" i="12" s="1"/>
  <c r="I966" i="12"/>
  <c r="J966" i="12" s="1"/>
  <c r="L966" i="12" s="1"/>
  <c r="I965" i="12"/>
  <c r="J965" i="12" s="1"/>
  <c r="L965" i="12" s="1"/>
  <c r="I964" i="12"/>
  <c r="J964" i="12" s="1"/>
  <c r="L964" i="12" s="1"/>
  <c r="I963" i="12"/>
  <c r="J963" i="12" s="1"/>
  <c r="L963" i="12" s="1"/>
  <c r="I962" i="12"/>
  <c r="J962" i="12" s="1"/>
  <c r="L962" i="12" s="1"/>
  <c r="I961" i="12"/>
  <c r="J961" i="12" s="1"/>
  <c r="L961" i="12" s="1"/>
  <c r="I960" i="12"/>
  <c r="J960" i="12" s="1"/>
  <c r="L960" i="12" s="1"/>
  <c r="I959" i="12"/>
  <c r="J959" i="12" s="1"/>
  <c r="L959" i="12" s="1"/>
  <c r="I958" i="12"/>
  <c r="J958" i="12" s="1"/>
  <c r="L958" i="12" s="1"/>
  <c r="I957" i="12"/>
  <c r="J957" i="12" s="1"/>
  <c r="L957" i="12" s="1"/>
  <c r="I956" i="12"/>
  <c r="J956" i="12" s="1"/>
  <c r="L956" i="12" s="1"/>
  <c r="I955" i="12"/>
  <c r="J955" i="12" s="1"/>
  <c r="L955" i="12" s="1"/>
  <c r="I954" i="12"/>
  <c r="J954" i="12" s="1"/>
  <c r="L954" i="12" s="1"/>
  <c r="I953" i="12"/>
  <c r="J953" i="12" s="1"/>
  <c r="L953" i="12" s="1"/>
  <c r="I952" i="12"/>
  <c r="J952" i="12" s="1"/>
  <c r="L952" i="12" s="1"/>
  <c r="I951" i="12"/>
  <c r="J951" i="12" s="1"/>
  <c r="L951" i="12" s="1"/>
  <c r="I950" i="12"/>
  <c r="J950" i="12" s="1"/>
  <c r="L950" i="12" s="1"/>
  <c r="I949" i="12"/>
  <c r="J949" i="12" s="1"/>
  <c r="L949" i="12" s="1"/>
  <c r="I948" i="12"/>
  <c r="J948" i="12" s="1"/>
  <c r="L948" i="12" s="1"/>
  <c r="I947" i="12"/>
  <c r="J947" i="12" s="1"/>
  <c r="L947" i="12" s="1"/>
  <c r="I946" i="12"/>
  <c r="J946" i="12" s="1"/>
  <c r="L946" i="12" s="1"/>
  <c r="I945" i="12"/>
  <c r="J945" i="12" s="1"/>
  <c r="L945" i="12" s="1"/>
  <c r="I944" i="12"/>
  <c r="J944" i="12" s="1"/>
  <c r="L944" i="12" s="1"/>
  <c r="I943" i="12"/>
  <c r="J943" i="12" s="1"/>
  <c r="L943" i="12" s="1"/>
  <c r="I942" i="12"/>
  <c r="J942" i="12" s="1"/>
  <c r="L942" i="12" s="1"/>
  <c r="I941" i="12"/>
  <c r="J941" i="12" s="1"/>
  <c r="L941" i="12" s="1"/>
  <c r="I940" i="12"/>
  <c r="J940" i="12" s="1"/>
  <c r="L940" i="12" s="1"/>
  <c r="I939" i="12"/>
  <c r="J939" i="12" s="1"/>
  <c r="L939" i="12" s="1"/>
  <c r="I938" i="12"/>
  <c r="J938" i="12" s="1"/>
  <c r="L938" i="12" s="1"/>
  <c r="I937" i="12"/>
  <c r="J937" i="12" s="1"/>
  <c r="L937" i="12" s="1"/>
  <c r="I936" i="12"/>
  <c r="J936" i="12" s="1"/>
  <c r="L936" i="12" s="1"/>
  <c r="I935" i="12"/>
  <c r="J935" i="12" s="1"/>
  <c r="L935" i="12" s="1"/>
  <c r="I934" i="12"/>
  <c r="J934" i="12" s="1"/>
  <c r="L934" i="12" s="1"/>
  <c r="I933" i="12"/>
  <c r="J933" i="12" s="1"/>
  <c r="L933" i="12" s="1"/>
  <c r="I932" i="12"/>
  <c r="J932" i="12" s="1"/>
  <c r="L932" i="12" s="1"/>
  <c r="I931" i="12"/>
  <c r="J931" i="12" s="1"/>
  <c r="L931" i="12" s="1"/>
  <c r="I930" i="12"/>
  <c r="J930" i="12" s="1"/>
  <c r="L930" i="12" s="1"/>
  <c r="I929" i="12"/>
  <c r="J929" i="12" s="1"/>
  <c r="L929" i="12" s="1"/>
  <c r="I928" i="12"/>
  <c r="J928" i="12" s="1"/>
  <c r="L928" i="12" s="1"/>
  <c r="I927" i="12"/>
  <c r="J927" i="12" s="1"/>
  <c r="L927" i="12" s="1"/>
  <c r="I926" i="12"/>
  <c r="J926" i="12" s="1"/>
  <c r="L926" i="12" s="1"/>
  <c r="J925" i="12"/>
  <c r="L925" i="12" s="1"/>
  <c r="I925" i="12"/>
  <c r="I924" i="12"/>
  <c r="J924" i="12" s="1"/>
  <c r="L924" i="12" s="1"/>
  <c r="I923" i="12"/>
  <c r="J923" i="12" s="1"/>
  <c r="L923" i="12" s="1"/>
  <c r="I922" i="12"/>
  <c r="J922" i="12" s="1"/>
  <c r="L922" i="12" s="1"/>
  <c r="I921" i="12"/>
  <c r="J921" i="12" s="1"/>
  <c r="L921" i="12" s="1"/>
  <c r="I920" i="12"/>
  <c r="J920" i="12" s="1"/>
  <c r="L920" i="12" s="1"/>
  <c r="I919" i="12"/>
  <c r="J919" i="12" s="1"/>
  <c r="L919" i="12" s="1"/>
  <c r="I918" i="12"/>
  <c r="J918" i="12" s="1"/>
  <c r="L918" i="12" s="1"/>
  <c r="I917" i="12"/>
  <c r="J917" i="12" s="1"/>
  <c r="L917" i="12" s="1"/>
  <c r="I916" i="12"/>
  <c r="J916" i="12" s="1"/>
  <c r="L916" i="12" s="1"/>
  <c r="I915" i="12"/>
  <c r="J915" i="12" s="1"/>
  <c r="L915" i="12" s="1"/>
  <c r="I914" i="12"/>
  <c r="J914" i="12" s="1"/>
  <c r="L914" i="12" s="1"/>
  <c r="I913" i="12"/>
  <c r="J913" i="12" s="1"/>
  <c r="L913" i="12" s="1"/>
  <c r="I912" i="12"/>
  <c r="J912" i="12" s="1"/>
  <c r="L912" i="12" s="1"/>
  <c r="I911" i="12"/>
  <c r="J911" i="12" s="1"/>
  <c r="L911" i="12" s="1"/>
  <c r="I910" i="12"/>
  <c r="J910" i="12" s="1"/>
  <c r="L910" i="12" s="1"/>
  <c r="I909" i="12"/>
  <c r="J909" i="12" s="1"/>
  <c r="L909" i="12" s="1"/>
  <c r="I908" i="12"/>
  <c r="J908" i="12" s="1"/>
  <c r="L908" i="12" s="1"/>
  <c r="I907" i="12"/>
  <c r="J907" i="12" s="1"/>
  <c r="L907" i="12" s="1"/>
  <c r="I906" i="12"/>
  <c r="J906" i="12" s="1"/>
  <c r="L906" i="12" s="1"/>
  <c r="I905" i="12"/>
  <c r="J905" i="12" s="1"/>
  <c r="L905" i="12" s="1"/>
  <c r="I904" i="12"/>
  <c r="J904" i="12" s="1"/>
  <c r="L904" i="12" s="1"/>
  <c r="I903" i="12"/>
  <c r="J903" i="12" s="1"/>
  <c r="L903" i="12" s="1"/>
  <c r="I902" i="12"/>
  <c r="J902" i="12" s="1"/>
  <c r="L902" i="12" s="1"/>
  <c r="I901" i="12"/>
  <c r="J901" i="12" s="1"/>
  <c r="L901" i="12" s="1"/>
  <c r="I900" i="12"/>
  <c r="J900" i="12" s="1"/>
  <c r="L900" i="12" s="1"/>
  <c r="I899" i="12"/>
  <c r="J899" i="12" s="1"/>
  <c r="L899" i="12" s="1"/>
  <c r="I898" i="12"/>
  <c r="J898" i="12" s="1"/>
  <c r="L898" i="12" s="1"/>
  <c r="I897" i="12"/>
  <c r="J897" i="12" s="1"/>
  <c r="L897" i="12" s="1"/>
  <c r="I896" i="12"/>
  <c r="J896" i="12" s="1"/>
  <c r="L896" i="12" s="1"/>
  <c r="I895" i="12"/>
  <c r="J895" i="12" s="1"/>
  <c r="L895" i="12" s="1"/>
  <c r="I894" i="12"/>
  <c r="J894" i="12" s="1"/>
  <c r="L894" i="12" s="1"/>
  <c r="I893" i="12"/>
  <c r="J893" i="12" s="1"/>
  <c r="L893" i="12" s="1"/>
  <c r="I892" i="12"/>
  <c r="J892" i="12" s="1"/>
  <c r="L892" i="12" s="1"/>
  <c r="I891" i="12"/>
  <c r="J891" i="12" s="1"/>
  <c r="L891" i="12" s="1"/>
  <c r="I890" i="12"/>
  <c r="J890" i="12" s="1"/>
  <c r="L890" i="12" s="1"/>
  <c r="I889" i="12"/>
  <c r="J889" i="12" s="1"/>
  <c r="L889" i="12" s="1"/>
  <c r="I888" i="12"/>
  <c r="J888" i="12" s="1"/>
  <c r="L888" i="12" s="1"/>
  <c r="I887" i="12"/>
  <c r="J887" i="12" s="1"/>
  <c r="L887" i="12" s="1"/>
  <c r="I886" i="12"/>
  <c r="J886" i="12" s="1"/>
  <c r="L886" i="12" s="1"/>
  <c r="I885" i="12"/>
  <c r="J885" i="12" s="1"/>
  <c r="L885" i="12" s="1"/>
  <c r="I884" i="12"/>
  <c r="J884" i="12" s="1"/>
  <c r="L884" i="12" s="1"/>
  <c r="I883" i="12"/>
  <c r="J883" i="12" s="1"/>
  <c r="L883" i="12" s="1"/>
  <c r="I882" i="12"/>
  <c r="J882" i="12" s="1"/>
  <c r="L882" i="12" s="1"/>
  <c r="I881" i="12"/>
  <c r="J881" i="12" s="1"/>
  <c r="L881" i="12" s="1"/>
  <c r="I880" i="12"/>
  <c r="J880" i="12" s="1"/>
  <c r="L880" i="12" s="1"/>
  <c r="I879" i="12"/>
  <c r="J879" i="12" s="1"/>
  <c r="L879" i="12" s="1"/>
  <c r="I878" i="12"/>
  <c r="J878" i="12" s="1"/>
  <c r="L878" i="12" s="1"/>
  <c r="I877" i="12"/>
  <c r="J877" i="12" s="1"/>
  <c r="L877" i="12" s="1"/>
  <c r="I876" i="12"/>
  <c r="J876" i="12" s="1"/>
  <c r="L876" i="12" s="1"/>
  <c r="I875" i="12"/>
  <c r="J875" i="12" s="1"/>
  <c r="L875" i="12" s="1"/>
  <c r="I874" i="12"/>
  <c r="J874" i="12" s="1"/>
  <c r="L874" i="12" s="1"/>
  <c r="I873" i="12"/>
  <c r="J873" i="12" s="1"/>
  <c r="L873" i="12" s="1"/>
  <c r="I872" i="12"/>
  <c r="J872" i="12" s="1"/>
  <c r="L872" i="12" s="1"/>
  <c r="I871" i="12"/>
  <c r="J871" i="12" s="1"/>
  <c r="L871" i="12" s="1"/>
  <c r="I870" i="12"/>
  <c r="J870" i="12" s="1"/>
  <c r="L870" i="12" s="1"/>
  <c r="I869" i="12"/>
  <c r="J869" i="12" s="1"/>
  <c r="L869" i="12" s="1"/>
  <c r="I868" i="12"/>
  <c r="J868" i="12" s="1"/>
  <c r="L868" i="12" s="1"/>
  <c r="I867" i="12"/>
  <c r="J867" i="12" s="1"/>
  <c r="L867" i="12" s="1"/>
  <c r="I866" i="12"/>
  <c r="J866" i="12" s="1"/>
  <c r="L866" i="12" s="1"/>
  <c r="I865" i="12"/>
  <c r="J865" i="12" s="1"/>
  <c r="L865" i="12" s="1"/>
  <c r="I864" i="12"/>
  <c r="J864" i="12" s="1"/>
  <c r="L864" i="12" s="1"/>
  <c r="I863" i="12"/>
  <c r="J863" i="12" s="1"/>
  <c r="L863" i="12" s="1"/>
  <c r="I862" i="12"/>
  <c r="J862" i="12" s="1"/>
  <c r="L862" i="12" s="1"/>
  <c r="I861" i="12"/>
  <c r="J861" i="12" s="1"/>
  <c r="L861" i="12" s="1"/>
  <c r="I860" i="12"/>
  <c r="J860" i="12" s="1"/>
  <c r="L860" i="12" s="1"/>
  <c r="I859" i="12"/>
  <c r="J859" i="12" s="1"/>
  <c r="L859" i="12" s="1"/>
  <c r="I858" i="12"/>
  <c r="J858" i="12" s="1"/>
  <c r="L858" i="12" s="1"/>
  <c r="I857" i="12"/>
  <c r="J857" i="12" s="1"/>
  <c r="L857" i="12" s="1"/>
  <c r="I856" i="12"/>
  <c r="J856" i="12" s="1"/>
  <c r="L856" i="12" s="1"/>
  <c r="I855" i="12"/>
  <c r="J855" i="12" s="1"/>
  <c r="L855" i="12" s="1"/>
  <c r="I854" i="12"/>
  <c r="J854" i="12" s="1"/>
  <c r="L854" i="12" s="1"/>
  <c r="I853" i="12"/>
  <c r="J853" i="12" s="1"/>
  <c r="L853" i="12" s="1"/>
  <c r="I852" i="12"/>
  <c r="J852" i="12" s="1"/>
  <c r="L852" i="12" s="1"/>
  <c r="I851" i="12"/>
  <c r="J851" i="12" s="1"/>
  <c r="L851" i="12" s="1"/>
  <c r="I850" i="12"/>
  <c r="J850" i="12" s="1"/>
  <c r="L850" i="12" s="1"/>
  <c r="I849" i="12"/>
  <c r="J849" i="12" s="1"/>
  <c r="L849" i="12" s="1"/>
  <c r="I848" i="12"/>
  <c r="J848" i="12" s="1"/>
  <c r="L848" i="12" s="1"/>
  <c r="I847" i="12"/>
  <c r="J847" i="12" s="1"/>
  <c r="L847" i="12" s="1"/>
  <c r="I846" i="12"/>
  <c r="J846" i="12" s="1"/>
  <c r="L846" i="12" s="1"/>
  <c r="I845" i="12"/>
  <c r="J845" i="12" s="1"/>
  <c r="L845" i="12" s="1"/>
  <c r="I844" i="12"/>
  <c r="J844" i="12" s="1"/>
  <c r="L844" i="12" s="1"/>
  <c r="I843" i="12"/>
  <c r="J843" i="12" s="1"/>
  <c r="L843" i="12" s="1"/>
  <c r="I842" i="12"/>
  <c r="J842" i="12" s="1"/>
  <c r="L842" i="12" s="1"/>
  <c r="I841" i="12"/>
  <c r="J841" i="12" s="1"/>
  <c r="L841" i="12" s="1"/>
  <c r="I840" i="12"/>
  <c r="J840" i="12" s="1"/>
  <c r="L840" i="12" s="1"/>
  <c r="I839" i="12"/>
  <c r="J839" i="12" s="1"/>
  <c r="L839" i="12" s="1"/>
  <c r="I838" i="12"/>
  <c r="J838" i="12" s="1"/>
  <c r="L838" i="12" s="1"/>
  <c r="I837" i="12"/>
  <c r="J837" i="12" s="1"/>
  <c r="L837" i="12" s="1"/>
  <c r="I836" i="12"/>
  <c r="J836" i="12" s="1"/>
  <c r="L836" i="12" s="1"/>
  <c r="I835" i="12"/>
  <c r="J835" i="12" s="1"/>
  <c r="L835" i="12" s="1"/>
  <c r="I834" i="12"/>
  <c r="J834" i="12" s="1"/>
  <c r="L834" i="12" s="1"/>
  <c r="I833" i="12"/>
  <c r="J833" i="12" s="1"/>
  <c r="L833" i="12" s="1"/>
  <c r="I832" i="12"/>
  <c r="J832" i="12" s="1"/>
  <c r="L832" i="12" s="1"/>
  <c r="I831" i="12"/>
  <c r="J831" i="12" s="1"/>
  <c r="L831" i="12" s="1"/>
  <c r="I830" i="12"/>
  <c r="J830" i="12" s="1"/>
  <c r="L830" i="12" s="1"/>
  <c r="I829" i="12"/>
  <c r="J829" i="12" s="1"/>
  <c r="L829" i="12" s="1"/>
  <c r="I828" i="12"/>
  <c r="J828" i="12" s="1"/>
  <c r="L828" i="12" s="1"/>
  <c r="I827" i="12"/>
  <c r="J827" i="12" s="1"/>
  <c r="L827" i="12" s="1"/>
  <c r="I826" i="12"/>
  <c r="J826" i="12" s="1"/>
  <c r="L826" i="12" s="1"/>
  <c r="J825" i="12"/>
  <c r="L825" i="12" s="1"/>
  <c r="I825" i="12"/>
  <c r="I824" i="12"/>
  <c r="J824" i="12" s="1"/>
  <c r="L824" i="12" s="1"/>
  <c r="I823" i="12"/>
  <c r="J823" i="12" s="1"/>
  <c r="L823" i="12" s="1"/>
  <c r="J822" i="12"/>
  <c r="L822" i="12" s="1"/>
  <c r="I822" i="12"/>
  <c r="I821" i="12"/>
  <c r="J821" i="12" s="1"/>
  <c r="L821" i="12" s="1"/>
  <c r="I820" i="12"/>
  <c r="J820" i="12" s="1"/>
  <c r="L820" i="12" s="1"/>
  <c r="I819" i="12"/>
  <c r="J819" i="12" s="1"/>
  <c r="L819" i="12" s="1"/>
  <c r="I818" i="12"/>
  <c r="J818" i="12" s="1"/>
  <c r="L818" i="12" s="1"/>
  <c r="I817" i="12"/>
  <c r="J817" i="12" s="1"/>
  <c r="L817" i="12" s="1"/>
  <c r="I816" i="12"/>
  <c r="J816" i="12" s="1"/>
  <c r="L816" i="12" s="1"/>
  <c r="I815" i="12"/>
  <c r="J815" i="12" s="1"/>
  <c r="L815" i="12" s="1"/>
  <c r="I814" i="12"/>
  <c r="J814" i="12" s="1"/>
  <c r="L814" i="12" s="1"/>
  <c r="I813" i="12"/>
  <c r="J813" i="12" s="1"/>
  <c r="L813" i="12" s="1"/>
  <c r="I812" i="12"/>
  <c r="J812" i="12" s="1"/>
  <c r="L812" i="12" s="1"/>
  <c r="I811" i="12"/>
  <c r="J811" i="12" s="1"/>
  <c r="L811" i="12" s="1"/>
  <c r="I810" i="12"/>
  <c r="J810" i="12" s="1"/>
  <c r="L810" i="12" s="1"/>
  <c r="I809" i="12"/>
  <c r="J809" i="12" s="1"/>
  <c r="L809" i="12" s="1"/>
  <c r="I808" i="12"/>
  <c r="J808" i="12" s="1"/>
  <c r="L808" i="12" s="1"/>
  <c r="I807" i="12"/>
  <c r="J807" i="12" s="1"/>
  <c r="L807" i="12" s="1"/>
  <c r="I806" i="12"/>
  <c r="J806" i="12" s="1"/>
  <c r="L806" i="12" s="1"/>
  <c r="I805" i="12"/>
  <c r="J805" i="12" s="1"/>
  <c r="L805" i="12" s="1"/>
  <c r="I804" i="12"/>
  <c r="J804" i="12" s="1"/>
  <c r="L804" i="12" s="1"/>
  <c r="I803" i="12"/>
  <c r="J803" i="12" s="1"/>
  <c r="L803" i="12" s="1"/>
  <c r="I802" i="12"/>
  <c r="J802" i="12" s="1"/>
  <c r="L802" i="12" s="1"/>
  <c r="I801" i="12"/>
  <c r="J801" i="12" s="1"/>
  <c r="L801" i="12" s="1"/>
  <c r="I800" i="12"/>
  <c r="J800" i="12" s="1"/>
  <c r="L800" i="12" s="1"/>
  <c r="I799" i="12"/>
  <c r="J799" i="12" s="1"/>
  <c r="L799" i="12" s="1"/>
  <c r="I798" i="12"/>
  <c r="J798" i="12" s="1"/>
  <c r="L798" i="12" s="1"/>
  <c r="I797" i="12"/>
  <c r="J797" i="12" s="1"/>
  <c r="L797" i="12" s="1"/>
  <c r="I796" i="12"/>
  <c r="J796" i="12" s="1"/>
  <c r="L796" i="12" s="1"/>
  <c r="J795" i="12"/>
  <c r="L795" i="12" s="1"/>
  <c r="I795" i="12"/>
  <c r="I794" i="12"/>
  <c r="J794" i="12" s="1"/>
  <c r="L794" i="12" s="1"/>
  <c r="I793" i="12"/>
  <c r="J793" i="12" s="1"/>
  <c r="L793" i="12" s="1"/>
  <c r="I792" i="12"/>
  <c r="J792" i="12" s="1"/>
  <c r="L792" i="12" s="1"/>
  <c r="I791" i="12"/>
  <c r="J791" i="12" s="1"/>
  <c r="L791" i="12" s="1"/>
  <c r="I790" i="12"/>
  <c r="J790" i="12" s="1"/>
  <c r="L790" i="12" s="1"/>
  <c r="I789" i="12"/>
  <c r="J789" i="12" s="1"/>
  <c r="L789" i="12" s="1"/>
  <c r="I788" i="12"/>
  <c r="J788" i="12" s="1"/>
  <c r="L788" i="12" s="1"/>
  <c r="I787" i="12"/>
  <c r="J787" i="12" s="1"/>
  <c r="L787" i="12" s="1"/>
  <c r="I786" i="12"/>
  <c r="J786" i="12" s="1"/>
  <c r="L786" i="12" s="1"/>
  <c r="I785" i="12"/>
  <c r="J785" i="12" s="1"/>
  <c r="L785" i="12" s="1"/>
  <c r="I784" i="12"/>
  <c r="J784" i="12" s="1"/>
  <c r="L784" i="12" s="1"/>
  <c r="I783" i="12"/>
  <c r="J783" i="12" s="1"/>
  <c r="L783" i="12" s="1"/>
  <c r="I782" i="12"/>
  <c r="J782" i="12" s="1"/>
  <c r="L782" i="12" s="1"/>
  <c r="I781" i="12"/>
  <c r="J781" i="12" s="1"/>
  <c r="L781" i="12" s="1"/>
  <c r="I780" i="12"/>
  <c r="J780" i="12" s="1"/>
  <c r="L780" i="12" s="1"/>
  <c r="I779" i="12"/>
  <c r="J779" i="12" s="1"/>
  <c r="L779" i="12" s="1"/>
  <c r="I778" i="12"/>
  <c r="J778" i="12" s="1"/>
  <c r="L778" i="12" s="1"/>
  <c r="I777" i="12"/>
  <c r="J777" i="12" s="1"/>
  <c r="L777" i="12" s="1"/>
  <c r="I776" i="12"/>
  <c r="J776" i="12" s="1"/>
  <c r="L776" i="12" s="1"/>
  <c r="I775" i="12"/>
  <c r="J775" i="12" s="1"/>
  <c r="L775" i="12" s="1"/>
  <c r="I774" i="12"/>
  <c r="J774" i="12" s="1"/>
  <c r="L774" i="12" s="1"/>
  <c r="I773" i="12"/>
  <c r="J773" i="12" s="1"/>
  <c r="L773" i="12" s="1"/>
  <c r="I772" i="12"/>
  <c r="J772" i="12" s="1"/>
  <c r="L772" i="12" s="1"/>
  <c r="I771" i="12"/>
  <c r="J771" i="12" s="1"/>
  <c r="L771" i="12" s="1"/>
  <c r="I770" i="12"/>
  <c r="J770" i="12" s="1"/>
  <c r="L770" i="12" s="1"/>
  <c r="I769" i="12"/>
  <c r="J769" i="12" s="1"/>
  <c r="L769" i="12" s="1"/>
  <c r="I768" i="12"/>
  <c r="J768" i="12" s="1"/>
  <c r="L768" i="12" s="1"/>
  <c r="I767" i="12"/>
  <c r="J767" i="12" s="1"/>
  <c r="L767" i="12" s="1"/>
  <c r="I766" i="12"/>
  <c r="J766" i="12" s="1"/>
  <c r="L766" i="12" s="1"/>
  <c r="I765" i="12"/>
  <c r="J765" i="12" s="1"/>
  <c r="L765" i="12" s="1"/>
  <c r="I764" i="12"/>
  <c r="J764" i="12" s="1"/>
  <c r="L764" i="12" s="1"/>
  <c r="I763" i="12"/>
  <c r="J763" i="12" s="1"/>
  <c r="L763" i="12" s="1"/>
  <c r="I762" i="12"/>
  <c r="J762" i="12" s="1"/>
  <c r="L762" i="12" s="1"/>
  <c r="I761" i="12"/>
  <c r="J761" i="12" s="1"/>
  <c r="L761" i="12" s="1"/>
  <c r="I760" i="12"/>
  <c r="J760" i="12" s="1"/>
  <c r="L760" i="12" s="1"/>
  <c r="I759" i="12"/>
  <c r="J759" i="12" s="1"/>
  <c r="L759" i="12" s="1"/>
  <c r="I758" i="12"/>
  <c r="J758" i="12" s="1"/>
  <c r="L758" i="12" s="1"/>
  <c r="I757" i="12"/>
  <c r="J757" i="12" s="1"/>
  <c r="L757" i="12" s="1"/>
  <c r="I756" i="12"/>
  <c r="J756" i="12" s="1"/>
  <c r="L756" i="12" s="1"/>
  <c r="I755" i="12"/>
  <c r="J755" i="12" s="1"/>
  <c r="L755" i="12" s="1"/>
  <c r="I754" i="12"/>
  <c r="J754" i="12" s="1"/>
  <c r="L754" i="12" s="1"/>
  <c r="I753" i="12"/>
  <c r="J753" i="12" s="1"/>
  <c r="L753" i="12" s="1"/>
  <c r="I752" i="12"/>
  <c r="J752" i="12" s="1"/>
  <c r="L752" i="12" s="1"/>
  <c r="I751" i="12"/>
  <c r="J751" i="12" s="1"/>
  <c r="L751" i="12" s="1"/>
  <c r="I750" i="12"/>
  <c r="J750" i="12" s="1"/>
  <c r="L750" i="12" s="1"/>
  <c r="I749" i="12"/>
  <c r="J749" i="12" s="1"/>
  <c r="L749" i="12" s="1"/>
  <c r="I748" i="12"/>
  <c r="J748" i="12" s="1"/>
  <c r="L748" i="12" s="1"/>
  <c r="I747" i="12"/>
  <c r="J747" i="12" s="1"/>
  <c r="L747" i="12" s="1"/>
  <c r="I746" i="12"/>
  <c r="J746" i="12" s="1"/>
  <c r="L746" i="12" s="1"/>
  <c r="I745" i="12"/>
  <c r="J745" i="12" s="1"/>
  <c r="L745" i="12" s="1"/>
  <c r="I744" i="12"/>
  <c r="J744" i="12" s="1"/>
  <c r="L744" i="12" s="1"/>
  <c r="I743" i="12"/>
  <c r="J743" i="12" s="1"/>
  <c r="L743" i="12" s="1"/>
  <c r="I742" i="12"/>
  <c r="J742" i="12" s="1"/>
  <c r="L742" i="12" s="1"/>
  <c r="I741" i="12"/>
  <c r="J741" i="12" s="1"/>
  <c r="L741" i="12" s="1"/>
  <c r="I740" i="12"/>
  <c r="J740" i="12" s="1"/>
  <c r="L740" i="12" s="1"/>
  <c r="I739" i="12"/>
  <c r="J739" i="12" s="1"/>
  <c r="L739" i="12" s="1"/>
  <c r="I738" i="12"/>
  <c r="J738" i="12" s="1"/>
  <c r="L738" i="12" s="1"/>
  <c r="I737" i="12"/>
  <c r="J737" i="12" s="1"/>
  <c r="L737" i="12" s="1"/>
  <c r="I736" i="12"/>
  <c r="J736" i="12" s="1"/>
  <c r="L736" i="12" s="1"/>
  <c r="I735" i="12"/>
  <c r="J735" i="12" s="1"/>
  <c r="L735" i="12" s="1"/>
  <c r="I734" i="12"/>
  <c r="J734" i="12" s="1"/>
  <c r="L734" i="12" s="1"/>
  <c r="I733" i="12"/>
  <c r="J733" i="12" s="1"/>
  <c r="L733" i="12" s="1"/>
  <c r="I732" i="12"/>
  <c r="J732" i="12" s="1"/>
  <c r="L732" i="12" s="1"/>
  <c r="I731" i="12"/>
  <c r="J731" i="12" s="1"/>
  <c r="L731" i="12" s="1"/>
  <c r="I730" i="12"/>
  <c r="J730" i="12" s="1"/>
  <c r="L730" i="12" s="1"/>
  <c r="I729" i="12"/>
  <c r="J729" i="12" s="1"/>
  <c r="L729" i="12" s="1"/>
  <c r="I728" i="12"/>
  <c r="J728" i="12" s="1"/>
  <c r="L728" i="12" s="1"/>
  <c r="I727" i="12"/>
  <c r="J727" i="12" s="1"/>
  <c r="L727" i="12" s="1"/>
  <c r="I726" i="12"/>
  <c r="J726" i="12" s="1"/>
  <c r="L726" i="12" s="1"/>
  <c r="I725" i="12"/>
  <c r="J725" i="12" s="1"/>
  <c r="L725" i="12" s="1"/>
  <c r="I724" i="12"/>
  <c r="J724" i="12" s="1"/>
  <c r="L724" i="12" s="1"/>
  <c r="I723" i="12"/>
  <c r="J723" i="12" s="1"/>
  <c r="L723" i="12" s="1"/>
  <c r="I722" i="12"/>
  <c r="J722" i="12" s="1"/>
  <c r="L722" i="12" s="1"/>
  <c r="J721" i="12"/>
  <c r="L721" i="12" s="1"/>
  <c r="I721" i="12"/>
  <c r="I720" i="12"/>
  <c r="J720" i="12" s="1"/>
  <c r="L720" i="12" s="1"/>
  <c r="I719" i="12"/>
  <c r="J719" i="12" s="1"/>
  <c r="L719" i="12" s="1"/>
  <c r="I718" i="12"/>
  <c r="J718" i="12" s="1"/>
  <c r="L718" i="12" s="1"/>
  <c r="I717" i="12"/>
  <c r="J717" i="12" s="1"/>
  <c r="L717" i="12" s="1"/>
  <c r="I716" i="12"/>
  <c r="J716" i="12" s="1"/>
  <c r="L716" i="12" s="1"/>
  <c r="I715" i="12"/>
  <c r="J715" i="12" s="1"/>
  <c r="L715" i="12" s="1"/>
  <c r="I714" i="12"/>
  <c r="J714" i="12" s="1"/>
  <c r="L714" i="12" s="1"/>
  <c r="I713" i="12"/>
  <c r="J713" i="12" s="1"/>
  <c r="L713" i="12" s="1"/>
  <c r="I712" i="12"/>
  <c r="J712" i="12" s="1"/>
  <c r="L712" i="12" s="1"/>
  <c r="I711" i="12"/>
  <c r="J711" i="12" s="1"/>
  <c r="L711" i="12" s="1"/>
  <c r="J710" i="12"/>
  <c r="L710" i="12" s="1"/>
  <c r="I710" i="12"/>
  <c r="I709" i="12"/>
  <c r="J709" i="12" s="1"/>
  <c r="L709" i="12" s="1"/>
  <c r="I708" i="12"/>
  <c r="J708" i="12" s="1"/>
  <c r="L708" i="12" s="1"/>
  <c r="J707" i="12"/>
  <c r="L707" i="12" s="1"/>
  <c r="I707" i="12"/>
  <c r="I706" i="12"/>
  <c r="J706" i="12" s="1"/>
  <c r="L706" i="12" s="1"/>
  <c r="I705" i="12"/>
  <c r="J705" i="12" s="1"/>
  <c r="L705" i="12" s="1"/>
  <c r="I704" i="12"/>
  <c r="J704" i="12" s="1"/>
  <c r="L704" i="12" s="1"/>
  <c r="I703" i="12"/>
  <c r="J703" i="12" s="1"/>
  <c r="L703" i="12" s="1"/>
  <c r="I702" i="12"/>
  <c r="J702" i="12" s="1"/>
  <c r="L702" i="12" s="1"/>
  <c r="I701" i="12"/>
  <c r="J701" i="12" s="1"/>
  <c r="L701" i="12" s="1"/>
  <c r="I700" i="12"/>
  <c r="J700" i="12" s="1"/>
  <c r="L700" i="12" s="1"/>
  <c r="I699" i="12"/>
  <c r="J699" i="12" s="1"/>
  <c r="L699" i="12" s="1"/>
  <c r="I698" i="12"/>
  <c r="J698" i="12" s="1"/>
  <c r="L698" i="12" s="1"/>
  <c r="I697" i="12"/>
  <c r="J697" i="12" s="1"/>
  <c r="L697" i="12" s="1"/>
  <c r="I696" i="12"/>
  <c r="J696" i="12" s="1"/>
  <c r="L696" i="12" s="1"/>
  <c r="I695" i="12"/>
  <c r="J695" i="12" s="1"/>
  <c r="L695" i="12" s="1"/>
  <c r="I694" i="12"/>
  <c r="J694" i="12" s="1"/>
  <c r="L694" i="12" s="1"/>
  <c r="I693" i="12"/>
  <c r="J693" i="12" s="1"/>
  <c r="L693" i="12" s="1"/>
  <c r="I692" i="12"/>
  <c r="J692" i="12" s="1"/>
  <c r="L692" i="12" s="1"/>
  <c r="I691" i="12"/>
  <c r="J691" i="12" s="1"/>
  <c r="L691" i="12" s="1"/>
  <c r="I690" i="12"/>
  <c r="J690" i="12" s="1"/>
  <c r="L690" i="12" s="1"/>
  <c r="I689" i="12"/>
  <c r="J689" i="12" s="1"/>
  <c r="L689" i="12" s="1"/>
  <c r="I688" i="12"/>
  <c r="J688" i="12" s="1"/>
  <c r="L688" i="12" s="1"/>
  <c r="I687" i="12"/>
  <c r="J687" i="12" s="1"/>
  <c r="L687" i="12" s="1"/>
  <c r="I686" i="12"/>
  <c r="J686" i="12" s="1"/>
  <c r="L686" i="12" s="1"/>
  <c r="I685" i="12"/>
  <c r="J685" i="12" s="1"/>
  <c r="L685" i="12" s="1"/>
  <c r="I684" i="12"/>
  <c r="J684" i="12" s="1"/>
  <c r="L684" i="12" s="1"/>
  <c r="I683" i="12"/>
  <c r="J683" i="12" s="1"/>
  <c r="L683" i="12" s="1"/>
  <c r="I682" i="12"/>
  <c r="J682" i="12" s="1"/>
  <c r="L682" i="12" s="1"/>
  <c r="I681" i="12"/>
  <c r="J681" i="12" s="1"/>
  <c r="L681" i="12" s="1"/>
  <c r="I680" i="12"/>
  <c r="J680" i="12" s="1"/>
  <c r="L680" i="12" s="1"/>
  <c r="I679" i="12"/>
  <c r="J679" i="12" s="1"/>
  <c r="L679" i="12" s="1"/>
  <c r="I678" i="12"/>
  <c r="J678" i="12" s="1"/>
  <c r="L678" i="12" s="1"/>
  <c r="I677" i="12"/>
  <c r="J677" i="12" s="1"/>
  <c r="L677" i="12" s="1"/>
  <c r="I676" i="12"/>
  <c r="J676" i="12" s="1"/>
  <c r="L676" i="12" s="1"/>
  <c r="I675" i="12"/>
  <c r="J675" i="12" s="1"/>
  <c r="L675" i="12" s="1"/>
  <c r="I674" i="12"/>
  <c r="J674" i="12" s="1"/>
  <c r="L674" i="12" s="1"/>
  <c r="I673" i="12"/>
  <c r="J673" i="12" s="1"/>
  <c r="L673" i="12" s="1"/>
  <c r="I672" i="12"/>
  <c r="J672" i="12" s="1"/>
  <c r="L672" i="12" s="1"/>
  <c r="I671" i="12"/>
  <c r="J671" i="12" s="1"/>
  <c r="L671" i="12" s="1"/>
  <c r="I670" i="12"/>
  <c r="J670" i="12" s="1"/>
  <c r="L670" i="12" s="1"/>
  <c r="I669" i="12"/>
  <c r="J669" i="12" s="1"/>
  <c r="L669" i="12" s="1"/>
  <c r="I668" i="12"/>
  <c r="J668" i="12" s="1"/>
  <c r="L668" i="12" s="1"/>
  <c r="I667" i="12"/>
  <c r="J667" i="12" s="1"/>
  <c r="L667" i="12" s="1"/>
  <c r="I666" i="12"/>
  <c r="J666" i="12" s="1"/>
  <c r="L666" i="12" s="1"/>
  <c r="I665" i="12"/>
  <c r="J665" i="12" s="1"/>
  <c r="L665" i="12" s="1"/>
  <c r="I664" i="12"/>
  <c r="J664" i="12" s="1"/>
  <c r="L664" i="12" s="1"/>
  <c r="I663" i="12"/>
  <c r="J663" i="12" s="1"/>
  <c r="L663" i="12" s="1"/>
  <c r="I662" i="12"/>
  <c r="J662" i="12" s="1"/>
  <c r="L662" i="12" s="1"/>
  <c r="I661" i="12"/>
  <c r="J661" i="12" s="1"/>
  <c r="L661" i="12" s="1"/>
  <c r="I660" i="12"/>
  <c r="J660" i="12" s="1"/>
  <c r="L660" i="12" s="1"/>
  <c r="I659" i="12"/>
  <c r="J659" i="12" s="1"/>
  <c r="L659" i="12" s="1"/>
  <c r="I658" i="12"/>
  <c r="J658" i="12" s="1"/>
  <c r="L658" i="12" s="1"/>
  <c r="I657" i="12"/>
  <c r="J657" i="12" s="1"/>
  <c r="L657" i="12" s="1"/>
  <c r="I656" i="12"/>
  <c r="J656" i="12" s="1"/>
  <c r="L656" i="12" s="1"/>
  <c r="I655" i="12"/>
  <c r="J655" i="12" s="1"/>
  <c r="L655" i="12" s="1"/>
  <c r="I654" i="12"/>
  <c r="J654" i="12" s="1"/>
  <c r="L654" i="12" s="1"/>
  <c r="I653" i="12"/>
  <c r="J653" i="12" s="1"/>
  <c r="L653" i="12" s="1"/>
  <c r="I652" i="12"/>
  <c r="J652" i="12" s="1"/>
  <c r="L652" i="12" s="1"/>
  <c r="I651" i="12"/>
  <c r="J651" i="12" s="1"/>
  <c r="L651" i="12" s="1"/>
  <c r="I650" i="12"/>
  <c r="J650" i="12" s="1"/>
  <c r="L650" i="12" s="1"/>
  <c r="I649" i="12"/>
  <c r="J649" i="12" s="1"/>
  <c r="L649" i="12" s="1"/>
  <c r="I648" i="12"/>
  <c r="J648" i="12" s="1"/>
  <c r="L648" i="12" s="1"/>
  <c r="I647" i="12"/>
  <c r="J647" i="12" s="1"/>
  <c r="L647" i="12" s="1"/>
  <c r="I646" i="12"/>
  <c r="J646" i="12" s="1"/>
  <c r="L646" i="12" s="1"/>
  <c r="I645" i="12"/>
  <c r="J645" i="12" s="1"/>
  <c r="L645" i="12" s="1"/>
  <c r="I644" i="12"/>
  <c r="J644" i="12" s="1"/>
  <c r="L644" i="12" s="1"/>
  <c r="I643" i="12"/>
  <c r="J643" i="12" s="1"/>
  <c r="L643" i="12" s="1"/>
  <c r="J642" i="12"/>
  <c r="L642" i="12" s="1"/>
  <c r="I642" i="12"/>
  <c r="I641" i="12"/>
  <c r="J641" i="12" s="1"/>
  <c r="L641" i="12" s="1"/>
  <c r="I640" i="12"/>
  <c r="J640" i="12" s="1"/>
  <c r="L640" i="12" s="1"/>
  <c r="I639" i="12"/>
  <c r="J639" i="12" s="1"/>
  <c r="L639" i="12" s="1"/>
  <c r="I638" i="12"/>
  <c r="J638" i="12" s="1"/>
  <c r="L638" i="12" s="1"/>
  <c r="I637" i="12"/>
  <c r="J637" i="12" s="1"/>
  <c r="L637" i="12" s="1"/>
  <c r="I636" i="12"/>
  <c r="J636" i="12" s="1"/>
  <c r="L636" i="12" s="1"/>
  <c r="I635" i="12"/>
  <c r="J635" i="12" s="1"/>
  <c r="L635" i="12" s="1"/>
  <c r="I634" i="12"/>
  <c r="J634" i="12" s="1"/>
  <c r="L634" i="12" s="1"/>
  <c r="I633" i="12"/>
  <c r="J633" i="12" s="1"/>
  <c r="L633" i="12" s="1"/>
  <c r="I632" i="12"/>
  <c r="J632" i="12" s="1"/>
  <c r="L632" i="12" s="1"/>
  <c r="I631" i="12"/>
  <c r="J631" i="12" s="1"/>
  <c r="L631" i="12" s="1"/>
  <c r="I630" i="12"/>
  <c r="J630" i="12" s="1"/>
  <c r="L630" i="12" s="1"/>
  <c r="I629" i="12"/>
  <c r="J629" i="12" s="1"/>
  <c r="L629" i="12" s="1"/>
  <c r="I628" i="12"/>
  <c r="J628" i="12" s="1"/>
  <c r="L628" i="12" s="1"/>
  <c r="L627" i="12"/>
  <c r="I627" i="12"/>
  <c r="J627" i="12" s="1"/>
  <c r="I626" i="12"/>
  <c r="J626" i="12" s="1"/>
  <c r="L626" i="12" s="1"/>
  <c r="I625" i="12"/>
  <c r="J625" i="12" s="1"/>
  <c r="L625" i="12" s="1"/>
  <c r="I624" i="12"/>
  <c r="J624" i="12" s="1"/>
  <c r="L624" i="12" s="1"/>
  <c r="I623" i="12"/>
  <c r="J623" i="12" s="1"/>
  <c r="L623" i="12" s="1"/>
  <c r="I622" i="12"/>
  <c r="J622" i="12" s="1"/>
  <c r="L622" i="12" s="1"/>
  <c r="I621" i="12"/>
  <c r="J621" i="12" s="1"/>
  <c r="L621" i="12" s="1"/>
  <c r="I620" i="12"/>
  <c r="J620" i="12" s="1"/>
  <c r="L620" i="12" s="1"/>
  <c r="I619" i="12"/>
  <c r="J619" i="12" s="1"/>
  <c r="L619" i="12" s="1"/>
  <c r="I618" i="12"/>
  <c r="J618" i="12" s="1"/>
  <c r="L618" i="12" s="1"/>
  <c r="I617" i="12"/>
  <c r="J617" i="12" s="1"/>
  <c r="L617" i="12" s="1"/>
  <c r="I616" i="12"/>
  <c r="J616" i="12" s="1"/>
  <c r="L616" i="12" s="1"/>
  <c r="I615" i="12"/>
  <c r="J615" i="12" s="1"/>
  <c r="L615" i="12" s="1"/>
  <c r="I614" i="12"/>
  <c r="J614" i="12" s="1"/>
  <c r="L614" i="12" s="1"/>
  <c r="I613" i="12"/>
  <c r="J613" i="12" s="1"/>
  <c r="L613" i="12" s="1"/>
  <c r="I612" i="12"/>
  <c r="J612" i="12" s="1"/>
  <c r="L612" i="12" s="1"/>
  <c r="I611" i="12"/>
  <c r="J611" i="12" s="1"/>
  <c r="L611" i="12" s="1"/>
  <c r="I610" i="12"/>
  <c r="J610" i="12" s="1"/>
  <c r="L610" i="12" s="1"/>
  <c r="I609" i="12"/>
  <c r="J609" i="12" s="1"/>
  <c r="L609" i="12" s="1"/>
  <c r="I608" i="12"/>
  <c r="J608" i="12" s="1"/>
  <c r="L608" i="12" s="1"/>
  <c r="I607" i="12"/>
  <c r="J607" i="12" s="1"/>
  <c r="L607" i="12" s="1"/>
  <c r="I606" i="12"/>
  <c r="J606" i="12" s="1"/>
  <c r="L606" i="12" s="1"/>
  <c r="I605" i="12"/>
  <c r="J605" i="12" s="1"/>
  <c r="L605" i="12" s="1"/>
  <c r="I604" i="12"/>
  <c r="J604" i="12" s="1"/>
  <c r="L604" i="12" s="1"/>
  <c r="I603" i="12"/>
  <c r="J603" i="12" s="1"/>
  <c r="L603" i="12" s="1"/>
  <c r="I602" i="12"/>
  <c r="J602" i="12" s="1"/>
  <c r="L602" i="12" s="1"/>
  <c r="J601" i="12"/>
  <c r="L601" i="12" s="1"/>
  <c r="I601" i="12"/>
  <c r="I600" i="12"/>
  <c r="J600" i="12" s="1"/>
  <c r="L600" i="12" s="1"/>
  <c r="I599" i="12"/>
  <c r="J599" i="12" s="1"/>
  <c r="L599" i="12" s="1"/>
  <c r="I598" i="12"/>
  <c r="J598" i="12" s="1"/>
  <c r="L598" i="12" s="1"/>
  <c r="I597" i="12"/>
  <c r="J597" i="12" s="1"/>
  <c r="L597" i="12" s="1"/>
  <c r="I596" i="12"/>
  <c r="J596" i="12" s="1"/>
  <c r="L596" i="12" s="1"/>
  <c r="I595" i="12"/>
  <c r="J595" i="12" s="1"/>
  <c r="L595" i="12" s="1"/>
  <c r="I594" i="12"/>
  <c r="J594" i="12" s="1"/>
  <c r="L594" i="12" s="1"/>
  <c r="I593" i="12"/>
  <c r="J593" i="12" s="1"/>
  <c r="L593" i="12" s="1"/>
  <c r="I592" i="12"/>
  <c r="J592" i="12" s="1"/>
  <c r="L592" i="12" s="1"/>
  <c r="I591" i="12"/>
  <c r="J591" i="12" s="1"/>
  <c r="L591" i="12" s="1"/>
  <c r="I590" i="12"/>
  <c r="J590" i="12" s="1"/>
  <c r="L590" i="12" s="1"/>
  <c r="I589" i="12"/>
  <c r="J589" i="12" s="1"/>
  <c r="L589" i="12" s="1"/>
  <c r="I588" i="12"/>
  <c r="J588" i="12" s="1"/>
  <c r="L588" i="12" s="1"/>
  <c r="I587" i="12"/>
  <c r="J587" i="12" s="1"/>
  <c r="L587" i="12" s="1"/>
  <c r="I586" i="12"/>
  <c r="J586" i="12" s="1"/>
  <c r="L586" i="12" s="1"/>
  <c r="I585" i="12"/>
  <c r="J585" i="12" s="1"/>
  <c r="L585" i="12" s="1"/>
  <c r="I584" i="12"/>
  <c r="J584" i="12" s="1"/>
  <c r="L584" i="12" s="1"/>
  <c r="I583" i="12"/>
  <c r="J583" i="12" s="1"/>
  <c r="L583" i="12" s="1"/>
  <c r="I582" i="12"/>
  <c r="J582" i="12" s="1"/>
  <c r="L582" i="12" s="1"/>
  <c r="I581" i="12"/>
  <c r="J581" i="12" s="1"/>
  <c r="L581" i="12" s="1"/>
  <c r="I580" i="12"/>
  <c r="J580" i="12" s="1"/>
  <c r="L580" i="12" s="1"/>
  <c r="I579" i="12"/>
  <c r="J579" i="12" s="1"/>
  <c r="L579" i="12" s="1"/>
  <c r="I578" i="12"/>
  <c r="J578" i="12" s="1"/>
  <c r="L578" i="12" s="1"/>
  <c r="I577" i="12"/>
  <c r="J577" i="12" s="1"/>
  <c r="L577" i="12" s="1"/>
  <c r="I576" i="12"/>
  <c r="J576" i="12" s="1"/>
  <c r="L576" i="12" s="1"/>
  <c r="I575" i="12"/>
  <c r="J575" i="12" s="1"/>
  <c r="L575" i="12" s="1"/>
  <c r="I574" i="12"/>
  <c r="J574" i="12" s="1"/>
  <c r="L574" i="12" s="1"/>
  <c r="I573" i="12"/>
  <c r="J573" i="12" s="1"/>
  <c r="L573" i="12" s="1"/>
  <c r="I572" i="12"/>
  <c r="J572" i="12" s="1"/>
  <c r="L572" i="12" s="1"/>
  <c r="I571" i="12"/>
  <c r="J571" i="12" s="1"/>
  <c r="L571" i="12" s="1"/>
  <c r="I570" i="12"/>
  <c r="J570" i="12" s="1"/>
  <c r="L570" i="12" s="1"/>
  <c r="I569" i="12"/>
  <c r="J569" i="12" s="1"/>
  <c r="L569" i="12" s="1"/>
  <c r="I568" i="12"/>
  <c r="J568" i="12" s="1"/>
  <c r="L568" i="12" s="1"/>
  <c r="I567" i="12"/>
  <c r="J567" i="12" s="1"/>
  <c r="L567" i="12" s="1"/>
  <c r="I566" i="12"/>
  <c r="J566" i="12" s="1"/>
  <c r="L566" i="12" s="1"/>
  <c r="I565" i="12"/>
  <c r="J565" i="12" s="1"/>
  <c r="L565" i="12" s="1"/>
  <c r="I564" i="12"/>
  <c r="J564" i="12" s="1"/>
  <c r="L564" i="12" s="1"/>
  <c r="I563" i="12"/>
  <c r="J563" i="12" s="1"/>
  <c r="L563" i="12" s="1"/>
  <c r="I562" i="12"/>
  <c r="J562" i="12" s="1"/>
  <c r="L562" i="12" s="1"/>
  <c r="I561" i="12"/>
  <c r="J561" i="12" s="1"/>
  <c r="L561" i="12" s="1"/>
  <c r="I560" i="12"/>
  <c r="J560" i="12" s="1"/>
  <c r="L560" i="12" s="1"/>
  <c r="I559" i="12"/>
  <c r="J559" i="12" s="1"/>
  <c r="L559" i="12" s="1"/>
  <c r="I558" i="12"/>
  <c r="J558" i="12" s="1"/>
  <c r="L558" i="12" s="1"/>
  <c r="I557" i="12"/>
  <c r="J557" i="12" s="1"/>
  <c r="L557" i="12" s="1"/>
  <c r="I556" i="12"/>
  <c r="J556" i="12" s="1"/>
  <c r="L556" i="12" s="1"/>
  <c r="I555" i="12"/>
  <c r="J555" i="12" s="1"/>
  <c r="L555" i="12" s="1"/>
  <c r="I554" i="12"/>
  <c r="J554" i="12" s="1"/>
  <c r="L554" i="12" s="1"/>
  <c r="I553" i="12"/>
  <c r="J553" i="12" s="1"/>
  <c r="L553" i="12" s="1"/>
  <c r="I552" i="12"/>
  <c r="J552" i="12" s="1"/>
  <c r="L552" i="12" s="1"/>
  <c r="I551" i="12"/>
  <c r="J551" i="12" s="1"/>
  <c r="L551" i="12" s="1"/>
  <c r="I550" i="12"/>
  <c r="J550" i="12" s="1"/>
  <c r="L550" i="12" s="1"/>
  <c r="I549" i="12"/>
  <c r="J549" i="12" s="1"/>
  <c r="L549" i="12" s="1"/>
  <c r="I548" i="12"/>
  <c r="J548" i="12" s="1"/>
  <c r="L548" i="12" s="1"/>
  <c r="I547" i="12"/>
  <c r="J547" i="12" s="1"/>
  <c r="L547" i="12" s="1"/>
  <c r="I546" i="12"/>
  <c r="J546" i="12" s="1"/>
  <c r="L546" i="12" s="1"/>
  <c r="I545" i="12"/>
  <c r="J545" i="12" s="1"/>
  <c r="L545" i="12" s="1"/>
  <c r="I544" i="12"/>
  <c r="J544" i="12" s="1"/>
  <c r="L544" i="12" s="1"/>
  <c r="I543" i="12"/>
  <c r="J543" i="12" s="1"/>
  <c r="L543" i="12" s="1"/>
  <c r="I542" i="12"/>
  <c r="J542" i="12" s="1"/>
  <c r="L542" i="12" s="1"/>
  <c r="J541" i="12"/>
  <c r="L541" i="12" s="1"/>
  <c r="I541" i="12"/>
  <c r="I540" i="12"/>
  <c r="J540" i="12" s="1"/>
  <c r="L540" i="12" s="1"/>
  <c r="I539" i="12"/>
  <c r="J539" i="12" s="1"/>
  <c r="L539" i="12" s="1"/>
  <c r="I538" i="12"/>
  <c r="J538" i="12" s="1"/>
  <c r="L538" i="12" s="1"/>
  <c r="I537" i="12"/>
  <c r="J537" i="12" s="1"/>
  <c r="L537" i="12" s="1"/>
  <c r="I536" i="12"/>
  <c r="J536" i="12" s="1"/>
  <c r="L536" i="12" s="1"/>
  <c r="I535" i="12"/>
  <c r="J535" i="12" s="1"/>
  <c r="L535" i="12" s="1"/>
  <c r="I534" i="12"/>
  <c r="J534" i="12" s="1"/>
  <c r="L534" i="12" s="1"/>
  <c r="I533" i="12"/>
  <c r="J533" i="12" s="1"/>
  <c r="L533" i="12" s="1"/>
  <c r="I532" i="12"/>
  <c r="J532" i="12" s="1"/>
  <c r="L532" i="12" s="1"/>
  <c r="I531" i="12"/>
  <c r="J531" i="12" s="1"/>
  <c r="L531" i="12" s="1"/>
  <c r="I530" i="12"/>
  <c r="J530" i="12" s="1"/>
  <c r="L530" i="12" s="1"/>
  <c r="I529" i="12"/>
  <c r="J529" i="12" s="1"/>
  <c r="L529" i="12" s="1"/>
  <c r="I528" i="12"/>
  <c r="J528" i="12" s="1"/>
  <c r="L528" i="12" s="1"/>
  <c r="I527" i="12"/>
  <c r="J527" i="12" s="1"/>
  <c r="L527" i="12" s="1"/>
  <c r="I526" i="12"/>
  <c r="J526" i="12" s="1"/>
  <c r="L526" i="12" s="1"/>
  <c r="I525" i="12"/>
  <c r="J525" i="12" s="1"/>
  <c r="L525" i="12" s="1"/>
  <c r="L524" i="12"/>
  <c r="I524" i="12"/>
  <c r="J524" i="12" s="1"/>
  <c r="I523" i="12"/>
  <c r="J523" i="12" s="1"/>
  <c r="L523" i="12" s="1"/>
  <c r="I522" i="12"/>
  <c r="J522" i="12" s="1"/>
  <c r="L522" i="12" s="1"/>
  <c r="I521" i="12"/>
  <c r="J521" i="12" s="1"/>
  <c r="L521" i="12" s="1"/>
  <c r="I520" i="12"/>
  <c r="J520" i="12" s="1"/>
  <c r="L520" i="12" s="1"/>
  <c r="I519" i="12"/>
  <c r="J519" i="12" s="1"/>
  <c r="L519" i="12" s="1"/>
  <c r="I518" i="12"/>
  <c r="J518" i="12" s="1"/>
  <c r="L518" i="12" s="1"/>
  <c r="I517" i="12"/>
  <c r="J517" i="12" s="1"/>
  <c r="L517" i="12" s="1"/>
  <c r="I516" i="12"/>
  <c r="J516" i="12" s="1"/>
  <c r="L516" i="12" s="1"/>
  <c r="I515" i="12"/>
  <c r="J515" i="12" s="1"/>
  <c r="L515" i="12" s="1"/>
  <c r="I514" i="12"/>
  <c r="J514" i="12" s="1"/>
  <c r="L514" i="12" s="1"/>
  <c r="I513" i="12"/>
  <c r="J513" i="12" s="1"/>
  <c r="L513" i="12" s="1"/>
  <c r="I512" i="12"/>
  <c r="J512" i="12" s="1"/>
  <c r="L512" i="12" s="1"/>
  <c r="I511" i="12"/>
  <c r="J511" i="12" s="1"/>
  <c r="L511" i="12" s="1"/>
  <c r="I510" i="12"/>
  <c r="J510" i="12" s="1"/>
  <c r="L510" i="12" s="1"/>
  <c r="I509" i="12"/>
  <c r="J509" i="12" s="1"/>
  <c r="L509" i="12" s="1"/>
  <c r="I508" i="12"/>
  <c r="J508" i="12" s="1"/>
  <c r="L508" i="12" s="1"/>
  <c r="I507" i="12"/>
  <c r="J507" i="12" s="1"/>
  <c r="L507" i="12" s="1"/>
  <c r="I506" i="12"/>
  <c r="J506" i="12" s="1"/>
  <c r="L506" i="12" s="1"/>
  <c r="I505" i="12"/>
  <c r="J505" i="12" s="1"/>
  <c r="L505" i="12" s="1"/>
  <c r="I504" i="12"/>
  <c r="J504" i="12" s="1"/>
  <c r="L504" i="12" s="1"/>
  <c r="I503" i="12"/>
  <c r="J503" i="12" s="1"/>
  <c r="L503" i="12" s="1"/>
  <c r="I502" i="12"/>
  <c r="J502" i="12" s="1"/>
  <c r="L502" i="12" s="1"/>
  <c r="I501" i="12"/>
  <c r="J501" i="12" s="1"/>
  <c r="L501" i="12" s="1"/>
  <c r="I500" i="12"/>
  <c r="J500" i="12" s="1"/>
  <c r="L500" i="12" s="1"/>
  <c r="I499" i="12"/>
  <c r="J499" i="12" s="1"/>
  <c r="L499" i="12" s="1"/>
  <c r="I498" i="12"/>
  <c r="J498" i="12" s="1"/>
  <c r="L498" i="12" s="1"/>
  <c r="I497" i="12"/>
  <c r="J497" i="12" s="1"/>
  <c r="L497" i="12" s="1"/>
  <c r="I496" i="12"/>
  <c r="J496" i="12" s="1"/>
  <c r="L496" i="12" s="1"/>
  <c r="I495" i="12"/>
  <c r="J495" i="12" s="1"/>
  <c r="L495" i="12" s="1"/>
  <c r="I494" i="12"/>
  <c r="J494" i="12" s="1"/>
  <c r="L494" i="12" s="1"/>
  <c r="I493" i="12"/>
  <c r="J493" i="12" s="1"/>
  <c r="L493" i="12" s="1"/>
  <c r="I492" i="12"/>
  <c r="J492" i="12" s="1"/>
  <c r="L492" i="12" s="1"/>
  <c r="I491" i="12"/>
  <c r="J491" i="12" s="1"/>
  <c r="L491" i="12" s="1"/>
  <c r="I490" i="12"/>
  <c r="J490" i="12" s="1"/>
  <c r="L490" i="12" s="1"/>
  <c r="I489" i="12"/>
  <c r="J489" i="12" s="1"/>
  <c r="L489" i="12" s="1"/>
  <c r="I488" i="12"/>
  <c r="J488" i="12" s="1"/>
  <c r="L488" i="12" s="1"/>
  <c r="I487" i="12"/>
  <c r="J487" i="12" s="1"/>
  <c r="L487" i="12" s="1"/>
  <c r="I486" i="12"/>
  <c r="J486" i="12" s="1"/>
  <c r="L486" i="12" s="1"/>
  <c r="J485" i="12"/>
  <c r="L485" i="12" s="1"/>
  <c r="I485" i="12"/>
  <c r="I484" i="12"/>
  <c r="J484" i="12" s="1"/>
  <c r="L484" i="12" s="1"/>
  <c r="J483" i="12"/>
  <c r="L483" i="12" s="1"/>
  <c r="I483" i="12"/>
  <c r="I482" i="12"/>
  <c r="J482" i="12" s="1"/>
  <c r="L482" i="12" s="1"/>
  <c r="I481" i="12"/>
  <c r="J481" i="12" s="1"/>
  <c r="L481" i="12" s="1"/>
  <c r="I480" i="12"/>
  <c r="J480" i="12" s="1"/>
  <c r="L480" i="12" s="1"/>
  <c r="I479" i="12"/>
  <c r="J479" i="12" s="1"/>
  <c r="L479" i="12" s="1"/>
  <c r="I478" i="12"/>
  <c r="J478" i="12" s="1"/>
  <c r="L478" i="12" s="1"/>
  <c r="I477" i="12"/>
  <c r="J477" i="12" s="1"/>
  <c r="L477" i="12" s="1"/>
  <c r="I476" i="12"/>
  <c r="J476" i="12" s="1"/>
  <c r="L476" i="12" s="1"/>
  <c r="I475" i="12"/>
  <c r="J475" i="12" s="1"/>
  <c r="L475" i="12" s="1"/>
  <c r="I474" i="12"/>
  <c r="J474" i="12" s="1"/>
  <c r="L474" i="12" s="1"/>
  <c r="I473" i="12"/>
  <c r="J473" i="12" s="1"/>
  <c r="L473" i="12" s="1"/>
  <c r="I472" i="12"/>
  <c r="J472" i="12" s="1"/>
  <c r="L472" i="12" s="1"/>
  <c r="I471" i="12"/>
  <c r="J471" i="12" s="1"/>
  <c r="L471" i="12" s="1"/>
  <c r="I470" i="12"/>
  <c r="J470" i="12" s="1"/>
  <c r="L470" i="12" s="1"/>
  <c r="I469" i="12"/>
  <c r="J469" i="12" s="1"/>
  <c r="L469" i="12" s="1"/>
  <c r="I468" i="12"/>
  <c r="J468" i="12" s="1"/>
  <c r="L468" i="12" s="1"/>
  <c r="I467" i="12"/>
  <c r="J467" i="12" s="1"/>
  <c r="L467" i="12" s="1"/>
  <c r="I466" i="12"/>
  <c r="J466" i="12" s="1"/>
  <c r="L466" i="12" s="1"/>
  <c r="I465" i="12"/>
  <c r="J465" i="12" s="1"/>
  <c r="L465" i="12" s="1"/>
  <c r="I464" i="12"/>
  <c r="J464" i="12" s="1"/>
  <c r="L464" i="12" s="1"/>
  <c r="I463" i="12"/>
  <c r="J463" i="12" s="1"/>
  <c r="L463" i="12" s="1"/>
  <c r="I462" i="12"/>
  <c r="J462" i="12" s="1"/>
  <c r="L462" i="12" s="1"/>
  <c r="I461" i="12"/>
  <c r="J461" i="12" s="1"/>
  <c r="L461" i="12" s="1"/>
  <c r="I460" i="12"/>
  <c r="J460" i="12" s="1"/>
  <c r="L460" i="12" s="1"/>
  <c r="J459" i="12"/>
  <c r="L459" i="12" s="1"/>
  <c r="I459" i="12"/>
  <c r="I458" i="12"/>
  <c r="J458" i="12" s="1"/>
  <c r="L458" i="12" s="1"/>
  <c r="I457" i="12"/>
  <c r="J457" i="12" s="1"/>
  <c r="L457" i="12" s="1"/>
  <c r="I456" i="12"/>
  <c r="J456" i="12" s="1"/>
  <c r="L456" i="12" s="1"/>
  <c r="I455" i="12"/>
  <c r="J455" i="12" s="1"/>
  <c r="L455" i="12" s="1"/>
  <c r="I454" i="12"/>
  <c r="J454" i="12" s="1"/>
  <c r="L454" i="12" s="1"/>
  <c r="I453" i="12"/>
  <c r="J453" i="12" s="1"/>
  <c r="L453" i="12" s="1"/>
  <c r="I452" i="12"/>
  <c r="J452" i="12" s="1"/>
  <c r="L452" i="12" s="1"/>
  <c r="I451" i="12"/>
  <c r="J451" i="12" s="1"/>
  <c r="L451" i="12" s="1"/>
  <c r="I450" i="12"/>
  <c r="J450" i="12" s="1"/>
  <c r="L450" i="12" s="1"/>
  <c r="I449" i="12"/>
  <c r="J449" i="12" s="1"/>
  <c r="L449" i="12" s="1"/>
  <c r="I448" i="12"/>
  <c r="J448" i="12" s="1"/>
  <c r="L448" i="12" s="1"/>
  <c r="I447" i="12"/>
  <c r="J447" i="12" s="1"/>
  <c r="L447" i="12" s="1"/>
  <c r="I446" i="12"/>
  <c r="J446" i="12" s="1"/>
  <c r="L446" i="12" s="1"/>
  <c r="I445" i="12"/>
  <c r="J445" i="12" s="1"/>
  <c r="L445" i="12" s="1"/>
  <c r="I444" i="12"/>
  <c r="J444" i="12" s="1"/>
  <c r="L444" i="12" s="1"/>
  <c r="I443" i="12"/>
  <c r="J443" i="12" s="1"/>
  <c r="L443" i="12" s="1"/>
  <c r="I442" i="12"/>
  <c r="J442" i="12" s="1"/>
  <c r="L442" i="12" s="1"/>
  <c r="I441" i="12"/>
  <c r="J441" i="12" s="1"/>
  <c r="L441" i="12" s="1"/>
  <c r="I440" i="12"/>
  <c r="J440" i="12" s="1"/>
  <c r="L440" i="12" s="1"/>
  <c r="L439" i="12"/>
  <c r="I439" i="12"/>
  <c r="J439" i="12" s="1"/>
  <c r="I438" i="12"/>
  <c r="J438" i="12" s="1"/>
  <c r="L438" i="12" s="1"/>
  <c r="I437" i="12"/>
  <c r="J437" i="12" s="1"/>
  <c r="L437" i="12" s="1"/>
  <c r="I436" i="12"/>
  <c r="J436" i="12" s="1"/>
  <c r="L436" i="12" s="1"/>
  <c r="I435" i="12"/>
  <c r="J435" i="12" s="1"/>
  <c r="L435" i="12" s="1"/>
  <c r="I434" i="12"/>
  <c r="J434" i="12" s="1"/>
  <c r="L434" i="12" s="1"/>
  <c r="I433" i="12"/>
  <c r="J433" i="12" s="1"/>
  <c r="L433" i="12" s="1"/>
  <c r="I432" i="12"/>
  <c r="J432" i="12" s="1"/>
  <c r="L432" i="12" s="1"/>
  <c r="I431" i="12"/>
  <c r="J431" i="12" s="1"/>
  <c r="L431" i="12" s="1"/>
  <c r="I430" i="12"/>
  <c r="J430" i="12" s="1"/>
  <c r="L430" i="12" s="1"/>
  <c r="I429" i="12"/>
  <c r="J429" i="12" s="1"/>
  <c r="L429" i="12" s="1"/>
  <c r="L428" i="12"/>
  <c r="I428" i="12"/>
  <c r="J428" i="12" s="1"/>
  <c r="I427" i="12"/>
  <c r="J427" i="12" s="1"/>
  <c r="L427" i="12" s="1"/>
  <c r="I426" i="12"/>
  <c r="J426" i="12" s="1"/>
  <c r="L426" i="12" s="1"/>
  <c r="I425" i="12"/>
  <c r="J425" i="12" s="1"/>
  <c r="L425" i="12" s="1"/>
  <c r="I424" i="12"/>
  <c r="J424" i="12" s="1"/>
  <c r="L424" i="12" s="1"/>
  <c r="J423" i="12"/>
  <c r="L423" i="12" s="1"/>
  <c r="I423" i="12"/>
  <c r="I422" i="12"/>
  <c r="J422" i="12" s="1"/>
  <c r="L422" i="12" s="1"/>
  <c r="I421" i="12"/>
  <c r="J421" i="12" s="1"/>
  <c r="L421" i="12" s="1"/>
  <c r="I420" i="12"/>
  <c r="J420" i="12" s="1"/>
  <c r="L420" i="12" s="1"/>
  <c r="I419" i="12"/>
  <c r="J419" i="12" s="1"/>
  <c r="L419" i="12" s="1"/>
  <c r="J418" i="12"/>
  <c r="L418" i="12" s="1"/>
  <c r="I418" i="12"/>
  <c r="I417" i="12"/>
  <c r="J417" i="12" s="1"/>
  <c r="L417" i="12" s="1"/>
  <c r="I416" i="12"/>
  <c r="J416" i="12" s="1"/>
  <c r="L416" i="12" s="1"/>
  <c r="I415" i="12"/>
  <c r="J415" i="12" s="1"/>
  <c r="L415" i="12" s="1"/>
  <c r="I414" i="12"/>
  <c r="J414" i="12" s="1"/>
  <c r="L414" i="12" s="1"/>
  <c r="I413" i="12"/>
  <c r="J413" i="12" s="1"/>
  <c r="L413" i="12" s="1"/>
  <c r="I412" i="12"/>
  <c r="J412" i="12" s="1"/>
  <c r="L412" i="12" s="1"/>
  <c r="I411" i="12"/>
  <c r="J411" i="12" s="1"/>
  <c r="L411" i="12" s="1"/>
  <c r="I410" i="12"/>
  <c r="J410" i="12" s="1"/>
  <c r="L410" i="12" s="1"/>
  <c r="I409" i="12"/>
  <c r="J409" i="12" s="1"/>
  <c r="L409" i="12" s="1"/>
  <c r="I408" i="12"/>
  <c r="J408" i="12" s="1"/>
  <c r="L408" i="12" s="1"/>
  <c r="I407" i="12"/>
  <c r="J407" i="12" s="1"/>
  <c r="L407" i="12" s="1"/>
  <c r="I406" i="12"/>
  <c r="J406" i="12" s="1"/>
  <c r="L406" i="12" s="1"/>
  <c r="I405" i="12"/>
  <c r="J405" i="12" s="1"/>
  <c r="L405" i="12" s="1"/>
  <c r="I404" i="12"/>
  <c r="J404" i="12" s="1"/>
  <c r="L404" i="12" s="1"/>
  <c r="I403" i="12"/>
  <c r="J403" i="12" s="1"/>
  <c r="L403" i="12" s="1"/>
  <c r="I402" i="12"/>
  <c r="J402" i="12" s="1"/>
  <c r="L402" i="12" s="1"/>
  <c r="I401" i="12"/>
  <c r="J401" i="12" s="1"/>
  <c r="L401" i="12" s="1"/>
  <c r="I400" i="12"/>
  <c r="J400" i="12" s="1"/>
  <c r="L400" i="12" s="1"/>
  <c r="I399" i="12"/>
  <c r="J399" i="12" s="1"/>
  <c r="L399" i="12" s="1"/>
  <c r="I398" i="12"/>
  <c r="J398" i="12" s="1"/>
  <c r="L398" i="12" s="1"/>
  <c r="I397" i="12"/>
  <c r="J397" i="12" s="1"/>
  <c r="L397" i="12" s="1"/>
  <c r="I396" i="12"/>
  <c r="J396" i="12" s="1"/>
  <c r="L396" i="12" s="1"/>
  <c r="I395" i="12"/>
  <c r="J395" i="12" s="1"/>
  <c r="L395" i="12" s="1"/>
  <c r="I394" i="12"/>
  <c r="J394" i="12" s="1"/>
  <c r="L394" i="12" s="1"/>
  <c r="I393" i="12"/>
  <c r="J393" i="12" s="1"/>
  <c r="L393" i="12" s="1"/>
  <c r="I392" i="12"/>
  <c r="J392" i="12" s="1"/>
  <c r="L392" i="12" s="1"/>
  <c r="I391" i="12"/>
  <c r="J391" i="12" s="1"/>
  <c r="L391" i="12" s="1"/>
  <c r="I390" i="12"/>
  <c r="J390" i="12" s="1"/>
  <c r="L390" i="12" s="1"/>
  <c r="I389" i="12"/>
  <c r="J389" i="12" s="1"/>
  <c r="L389" i="12" s="1"/>
  <c r="I388" i="12"/>
  <c r="J388" i="12" s="1"/>
  <c r="L388" i="12" s="1"/>
  <c r="I387" i="12"/>
  <c r="J387" i="12" s="1"/>
  <c r="L387" i="12" s="1"/>
  <c r="I386" i="12"/>
  <c r="J386" i="12" s="1"/>
  <c r="L386" i="12" s="1"/>
  <c r="I385" i="12"/>
  <c r="J385" i="12" s="1"/>
  <c r="L385" i="12" s="1"/>
  <c r="I384" i="12"/>
  <c r="J384" i="12" s="1"/>
  <c r="L384" i="12" s="1"/>
  <c r="I383" i="12"/>
  <c r="J383" i="12" s="1"/>
  <c r="L383" i="12" s="1"/>
  <c r="I382" i="12"/>
  <c r="J382" i="12" s="1"/>
  <c r="L382" i="12" s="1"/>
  <c r="I381" i="12"/>
  <c r="J381" i="12" s="1"/>
  <c r="L381" i="12" s="1"/>
  <c r="I380" i="12"/>
  <c r="J380" i="12" s="1"/>
  <c r="L380" i="12" s="1"/>
  <c r="I379" i="12"/>
  <c r="J379" i="12" s="1"/>
  <c r="L379" i="12" s="1"/>
  <c r="I378" i="12"/>
  <c r="J378" i="12" s="1"/>
  <c r="L378" i="12" s="1"/>
  <c r="I377" i="12"/>
  <c r="J377" i="12" s="1"/>
  <c r="L377" i="12" s="1"/>
  <c r="I376" i="12"/>
  <c r="J376" i="12" s="1"/>
  <c r="L376" i="12" s="1"/>
  <c r="I375" i="12"/>
  <c r="J375" i="12" s="1"/>
  <c r="L375" i="12" s="1"/>
  <c r="I374" i="12"/>
  <c r="J374" i="12" s="1"/>
  <c r="L374" i="12" s="1"/>
  <c r="I373" i="12"/>
  <c r="J373" i="12" s="1"/>
  <c r="L373" i="12" s="1"/>
  <c r="I372" i="12"/>
  <c r="J372" i="12" s="1"/>
  <c r="L372" i="12" s="1"/>
  <c r="I371" i="12"/>
  <c r="J371" i="12" s="1"/>
  <c r="L371" i="12" s="1"/>
  <c r="I370" i="12"/>
  <c r="J370" i="12" s="1"/>
  <c r="L370" i="12" s="1"/>
  <c r="I369" i="12"/>
  <c r="J369" i="12" s="1"/>
  <c r="L369" i="12" s="1"/>
  <c r="I368" i="12"/>
  <c r="J368" i="12" s="1"/>
  <c r="L368" i="12" s="1"/>
  <c r="I367" i="12"/>
  <c r="J367" i="12" s="1"/>
  <c r="L367" i="12" s="1"/>
  <c r="I366" i="12"/>
  <c r="J366" i="12" s="1"/>
  <c r="L366" i="12" s="1"/>
  <c r="J365" i="12"/>
  <c r="L365" i="12" s="1"/>
  <c r="I365" i="12"/>
  <c r="I364" i="12"/>
  <c r="J364" i="12" s="1"/>
  <c r="L364" i="12" s="1"/>
  <c r="I363" i="12"/>
  <c r="J363" i="12" s="1"/>
  <c r="L363" i="12" s="1"/>
  <c r="I362" i="12"/>
  <c r="J362" i="12" s="1"/>
  <c r="L362" i="12" s="1"/>
  <c r="I361" i="12"/>
  <c r="J361" i="12" s="1"/>
  <c r="L361" i="12" s="1"/>
  <c r="I360" i="12"/>
  <c r="J360" i="12" s="1"/>
  <c r="L360" i="12" s="1"/>
  <c r="I359" i="12"/>
  <c r="J359" i="12" s="1"/>
  <c r="L359" i="12" s="1"/>
  <c r="I358" i="12"/>
  <c r="J358" i="12" s="1"/>
  <c r="L358" i="12" s="1"/>
  <c r="I357" i="12"/>
  <c r="J357" i="12" s="1"/>
  <c r="L357" i="12" s="1"/>
  <c r="I356" i="12"/>
  <c r="J356" i="12" s="1"/>
  <c r="L356" i="12" s="1"/>
  <c r="I355" i="12"/>
  <c r="J355" i="12" s="1"/>
  <c r="L355" i="12" s="1"/>
  <c r="I354" i="12"/>
  <c r="J354" i="12" s="1"/>
  <c r="L354" i="12" s="1"/>
  <c r="I353" i="12"/>
  <c r="J353" i="12" s="1"/>
  <c r="L353" i="12" s="1"/>
  <c r="I352" i="12"/>
  <c r="J352" i="12" s="1"/>
  <c r="L352" i="12" s="1"/>
  <c r="I351" i="12"/>
  <c r="J351" i="12" s="1"/>
  <c r="L351" i="12" s="1"/>
  <c r="I350" i="12"/>
  <c r="J350" i="12" s="1"/>
  <c r="L350" i="12" s="1"/>
  <c r="I349" i="12"/>
  <c r="J349" i="12" s="1"/>
  <c r="L349" i="12" s="1"/>
  <c r="I348" i="12"/>
  <c r="J348" i="12" s="1"/>
  <c r="L348" i="12" s="1"/>
  <c r="I347" i="12"/>
  <c r="J347" i="12" s="1"/>
  <c r="L347" i="12" s="1"/>
  <c r="I346" i="12"/>
  <c r="J346" i="12" s="1"/>
  <c r="L346" i="12" s="1"/>
  <c r="I345" i="12"/>
  <c r="J345" i="12" s="1"/>
  <c r="L345" i="12" s="1"/>
  <c r="I344" i="12"/>
  <c r="J344" i="12" s="1"/>
  <c r="L344" i="12" s="1"/>
  <c r="J343" i="12"/>
  <c r="L343" i="12" s="1"/>
  <c r="I343" i="12"/>
  <c r="I342" i="12"/>
  <c r="J342" i="12" s="1"/>
  <c r="L342" i="12" s="1"/>
  <c r="I341" i="12"/>
  <c r="J341" i="12" s="1"/>
  <c r="L341" i="12" s="1"/>
  <c r="I340" i="12"/>
  <c r="J340" i="12" s="1"/>
  <c r="L340" i="12" s="1"/>
  <c r="I339" i="12"/>
  <c r="J339" i="12" s="1"/>
  <c r="L339" i="12" s="1"/>
  <c r="I338" i="12"/>
  <c r="J338" i="12" s="1"/>
  <c r="L338" i="12" s="1"/>
  <c r="I337" i="12"/>
  <c r="J337" i="12" s="1"/>
  <c r="L337" i="12" s="1"/>
  <c r="I336" i="12"/>
  <c r="J336" i="12" s="1"/>
  <c r="L336" i="12" s="1"/>
  <c r="I335" i="12"/>
  <c r="J335" i="12" s="1"/>
  <c r="L335" i="12" s="1"/>
  <c r="I334" i="12"/>
  <c r="J334" i="12" s="1"/>
  <c r="L334" i="12" s="1"/>
  <c r="I333" i="12"/>
  <c r="J333" i="12" s="1"/>
  <c r="L333" i="12" s="1"/>
  <c r="I332" i="12"/>
  <c r="J332" i="12" s="1"/>
  <c r="L332" i="12" s="1"/>
  <c r="I331" i="12"/>
  <c r="J331" i="12" s="1"/>
  <c r="L331" i="12" s="1"/>
  <c r="I330" i="12"/>
  <c r="J330" i="12" s="1"/>
  <c r="L330" i="12" s="1"/>
  <c r="I329" i="12"/>
  <c r="J329" i="12" s="1"/>
  <c r="L329" i="12" s="1"/>
  <c r="I328" i="12"/>
  <c r="J328" i="12" s="1"/>
  <c r="L328" i="12" s="1"/>
  <c r="I327" i="12"/>
  <c r="J327" i="12" s="1"/>
  <c r="L327" i="12" s="1"/>
  <c r="I326" i="12"/>
  <c r="J326" i="12" s="1"/>
  <c r="L326" i="12" s="1"/>
  <c r="I325" i="12"/>
  <c r="J325" i="12" s="1"/>
  <c r="L325" i="12" s="1"/>
  <c r="I324" i="12"/>
  <c r="J324" i="12" s="1"/>
  <c r="L324" i="12" s="1"/>
  <c r="I323" i="12"/>
  <c r="J323" i="12" s="1"/>
  <c r="L323" i="12" s="1"/>
  <c r="I322" i="12"/>
  <c r="J322" i="12" s="1"/>
  <c r="L322" i="12" s="1"/>
  <c r="I321" i="12"/>
  <c r="J321" i="12" s="1"/>
  <c r="L321" i="12" s="1"/>
  <c r="I320" i="12"/>
  <c r="J320" i="12" s="1"/>
  <c r="L320" i="12" s="1"/>
  <c r="I319" i="12"/>
  <c r="J319" i="12" s="1"/>
  <c r="L319" i="12" s="1"/>
  <c r="I318" i="12"/>
  <c r="J318" i="12" s="1"/>
  <c r="L318" i="12" s="1"/>
  <c r="I317" i="12"/>
  <c r="J317" i="12" s="1"/>
  <c r="L317" i="12" s="1"/>
  <c r="I316" i="12"/>
  <c r="J316" i="12" s="1"/>
  <c r="L316" i="12" s="1"/>
  <c r="I315" i="12"/>
  <c r="J315" i="12" s="1"/>
  <c r="L315" i="12" s="1"/>
  <c r="I314" i="12"/>
  <c r="J314" i="12" s="1"/>
  <c r="L314" i="12" s="1"/>
  <c r="I313" i="12"/>
  <c r="J313" i="12" s="1"/>
  <c r="L313" i="12" s="1"/>
  <c r="I312" i="12"/>
  <c r="J312" i="12" s="1"/>
  <c r="L312" i="12" s="1"/>
  <c r="I311" i="12"/>
  <c r="J311" i="12" s="1"/>
  <c r="L311" i="12" s="1"/>
  <c r="I310" i="12"/>
  <c r="J310" i="12" s="1"/>
  <c r="L310" i="12" s="1"/>
  <c r="I309" i="12"/>
  <c r="J309" i="12" s="1"/>
  <c r="L309" i="12" s="1"/>
  <c r="I308" i="12"/>
  <c r="J308" i="12" s="1"/>
  <c r="L308" i="12" s="1"/>
  <c r="I307" i="12"/>
  <c r="J307" i="12" s="1"/>
  <c r="L307" i="12" s="1"/>
  <c r="I306" i="12"/>
  <c r="J306" i="12" s="1"/>
  <c r="L306" i="12" s="1"/>
  <c r="I305" i="12"/>
  <c r="J305" i="12" s="1"/>
  <c r="L305" i="12" s="1"/>
  <c r="I304" i="12"/>
  <c r="J304" i="12" s="1"/>
  <c r="L304" i="12" s="1"/>
  <c r="I303" i="12"/>
  <c r="J303" i="12" s="1"/>
  <c r="L303" i="12" s="1"/>
  <c r="I302" i="12"/>
  <c r="J302" i="12" s="1"/>
  <c r="L302" i="12" s="1"/>
  <c r="I301" i="12"/>
  <c r="J301" i="12" s="1"/>
  <c r="L301" i="12" s="1"/>
  <c r="I300" i="12"/>
  <c r="J300" i="12" s="1"/>
  <c r="L300" i="12" s="1"/>
  <c r="I299" i="12"/>
  <c r="J299" i="12" s="1"/>
  <c r="L299" i="12" s="1"/>
  <c r="I298" i="12"/>
  <c r="J298" i="12" s="1"/>
  <c r="L298" i="12" s="1"/>
  <c r="I297" i="12"/>
  <c r="J297" i="12" s="1"/>
  <c r="L297" i="12" s="1"/>
  <c r="I296" i="12"/>
  <c r="J296" i="12" s="1"/>
  <c r="L296" i="12" s="1"/>
  <c r="I295" i="12"/>
  <c r="J295" i="12" s="1"/>
  <c r="L295" i="12" s="1"/>
  <c r="I294" i="12"/>
  <c r="J294" i="12" s="1"/>
  <c r="L294" i="12" s="1"/>
  <c r="J293" i="12"/>
  <c r="L293" i="12" s="1"/>
  <c r="I293" i="12"/>
  <c r="I292" i="12"/>
  <c r="J292" i="12" s="1"/>
  <c r="L292" i="12" s="1"/>
  <c r="I291" i="12"/>
  <c r="J291" i="12" s="1"/>
  <c r="L291" i="12" s="1"/>
  <c r="I290" i="12"/>
  <c r="J290" i="12" s="1"/>
  <c r="L290" i="12" s="1"/>
  <c r="I289" i="12"/>
  <c r="J289" i="12" s="1"/>
  <c r="L289" i="12" s="1"/>
  <c r="I288" i="12"/>
  <c r="J288" i="12" s="1"/>
  <c r="L288" i="12" s="1"/>
  <c r="I287" i="12"/>
  <c r="J287" i="12" s="1"/>
  <c r="L287" i="12" s="1"/>
  <c r="I286" i="12"/>
  <c r="J286" i="12" s="1"/>
  <c r="L286" i="12" s="1"/>
  <c r="I285" i="12"/>
  <c r="J285" i="12" s="1"/>
  <c r="L285" i="12" s="1"/>
  <c r="I284" i="12"/>
  <c r="J284" i="12" s="1"/>
  <c r="L284" i="12" s="1"/>
  <c r="I283" i="12"/>
  <c r="J283" i="12" s="1"/>
  <c r="L283" i="12" s="1"/>
  <c r="I282" i="12"/>
  <c r="J282" i="12" s="1"/>
  <c r="L282" i="12" s="1"/>
  <c r="I281" i="12"/>
  <c r="J281" i="12" s="1"/>
  <c r="L281" i="12" s="1"/>
  <c r="I280" i="12"/>
  <c r="J280" i="12" s="1"/>
  <c r="L280" i="12" s="1"/>
  <c r="I279" i="12"/>
  <c r="J279" i="12" s="1"/>
  <c r="L279" i="12" s="1"/>
  <c r="I278" i="12"/>
  <c r="J278" i="12" s="1"/>
  <c r="L278" i="12" s="1"/>
  <c r="I277" i="12"/>
  <c r="J277" i="12" s="1"/>
  <c r="L277" i="12" s="1"/>
  <c r="I276" i="12"/>
  <c r="J276" i="12" s="1"/>
  <c r="L276" i="12" s="1"/>
  <c r="I275" i="12"/>
  <c r="J275" i="12" s="1"/>
  <c r="L275" i="12" s="1"/>
  <c r="I274" i="12"/>
  <c r="J274" i="12" s="1"/>
  <c r="L274" i="12" s="1"/>
  <c r="I273" i="12"/>
  <c r="J273" i="12" s="1"/>
  <c r="L273" i="12" s="1"/>
  <c r="I272" i="12"/>
  <c r="J272" i="12" s="1"/>
  <c r="L272" i="12" s="1"/>
  <c r="I271" i="12"/>
  <c r="J271" i="12" s="1"/>
  <c r="L271" i="12" s="1"/>
  <c r="I270" i="12"/>
  <c r="J270" i="12" s="1"/>
  <c r="L270" i="12" s="1"/>
  <c r="I269" i="12"/>
  <c r="J269" i="12" s="1"/>
  <c r="L269" i="12" s="1"/>
  <c r="I268" i="12"/>
  <c r="J268" i="12" s="1"/>
  <c r="L268" i="12" s="1"/>
  <c r="I267" i="12"/>
  <c r="J267" i="12" s="1"/>
  <c r="L267" i="12" s="1"/>
  <c r="I266" i="12"/>
  <c r="J266" i="12" s="1"/>
  <c r="L266" i="12" s="1"/>
  <c r="I265" i="12"/>
  <c r="J265" i="12" s="1"/>
  <c r="L265" i="12" s="1"/>
  <c r="I264" i="12"/>
  <c r="J264" i="12" s="1"/>
  <c r="L264" i="12" s="1"/>
  <c r="I263" i="12"/>
  <c r="J263" i="12" s="1"/>
  <c r="L263" i="12" s="1"/>
  <c r="I262" i="12"/>
  <c r="J262" i="12" s="1"/>
  <c r="L262" i="12" s="1"/>
  <c r="I261" i="12"/>
  <c r="J261" i="12" s="1"/>
  <c r="L261" i="12" s="1"/>
  <c r="I260" i="12"/>
  <c r="J260" i="12" s="1"/>
  <c r="L260" i="12" s="1"/>
  <c r="I259" i="12"/>
  <c r="J259" i="12" s="1"/>
  <c r="L259" i="12" s="1"/>
  <c r="I258" i="12"/>
  <c r="J258" i="12" s="1"/>
  <c r="L258" i="12" s="1"/>
  <c r="I257" i="12"/>
  <c r="J257" i="12" s="1"/>
  <c r="L257" i="12" s="1"/>
  <c r="I256" i="12"/>
  <c r="J256" i="12" s="1"/>
  <c r="L256" i="12" s="1"/>
  <c r="I255" i="12"/>
  <c r="J255" i="12" s="1"/>
  <c r="L255" i="12" s="1"/>
  <c r="I254" i="12"/>
  <c r="J254" i="12" s="1"/>
  <c r="L254" i="12" s="1"/>
  <c r="I253" i="12"/>
  <c r="J253" i="12" s="1"/>
  <c r="L253" i="12" s="1"/>
  <c r="I252" i="12"/>
  <c r="J252" i="12" s="1"/>
  <c r="L252" i="12" s="1"/>
  <c r="I251" i="12"/>
  <c r="J251" i="12" s="1"/>
  <c r="L251" i="12" s="1"/>
  <c r="I250" i="12"/>
  <c r="J250" i="12" s="1"/>
  <c r="L250" i="12" s="1"/>
  <c r="I249" i="12"/>
  <c r="J249" i="12" s="1"/>
  <c r="L249" i="12" s="1"/>
  <c r="I248" i="12"/>
  <c r="J248" i="12" s="1"/>
  <c r="L248" i="12" s="1"/>
  <c r="I247" i="12"/>
  <c r="J247" i="12" s="1"/>
  <c r="L247" i="12" s="1"/>
  <c r="I246" i="12"/>
  <c r="J246" i="12" s="1"/>
  <c r="L246" i="12" s="1"/>
  <c r="I245" i="12"/>
  <c r="J245" i="12" s="1"/>
  <c r="L245" i="12" s="1"/>
  <c r="I244" i="12"/>
  <c r="J244" i="12" s="1"/>
  <c r="L244" i="12" s="1"/>
  <c r="I243" i="12"/>
  <c r="J243" i="12" s="1"/>
  <c r="L243" i="12" s="1"/>
  <c r="I242" i="12"/>
  <c r="J242" i="12" s="1"/>
  <c r="L242" i="12" s="1"/>
  <c r="I241" i="12"/>
  <c r="J241" i="12" s="1"/>
  <c r="L241" i="12" s="1"/>
  <c r="I240" i="12"/>
  <c r="J240" i="12" s="1"/>
  <c r="L240" i="12" s="1"/>
  <c r="I239" i="12"/>
  <c r="J239" i="12" s="1"/>
  <c r="L239" i="12" s="1"/>
  <c r="I238" i="12"/>
  <c r="J238" i="12" s="1"/>
  <c r="L238" i="12" s="1"/>
  <c r="I237" i="12"/>
  <c r="J237" i="12" s="1"/>
  <c r="L237" i="12" s="1"/>
  <c r="I236" i="12"/>
  <c r="J236" i="12" s="1"/>
  <c r="L236" i="12" s="1"/>
  <c r="I235" i="12"/>
  <c r="J235" i="12" s="1"/>
  <c r="L235" i="12" s="1"/>
  <c r="I234" i="12"/>
  <c r="J234" i="12" s="1"/>
  <c r="L234" i="12" s="1"/>
  <c r="I233" i="12"/>
  <c r="J233" i="12" s="1"/>
  <c r="L233" i="12" s="1"/>
  <c r="I232" i="12"/>
  <c r="J232" i="12" s="1"/>
  <c r="L232" i="12" s="1"/>
  <c r="I231" i="12"/>
  <c r="J231" i="12" s="1"/>
  <c r="L231" i="12" s="1"/>
  <c r="I230" i="12"/>
  <c r="J230" i="12" s="1"/>
  <c r="L230" i="12" s="1"/>
  <c r="I229" i="12"/>
  <c r="J229" i="12" s="1"/>
  <c r="L229" i="12" s="1"/>
  <c r="I228" i="12"/>
  <c r="J228" i="12" s="1"/>
  <c r="L228" i="12" s="1"/>
  <c r="I227" i="12"/>
  <c r="J227" i="12" s="1"/>
  <c r="L227" i="12" s="1"/>
  <c r="I226" i="12"/>
  <c r="J226" i="12" s="1"/>
  <c r="L226" i="12" s="1"/>
  <c r="I225" i="12"/>
  <c r="J225" i="12" s="1"/>
  <c r="L225" i="12" s="1"/>
  <c r="I224" i="12"/>
  <c r="J224" i="12" s="1"/>
  <c r="L224" i="12" s="1"/>
  <c r="I223" i="12"/>
  <c r="J223" i="12" s="1"/>
  <c r="L223" i="12" s="1"/>
  <c r="I222" i="12"/>
  <c r="J222" i="12" s="1"/>
  <c r="L222" i="12" s="1"/>
  <c r="I221" i="12"/>
  <c r="J221" i="12" s="1"/>
  <c r="L221" i="12" s="1"/>
  <c r="I220" i="12"/>
  <c r="J220" i="12" s="1"/>
  <c r="L220" i="12" s="1"/>
  <c r="I219" i="12"/>
  <c r="J219" i="12" s="1"/>
  <c r="L219" i="12" s="1"/>
  <c r="I218" i="12"/>
  <c r="J218" i="12" s="1"/>
  <c r="L218" i="12" s="1"/>
  <c r="I217" i="12"/>
  <c r="J217" i="12" s="1"/>
  <c r="L217" i="12" s="1"/>
  <c r="I216" i="12"/>
  <c r="J216" i="12" s="1"/>
  <c r="L216" i="12" s="1"/>
  <c r="I215" i="12"/>
  <c r="J215" i="12" s="1"/>
  <c r="L215" i="12" s="1"/>
  <c r="I214" i="12"/>
  <c r="J214" i="12" s="1"/>
  <c r="L214" i="12" s="1"/>
  <c r="I213" i="12"/>
  <c r="J213" i="12" s="1"/>
  <c r="L213" i="12" s="1"/>
  <c r="I212" i="12"/>
  <c r="J212" i="12" s="1"/>
  <c r="L212" i="12" s="1"/>
  <c r="I211" i="12"/>
  <c r="J211" i="12" s="1"/>
  <c r="L211" i="12" s="1"/>
  <c r="I210" i="12"/>
  <c r="J210" i="12" s="1"/>
  <c r="L210" i="12" s="1"/>
  <c r="I209" i="12"/>
  <c r="J209" i="12" s="1"/>
  <c r="L209" i="12" s="1"/>
  <c r="I208" i="12"/>
  <c r="J208" i="12" s="1"/>
  <c r="L208" i="12" s="1"/>
  <c r="I207" i="12"/>
  <c r="J207" i="12" s="1"/>
  <c r="L207" i="12" s="1"/>
  <c r="I206" i="12"/>
  <c r="J206" i="12" s="1"/>
  <c r="L206" i="12" s="1"/>
  <c r="I205" i="12"/>
  <c r="J205" i="12" s="1"/>
  <c r="L205" i="12" s="1"/>
  <c r="I204" i="12"/>
  <c r="J204" i="12" s="1"/>
  <c r="L204" i="12" s="1"/>
  <c r="I203" i="12"/>
  <c r="J203" i="12" s="1"/>
  <c r="L203" i="12" s="1"/>
  <c r="I202" i="12"/>
  <c r="J202" i="12" s="1"/>
  <c r="L202" i="12" s="1"/>
  <c r="I201" i="12"/>
  <c r="J201" i="12" s="1"/>
  <c r="L201" i="12" s="1"/>
  <c r="I200" i="12"/>
  <c r="J200" i="12" s="1"/>
  <c r="L200" i="12" s="1"/>
  <c r="I199" i="12"/>
  <c r="J199" i="12" s="1"/>
  <c r="L199" i="12" s="1"/>
  <c r="I198" i="12"/>
  <c r="J198" i="12" s="1"/>
  <c r="L198" i="12" s="1"/>
  <c r="I197" i="12"/>
  <c r="J197" i="12" s="1"/>
  <c r="L197" i="12" s="1"/>
  <c r="I196" i="12"/>
  <c r="J196" i="12" s="1"/>
  <c r="L196" i="12" s="1"/>
  <c r="I195" i="12"/>
  <c r="J195" i="12" s="1"/>
  <c r="L195" i="12" s="1"/>
  <c r="I194" i="12"/>
  <c r="J194" i="12" s="1"/>
  <c r="L194" i="12" s="1"/>
  <c r="I193" i="12"/>
  <c r="J193" i="12" s="1"/>
  <c r="L193" i="12" s="1"/>
  <c r="I192" i="12"/>
  <c r="J192" i="12" s="1"/>
  <c r="L192" i="12" s="1"/>
  <c r="I191" i="12"/>
  <c r="J191" i="12" s="1"/>
  <c r="L191" i="12" s="1"/>
  <c r="I190" i="12"/>
  <c r="J190" i="12" s="1"/>
  <c r="L190" i="12" s="1"/>
  <c r="I189" i="12"/>
  <c r="J189" i="12" s="1"/>
  <c r="L189" i="12" s="1"/>
  <c r="I188" i="12"/>
  <c r="J188" i="12" s="1"/>
  <c r="L188" i="12" s="1"/>
  <c r="I187" i="12"/>
  <c r="J187" i="12" s="1"/>
  <c r="L187" i="12" s="1"/>
  <c r="I186" i="12"/>
  <c r="J186" i="12" s="1"/>
  <c r="L186" i="12" s="1"/>
  <c r="I185" i="12"/>
  <c r="J185" i="12" s="1"/>
  <c r="L185" i="12" s="1"/>
  <c r="I184" i="12"/>
  <c r="J184" i="12" s="1"/>
  <c r="L184" i="12" s="1"/>
  <c r="I183" i="12"/>
  <c r="J183" i="12" s="1"/>
  <c r="L183" i="12" s="1"/>
  <c r="I182" i="12"/>
  <c r="J182" i="12" s="1"/>
  <c r="L182" i="12" s="1"/>
  <c r="I181" i="12"/>
  <c r="J181" i="12" s="1"/>
  <c r="L181" i="12" s="1"/>
  <c r="I180" i="12"/>
  <c r="J180" i="12" s="1"/>
  <c r="L180" i="12" s="1"/>
  <c r="I179" i="12"/>
  <c r="J179" i="12" s="1"/>
  <c r="L179" i="12" s="1"/>
  <c r="I178" i="12"/>
  <c r="J178" i="12" s="1"/>
  <c r="L178" i="12" s="1"/>
  <c r="I177" i="12"/>
  <c r="J177" i="12" s="1"/>
  <c r="L177" i="12" s="1"/>
  <c r="I176" i="12"/>
  <c r="J176" i="12" s="1"/>
  <c r="L176" i="12" s="1"/>
  <c r="I175" i="12"/>
  <c r="J175" i="12" s="1"/>
  <c r="L175" i="12" s="1"/>
  <c r="I174" i="12"/>
  <c r="J174" i="12" s="1"/>
  <c r="L174" i="12" s="1"/>
  <c r="I173" i="12"/>
  <c r="J173" i="12" s="1"/>
  <c r="L173" i="12" s="1"/>
  <c r="I172" i="12"/>
  <c r="J172" i="12" s="1"/>
  <c r="L172" i="12" s="1"/>
  <c r="I171" i="12"/>
  <c r="J171" i="12" s="1"/>
  <c r="L171" i="12" s="1"/>
  <c r="I170" i="12"/>
  <c r="J170" i="12" s="1"/>
  <c r="L170" i="12" s="1"/>
  <c r="I169" i="12"/>
  <c r="J169" i="12" s="1"/>
  <c r="L169" i="12" s="1"/>
  <c r="I168" i="12"/>
  <c r="J168" i="12" s="1"/>
  <c r="L168" i="12" s="1"/>
  <c r="I167" i="12"/>
  <c r="J167" i="12" s="1"/>
  <c r="L167" i="12" s="1"/>
  <c r="I166" i="12"/>
  <c r="J166" i="12" s="1"/>
  <c r="L166" i="12" s="1"/>
  <c r="J165" i="12"/>
  <c r="L165" i="12" s="1"/>
  <c r="I165" i="12"/>
  <c r="I164" i="12"/>
  <c r="J164" i="12" s="1"/>
  <c r="L164" i="12" s="1"/>
  <c r="I163" i="12"/>
  <c r="J163" i="12" s="1"/>
  <c r="L163" i="12" s="1"/>
  <c r="I162" i="12"/>
  <c r="J162" i="12" s="1"/>
  <c r="L162" i="12" s="1"/>
  <c r="I161" i="12"/>
  <c r="J161" i="12" s="1"/>
  <c r="L161" i="12" s="1"/>
  <c r="I160" i="12"/>
  <c r="J160" i="12" s="1"/>
  <c r="L160" i="12" s="1"/>
  <c r="I159" i="12"/>
  <c r="J159" i="12" s="1"/>
  <c r="L159" i="12" s="1"/>
  <c r="I158" i="12"/>
  <c r="J158" i="12" s="1"/>
  <c r="L158" i="12" s="1"/>
  <c r="I157" i="12"/>
  <c r="J157" i="12" s="1"/>
  <c r="L157" i="12" s="1"/>
  <c r="I156" i="12"/>
  <c r="J156" i="12" s="1"/>
  <c r="L156" i="12" s="1"/>
  <c r="I155" i="12"/>
  <c r="J155" i="12" s="1"/>
  <c r="L155" i="12" s="1"/>
  <c r="I154" i="12"/>
  <c r="J154" i="12" s="1"/>
  <c r="L154" i="12" s="1"/>
  <c r="I153" i="12"/>
  <c r="J153" i="12" s="1"/>
  <c r="L153" i="12" s="1"/>
  <c r="I152" i="12"/>
  <c r="J152" i="12" s="1"/>
  <c r="L152" i="12" s="1"/>
  <c r="I151" i="12"/>
  <c r="J151" i="12" s="1"/>
  <c r="L151" i="12" s="1"/>
  <c r="I150" i="12"/>
  <c r="J150" i="12" s="1"/>
  <c r="L150" i="12" s="1"/>
  <c r="I149" i="12"/>
  <c r="J149" i="12" s="1"/>
  <c r="L149" i="12" s="1"/>
  <c r="I148" i="12"/>
  <c r="J148" i="12" s="1"/>
  <c r="L148" i="12" s="1"/>
  <c r="I147" i="12"/>
  <c r="J147" i="12" s="1"/>
  <c r="L147" i="12" s="1"/>
  <c r="I146" i="12"/>
  <c r="J146" i="12" s="1"/>
  <c r="L146" i="12" s="1"/>
  <c r="I145" i="12"/>
  <c r="J145" i="12" s="1"/>
  <c r="L145" i="12" s="1"/>
  <c r="I144" i="12"/>
  <c r="J144" i="12" s="1"/>
  <c r="L144" i="12" s="1"/>
  <c r="I143" i="12"/>
  <c r="J143" i="12" s="1"/>
  <c r="L143" i="12" s="1"/>
  <c r="I142" i="12"/>
  <c r="J142" i="12" s="1"/>
  <c r="L142" i="12" s="1"/>
  <c r="I141" i="12"/>
  <c r="J141" i="12" s="1"/>
  <c r="L141" i="12" s="1"/>
  <c r="I140" i="12"/>
  <c r="J140" i="12" s="1"/>
  <c r="L140" i="12" s="1"/>
  <c r="I139" i="12"/>
  <c r="J139" i="12" s="1"/>
  <c r="L139" i="12" s="1"/>
  <c r="I138" i="12"/>
  <c r="J138" i="12" s="1"/>
  <c r="L138" i="12" s="1"/>
  <c r="I137" i="12"/>
  <c r="J137" i="12" s="1"/>
  <c r="L137" i="12" s="1"/>
  <c r="I136" i="12"/>
  <c r="J136" i="12" s="1"/>
  <c r="L136" i="12" s="1"/>
  <c r="I135" i="12"/>
  <c r="J135" i="12" s="1"/>
  <c r="L135" i="12" s="1"/>
  <c r="I134" i="12"/>
  <c r="J134" i="12" s="1"/>
  <c r="L134" i="12" s="1"/>
  <c r="I133" i="12"/>
  <c r="J133" i="12" s="1"/>
  <c r="L133" i="12" s="1"/>
  <c r="I132" i="12"/>
  <c r="J132" i="12" s="1"/>
  <c r="L132" i="12" s="1"/>
  <c r="I131" i="12"/>
  <c r="J131" i="12" s="1"/>
  <c r="L131" i="12" s="1"/>
  <c r="I130" i="12"/>
  <c r="J130" i="12" s="1"/>
  <c r="L130" i="12" s="1"/>
  <c r="I129" i="12"/>
  <c r="J129" i="12" s="1"/>
  <c r="L129" i="12" s="1"/>
  <c r="I128" i="12"/>
  <c r="J128" i="12" s="1"/>
  <c r="L128" i="12" s="1"/>
  <c r="J127" i="12"/>
  <c r="L127" i="12" s="1"/>
  <c r="I127" i="12"/>
  <c r="I126" i="12"/>
  <c r="J126" i="12" s="1"/>
  <c r="L126" i="12" s="1"/>
  <c r="I125" i="12"/>
  <c r="J125" i="12" s="1"/>
  <c r="L125" i="12" s="1"/>
  <c r="I124" i="12"/>
  <c r="J124" i="12" s="1"/>
  <c r="L124" i="12" s="1"/>
  <c r="I123" i="12"/>
  <c r="J123" i="12" s="1"/>
  <c r="L123" i="12" s="1"/>
  <c r="I122" i="12"/>
  <c r="J122" i="12" s="1"/>
  <c r="L122" i="12" s="1"/>
  <c r="I121" i="12"/>
  <c r="J121" i="12" s="1"/>
  <c r="L121" i="12" s="1"/>
  <c r="I120" i="12"/>
  <c r="J120" i="12" s="1"/>
  <c r="L120" i="12" s="1"/>
  <c r="I119" i="12"/>
  <c r="J119" i="12" s="1"/>
  <c r="L119" i="12" s="1"/>
  <c r="I118" i="12"/>
  <c r="J118" i="12" s="1"/>
  <c r="L118" i="12" s="1"/>
  <c r="I117" i="12"/>
  <c r="J117" i="12" s="1"/>
  <c r="L117" i="12" s="1"/>
  <c r="I116" i="12"/>
  <c r="J116" i="12" s="1"/>
  <c r="L116" i="12" s="1"/>
  <c r="I115" i="12"/>
  <c r="J115" i="12" s="1"/>
  <c r="L115" i="12" s="1"/>
  <c r="I114" i="12"/>
  <c r="J114" i="12" s="1"/>
  <c r="L114" i="12" s="1"/>
  <c r="I113" i="12"/>
  <c r="J113" i="12" s="1"/>
  <c r="L113" i="12" s="1"/>
  <c r="I112" i="12"/>
  <c r="J112" i="12" s="1"/>
  <c r="L112" i="12" s="1"/>
  <c r="I111" i="12"/>
  <c r="J111" i="12" s="1"/>
  <c r="L111" i="12" s="1"/>
  <c r="I110" i="12"/>
  <c r="J110" i="12" s="1"/>
  <c r="L110" i="12" s="1"/>
  <c r="I109" i="12"/>
  <c r="J109" i="12" s="1"/>
  <c r="L109" i="12" s="1"/>
  <c r="I108" i="12"/>
  <c r="J108" i="12" s="1"/>
  <c r="L108" i="12" s="1"/>
  <c r="I107" i="12"/>
  <c r="J107" i="12" s="1"/>
  <c r="L107" i="12" s="1"/>
  <c r="I106" i="12"/>
  <c r="J106" i="12" s="1"/>
  <c r="L106" i="12" s="1"/>
  <c r="I105" i="12"/>
  <c r="J105" i="12" s="1"/>
  <c r="L105" i="12" s="1"/>
  <c r="I104" i="12"/>
  <c r="J104" i="12" s="1"/>
  <c r="L104" i="12" s="1"/>
  <c r="I103" i="12"/>
  <c r="J103" i="12" s="1"/>
  <c r="L103" i="12" s="1"/>
  <c r="I102" i="12"/>
  <c r="J102" i="12" s="1"/>
  <c r="L102" i="12" s="1"/>
  <c r="I101" i="12"/>
  <c r="J101" i="12" s="1"/>
  <c r="L101" i="12" s="1"/>
  <c r="I100" i="12"/>
  <c r="J100" i="12" s="1"/>
  <c r="L100" i="12" s="1"/>
  <c r="I99" i="12"/>
  <c r="J99" i="12" s="1"/>
  <c r="L99" i="12" s="1"/>
  <c r="I98" i="12"/>
  <c r="J98" i="12" s="1"/>
  <c r="L98" i="12" s="1"/>
  <c r="I97" i="12"/>
  <c r="J97" i="12" s="1"/>
  <c r="L97" i="12" s="1"/>
  <c r="I96" i="12"/>
  <c r="J96" i="12" s="1"/>
  <c r="L96" i="12" s="1"/>
  <c r="I95" i="12"/>
  <c r="J95" i="12" s="1"/>
  <c r="L95" i="12" s="1"/>
  <c r="I94" i="12"/>
  <c r="J94" i="12" s="1"/>
  <c r="L94" i="12" s="1"/>
  <c r="I93" i="12"/>
  <c r="J93" i="12" s="1"/>
  <c r="L93" i="12" s="1"/>
  <c r="I92" i="12"/>
  <c r="J92" i="12" s="1"/>
  <c r="L92" i="12" s="1"/>
  <c r="I91" i="12"/>
  <c r="J91" i="12" s="1"/>
  <c r="L91" i="12" s="1"/>
  <c r="I90" i="12"/>
  <c r="J90" i="12" s="1"/>
  <c r="L90" i="12" s="1"/>
  <c r="I89" i="12"/>
  <c r="J89" i="12" s="1"/>
  <c r="L89" i="12" s="1"/>
  <c r="I88" i="12"/>
  <c r="J88" i="12" s="1"/>
  <c r="L88" i="12" s="1"/>
  <c r="I87" i="12"/>
  <c r="J87" i="12" s="1"/>
  <c r="L87" i="12" s="1"/>
  <c r="I86" i="12"/>
  <c r="J86" i="12" s="1"/>
  <c r="L86" i="12" s="1"/>
  <c r="I85" i="12"/>
  <c r="J85" i="12" s="1"/>
  <c r="L85" i="12" s="1"/>
  <c r="I84" i="12"/>
  <c r="J84" i="12" s="1"/>
  <c r="L84" i="12" s="1"/>
  <c r="I83" i="12"/>
  <c r="J83" i="12" s="1"/>
  <c r="L83" i="12" s="1"/>
  <c r="I82" i="12"/>
  <c r="J82" i="12" s="1"/>
  <c r="L82" i="12" s="1"/>
  <c r="I81" i="12"/>
  <c r="J81" i="12" s="1"/>
  <c r="L81" i="12" s="1"/>
  <c r="I80" i="12"/>
  <c r="J80" i="12" s="1"/>
  <c r="L80" i="12" s="1"/>
  <c r="I79" i="12"/>
  <c r="J79" i="12" s="1"/>
  <c r="L79" i="12" s="1"/>
  <c r="I78" i="12"/>
  <c r="J78" i="12" s="1"/>
  <c r="L78" i="12" s="1"/>
  <c r="I77" i="12"/>
  <c r="J77" i="12" s="1"/>
  <c r="L77" i="12" s="1"/>
  <c r="I76" i="12"/>
  <c r="J76" i="12" s="1"/>
  <c r="L76" i="12" s="1"/>
  <c r="I75" i="12"/>
  <c r="J75" i="12" s="1"/>
  <c r="L75" i="12" s="1"/>
  <c r="I74" i="12"/>
  <c r="J74" i="12" s="1"/>
  <c r="L74" i="12" s="1"/>
  <c r="I73" i="12"/>
  <c r="J73" i="12" s="1"/>
  <c r="L73" i="12" s="1"/>
  <c r="I72" i="12"/>
  <c r="J72" i="12" s="1"/>
  <c r="L72" i="12" s="1"/>
  <c r="I71" i="12"/>
  <c r="J71" i="12" s="1"/>
  <c r="L71" i="12" s="1"/>
  <c r="I70" i="12"/>
  <c r="J70" i="12" s="1"/>
  <c r="L70" i="12" s="1"/>
  <c r="I69" i="12"/>
  <c r="J69" i="12" s="1"/>
  <c r="L69" i="12" s="1"/>
  <c r="I68" i="12"/>
  <c r="J68" i="12" s="1"/>
  <c r="L68" i="12" s="1"/>
  <c r="I67" i="12"/>
  <c r="J67" i="12" s="1"/>
  <c r="L67" i="12" s="1"/>
  <c r="I66" i="12"/>
  <c r="J66" i="12" s="1"/>
  <c r="L66" i="12" s="1"/>
  <c r="I65" i="12"/>
  <c r="J65" i="12" s="1"/>
  <c r="L65" i="12" s="1"/>
  <c r="I64" i="12"/>
  <c r="J64" i="12" s="1"/>
  <c r="L64" i="12" s="1"/>
  <c r="I63" i="12"/>
  <c r="J63" i="12" s="1"/>
  <c r="L63" i="12" s="1"/>
  <c r="I62" i="12"/>
  <c r="J62" i="12" s="1"/>
  <c r="L62" i="12" s="1"/>
  <c r="I61" i="12"/>
  <c r="J61" i="12" s="1"/>
  <c r="L61" i="12" s="1"/>
  <c r="I60" i="12"/>
  <c r="J60" i="12" s="1"/>
  <c r="L60" i="12" s="1"/>
  <c r="I59" i="12"/>
  <c r="J59" i="12" s="1"/>
  <c r="L59" i="12" s="1"/>
  <c r="I58" i="12"/>
  <c r="J58" i="12" s="1"/>
  <c r="L58" i="12" s="1"/>
  <c r="J57" i="12"/>
  <c r="L57" i="12" s="1"/>
  <c r="I57" i="12"/>
  <c r="I56" i="12"/>
  <c r="J56" i="12" s="1"/>
  <c r="L56" i="12" s="1"/>
  <c r="I55" i="12"/>
  <c r="J55" i="12" s="1"/>
  <c r="L55" i="12" s="1"/>
  <c r="I54" i="12"/>
  <c r="J54" i="12" s="1"/>
  <c r="L54" i="12" s="1"/>
  <c r="I53" i="12"/>
  <c r="J53" i="12" s="1"/>
  <c r="L53" i="12" s="1"/>
  <c r="I52" i="12"/>
  <c r="J52" i="12" s="1"/>
  <c r="L52" i="12" s="1"/>
  <c r="I51" i="12"/>
  <c r="J51" i="12" s="1"/>
  <c r="L51" i="12" s="1"/>
  <c r="I50" i="12"/>
  <c r="J50" i="12" s="1"/>
  <c r="L50" i="12" s="1"/>
  <c r="I49" i="12"/>
  <c r="J49" i="12" s="1"/>
  <c r="L49" i="12" s="1"/>
  <c r="I48" i="12"/>
  <c r="J48" i="12" s="1"/>
  <c r="L48" i="12" s="1"/>
  <c r="I47" i="12"/>
  <c r="J47" i="12" s="1"/>
  <c r="L47" i="12" s="1"/>
  <c r="I46" i="12"/>
  <c r="J46" i="12" s="1"/>
  <c r="L46" i="12" s="1"/>
  <c r="I45" i="12"/>
  <c r="J45" i="12" s="1"/>
  <c r="L45" i="12" s="1"/>
  <c r="I44" i="12"/>
  <c r="J44" i="12" s="1"/>
  <c r="L44" i="12" s="1"/>
  <c r="I43" i="12"/>
  <c r="J43" i="12" s="1"/>
  <c r="L43" i="12" s="1"/>
  <c r="I42" i="12"/>
  <c r="J42" i="12" s="1"/>
  <c r="L42" i="12" s="1"/>
  <c r="I41" i="12"/>
  <c r="J41" i="12" s="1"/>
  <c r="L41" i="12" s="1"/>
  <c r="I40" i="12"/>
  <c r="J40" i="12" s="1"/>
  <c r="L40" i="12" s="1"/>
  <c r="I39" i="12"/>
  <c r="J39" i="12" s="1"/>
  <c r="L39" i="12" s="1"/>
  <c r="I38" i="12"/>
  <c r="J38" i="12" s="1"/>
  <c r="L38" i="12" s="1"/>
  <c r="I27" i="12"/>
  <c r="J27" i="12" s="1"/>
  <c r="L27" i="12" s="1"/>
  <c r="I26" i="12"/>
  <c r="J26" i="12" s="1"/>
  <c r="L26" i="12" s="1"/>
  <c r="I25" i="12"/>
  <c r="J25" i="12" s="1"/>
  <c r="L25" i="12" s="1"/>
  <c r="I24" i="12"/>
  <c r="J24" i="12" s="1"/>
  <c r="L24" i="12" s="1"/>
  <c r="M23" i="12"/>
  <c r="L23" i="12"/>
  <c r="K23" i="12"/>
  <c r="I23" i="12"/>
  <c r="F23" i="12"/>
  <c r="E23" i="12"/>
  <c r="D23" i="12"/>
  <c r="C23" i="12"/>
  <c r="J21" i="12"/>
  <c r="E19" i="12"/>
  <c r="C18" i="12"/>
  <c r="C17" i="12"/>
  <c r="C16" i="12"/>
  <c r="C15" i="12"/>
  <c r="C14" i="12"/>
  <c r="C13" i="12"/>
  <c r="C12" i="12"/>
  <c r="L11" i="12"/>
  <c r="C11" i="12"/>
  <c r="C10" i="12"/>
  <c r="L9" i="12"/>
  <c r="C9" i="12"/>
  <c r="C8" i="12"/>
  <c r="L7" i="12"/>
  <c r="C7" i="12"/>
  <c r="C6" i="12"/>
  <c r="L5" i="12"/>
  <c r="C5" i="12"/>
  <c r="E4" i="12"/>
  <c r="J2" i="12"/>
  <c r="G2" i="12"/>
  <c r="I2216" i="11"/>
  <c r="J2216" i="11" s="1"/>
  <c r="L2216" i="11" s="1"/>
  <c r="I2215" i="11"/>
  <c r="J2215" i="11" s="1"/>
  <c r="L2215" i="11" s="1"/>
  <c r="I2214" i="11"/>
  <c r="J2214" i="11" s="1"/>
  <c r="L2214" i="11" s="1"/>
  <c r="I2213" i="11"/>
  <c r="J2213" i="11" s="1"/>
  <c r="L2213" i="11" s="1"/>
  <c r="I2212" i="11"/>
  <c r="J2212" i="11" s="1"/>
  <c r="L2212" i="11" s="1"/>
  <c r="I2211" i="11"/>
  <c r="J2211" i="11" s="1"/>
  <c r="L2211" i="11" s="1"/>
  <c r="I2210" i="11"/>
  <c r="J2210" i="11" s="1"/>
  <c r="L2210" i="11" s="1"/>
  <c r="I2209" i="11"/>
  <c r="J2209" i="11" s="1"/>
  <c r="L2209" i="11" s="1"/>
  <c r="I2208" i="11"/>
  <c r="J2208" i="11" s="1"/>
  <c r="L2208" i="11" s="1"/>
  <c r="I2207" i="11"/>
  <c r="J2207" i="11" s="1"/>
  <c r="L2207" i="11" s="1"/>
  <c r="I2206" i="11"/>
  <c r="J2206" i="11" s="1"/>
  <c r="L2206" i="11" s="1"/>
  <c r="I2205" i="11"/>
  <c r="J2205" i="11" s="1"/>
  <c r="L2205" i="11" s="1"/>
  <c r="I2204" i="11"/>
  <c r="J2204" i="11" s="1"/>
  <c r="L2204" i="11" s="1"/>
  <c r="I2203" i="11"/>
  <c r="J2203" i="11" s="1"/>
  <c r="L2203" i="11" s="1"/>
  <c r="I2202" i="11"/>
  <c r="J2202" i="11" s="1"/>
  <c r="L2202" i="11" s="1"/>
  <c r="I2201" i="11"/>
  <c r="J2201" i="11" s="1"/>
  <c r="L2201" i="11" s="1"/>
  <c r="I2200" i="11"/>
  <c r="J2200" i="11" s="1"/>
  <c r="L2200" i="11" s="1"/>
  <c r="I2199" i="11"/>
  <c r="J2199" i="11" s="1"/>
  <c r="L2199" i="11" s="1"/>
  <c r="I2198" i="11"/>
  <c r="J2198" i="11" s="1"/>
  <c r="L2198" i="11" s="1"/>
  <c r="I2197" i="11"/>
  <c r="J2197" i="11" s="1"/>
  <c r="L2197" i="11" s="1"/>
  <c r="I2196" i="11"/>
  <c r="J2196" i="11" s="1"/>
  <c r="L2196" i="11" s="1"/>
  <c r="I2195" i="11"/>
  <c r="J2195" i="11" s="1"/>
  <c r="L2195" i="11" s="1"/>
  <c r="I2194" i="11"/>
  <c r="J2194" i="11" s="1"/>
  <c r="L2194" i="11" s="1"/>
  <c r="I2193" i="11"/>
  <c r="J2193" i="11" s="1"/>
  <c r="L2193" i="11" s="1"/>
  <c r="I2192" i="11"/>
  <c r="J2192" i="11" s="1"/>
  <c r="L2192" i="11" s="1"/>
  <c r="I2191" i="11"/>
  <c r="J2191" i="11" s="1"/>
  <c r="L2191" i="11" s="1"/>
  <c r="I2190" i="11"/>
  <c r="J2190" i="11" s="1"/>
  <c r="L2190" i="11" s="1"/>
  <c r="I2189" i="11"/>
  <c r="J2189" i="11" s="1"/>
  <c r="L2189" i="11" s="1"/>
  <c r="I2188" i="11"/>
  <c r="J2188" i="11" s="1"/>
  <c r="L2188" i="11" s="1"/>
  <c r="I2187" i="11"/>
  <c r="J2187" i="11" s="1"/>
  <c r="L2187" i="11" s="1"/>
  <c r="I2186" i="11"/>
  <c r="J2186" i="11" s="1"/>
  <c r="L2186" i="11" s="1"/>
  <c r="I2185" i="11"/>
  <c r="J2185" i="11" s="1"/>
  <c r="L2185" i="11" s="1"/>
  <c r="I2184" i="11"/>
  <c r="J2184" i="11" s="1"/>
  <c r="L2184" i="11" s="1"/>
  <c r="I2183" i="11"/>
  <c r="J2183" i="11" s="1"/>
  <c r="L2183" i="11" s="1"/>
  <c r="I2182" i="11"/>
  <c r="J2182" i="11" s="1"/>
  <c r="L2182" i="11" s="1"/>
  <c r="I2181" i="11"/>
  <c r="J2181" i="11" s="1"/>
  <c r="L2181" i="11" s="1"/>
  <c r="I2180" i="11"/>
  <c r="J2180" i="11" s="1"/>
  <c r="L2180" i="11" s="1"/>
  <c r="I2179" i="11"/>
  <c r="J2179" i="11" s="1"/>
  <c r="L2179" i="11" s="1"/>
  <c r="I2178" i="11"/>
  <c r="J2178" i="11" s="1"/>
  <c r="L2178" i="11" s="1"/>
  <c r="I2177" i="11"/>
  <c r="J2177" i="11" s="1"/>
  <c r="L2177" i="11" s="1"/>
  <c r="I2176" i="11"/>
  <c r="J2176" i="11" s="1"/>
  <c r="L2176" i="11" s="1"/>
  <c r="I2175" i="11"/>
  <c r="J2175" i="11" s="1"/>
  <c r="L2175" i="11" s="1"/>
  <c r="I2174" i="11"/>
  <c r="J2174" i="11" s="1"/>
  <c r="L2174" i="11" s="1"/>
  <c r="I2173" i="11"/>
  <c r="J2173" i="11" s="1"/>
  <c r="L2173" i="11" s="1"/>
  <c r="I2172" i="11"/>
  <c r="J2172" i="11" s="1"/>
  <c r="L2172" i="11" s="1"/>
  <c r="I2171" i="11"/>
  <c r="J2171" i="11" s="1"/>
  <c r="L2171" i="11" s="1"/>
  <c r="I2170" i="11"/>
  <c r="J2170" i="11" s="1"/>
  <c r="L2170" i="11" s="1"/>
  <c r="I2169" i="11"/>
  <c r="J2169" i="11" s="1"/>
  <c r="L2169" i="11" s="1"/>
  <c r="I2168" i="11"/>
  <c r="J2168" i="11" s="1"/>
  <c r="L2168" i="11" s="1"/>
  <c r="I2167" i="11"/>
  <c r="J2167" i="11" s="1"/>
  <c r="L2167" i="11" s="1"/>
  <c r="I2166" i="11"/>
  <c r="J2166" i="11" s="1"/>
  <c r="L2166" i="11" s="1"/>
  <c r="I2165" i="11"/>
  <c r="J2165" i="11" s="1"/>
  <c r="L2165" i="11" s="1"/>
  <c r="I2164" i="11"/>
  <c r="J2164" i="11" s="1"/>
  <c r="L2164" i="11" s="1"/>
  <c r="I2163" i="11"/>
  <c r="J2163" i="11" s="1"/>
  <c r="L2163" i="11" s="1"/>
  <c r="I2162" i="11"/>
  <c r="J2162" i="11" s="1"/>
  <c r="L2162" i="11" s="1"/>
  <c r="I2161" i="11"/>
  <c r="J2161" i="11" s="1"/>
  <c r="L2161" i="11" s="1"/>
  <c r="I2160" i="11"/>
  <c r="J2160" i="11" s="1"/>
  <c r="L2160" i="11" s="1"/>
  <c r="I2159" i="11"/>
  <c r="J2159" i="11" s="1"/>
  <c r="L2159" i="11" s="1"/>
  <c r="I2158" i="11"/>
  <c r="J2158" i="11" s="1"/>
  <c r="L2158" i="11" s="1"/>
  <c r="I2157" i="11"/>
  <c r="J2157" i="11" s="1"/>
  <c r="L2157" i="11" s="1"/>
  <c r="I2156" i="11"/>
  <c r="J2156" i="11" s="1"/>
  <c r="L2156" i="11" s="1"/>
  <c r="I2155" i="11"/>
  <c r="J2155" i="11" s="1"/>
  <c r="L2155" i="11" s="1"/>
  <c r="I2154" i="11"/>
  <c r="J2154" i="11" s="1"/>
  <c r="L2154" i="11" s="1"/>
  <c r="I2153" i="11"/>
  <c r="J2153" i="11" s="1"/>
  <c r="L2153" i="11" s="1"/>
  <c r="I2152" i="11"/>
  <c r="J2152" i="11" s="1"/>
  <c r="L2152" i="11" s="1"/>
  <c r="I2151" i="11"/>
  <c r="J2151" i="11" s="1"/>
  <c r="L2151" i="11" s="1"/>
  <c r="I2150" i="11"/>
  <c r="J2150" i="11" s="1"/>
  <c r="L2150" i="11" s="1"/>
  <c r="I2149" i="11"/>
  <c r="J2149" i="11" s="1"/>
  <c r="L2149" i="11" s="1"/>
  <c r="I2148" i="11"/>
  <c r="J2148" i="11" s="1"/>
  <c r="L2148" i="11" s="1"/>
  <c r="I2147" i="11"/>
  <c r="J2147" i="11" s="1"/>
  <c r="L2147" i="11" s="1"/>
  <c r="I2146" i="11"/>
  <c r="J2146" i="11" s="1"/>
  <c r="L2146" i="11" s="1"/>
  <c r="I2145" i="11"/>
  <c r="J2145" i="11" s="1"/>
  <c r="L2145" i="11" s="1"/>
  <c r="I2144" i="11"/>
  <c r="J2144" i="11" s="1"/>
  <c r="L2144" i="11" s="1"/>
  <c r="I2143" i="11"/>
  <c r="J2143" i="11" s="1"/>
  <c r="L2143" i="11" s="1"/>
  <c r="I2142" i="11"/>
  <c r="J2142" i="11" s="1"/>
  <c r="L2142" i="11" s="1"/>
  <c r="I2141" i="11"/>
  <c r="J2141" i="11" s="1"/>
  <c r="L2141" i="11" s="1"/>
  <c r="I2140" i="11"/>
  <c r="J2140" i="11" s="1"/>
  <c r="L2140" i="11" s="1"/>
  <c r="I2139" i="11"/>
  <c r="J2139" i="11" s="1"/>
  <c r="L2139" i="11" s="1"/>
  <c r="I2138" i="11"/>
  <c r="J2138" i="11" s="1"/>
  <c r="L2138" i="11" s="1"/>
  <c r="I2137" i="11"/>
  <c r="J2137" i="11" s="1"/>
  <c r="L2137" i="11" s="1"/>
  <c r="I2136" i="11"/>
  <c r="J2136" i="11" s="1"/>
  <c r="L2136" i="11" s="1"/>
  <c r="I2135" i="11"/>
  <c r="J2135" i="11" s="1"/>
  <c r="L2135" i="11" s="1"/>
  <c r="I2134" i="11"/>
  <c r="J2134" i="11" s="1"/>
  <c r="L2134" i="11" s="1"/>
  <c r="I2133" i="11"/>
  <c r="J2133" i="11" s="1"/>
  <c r="L2133" i="11" s="1"/>
  <c r="I2132" i="11"/>
  <c r="J2132" i="11" s="1"/>
  <c r="L2132" i="11" s="1"/>
  <c r="I2131" i="11"/>
  <c r="J2131" i="11" s="1"/>
  <c r="L2131" i="11" s="1"/>
  <c r="I2130" i="11"/>
  <c r="J2130" i="11" s="1"/>
  <c r="L2130" i="11" s="1"/>
  <c r="I2129" i="11"/>
  <c r="J2129" i="11" s="1"/>
  <c r="L2129" i="11" s="1"/>
  <c r="I2128" i="11"/>
  <c r="J2128" i="11" s="1"/>
  <c r="L2128" i="11" s="1"/>
  <c r="I2127" i="11"/>
  <c r="J2127" i="11" s="1"/>
  <c r="L2127" i="11" s="1"/>
  <c r="I2126" i="11"/>
  <c r="J2126" i="11" s="1"/>
  <c r="L2126" i="11" s="1"/>
  <c r="I2125" i="11"/>
  <c r="J2125" i="11" s="1"/>
  <c r="L2125" i="11" s="1"/>
  <c r="I2124" i="11"/>
  <c r="J2124" i="11" s="1"/>
  <c r="L2124" i="11" s="1"/>
  <c r="I2123" i="11"/>
  <c r="J2123" i="11" s="1"/>
  <c r="L2123" i="11" s="1"/>
  <c r="I2122" i="11"/>
  <c r="J2122" i="11" s="1"/>
  <c r="L2122" i="11" s="1"/>
  <c r="I2121" i="11"/>
  <c r="J2121" i="11" s="1"/>
  <c r="L2121" i="11" s="1"/>
  <c r="I2120" i="11"/>
  <c r="J2120" i="11" s="1"/>
  <c r="L2120" i="11" s="1"/>
  <c r="I2119" i="11"/>
  <c r="J2119" i="11" s="1"/>
  <c r="L2119" i="11" s="1"/>
  <c r="I2118" i="11"/>
  <c r="J2118" i="11" s="1"/>
  <c r="L2118" i="11" s="1"/>
  <c r="I2117" i="11"/>
  <c r="J2117" i="11" s="1"/>
  <c r="L2117" i="11" s="1"/>
  <c r="I2116" i="11"/>
  <c r="J2116" i="11" s="1"/>
  <c r="L2116" i="11" s="1"/>
  <c r="I2115" i="11"/>
  <c r="J2115" i="11" s="1"/>
  <c r="L2115" i="11" s="1"/>
  <c r="I2114" i="11"/>
  <c r="J2114" i="11" s="1"/>
  <c r="L2114" i="11" s="1"/>
  <c r="I2113" i="11"/>
  <c r="J2113" i="11" s="1"/>
  <c r="L2113" i="11" s="1"/>
  <c r="I2112" i="11"/>
  <c r="J2112" i="11" s="1"/>
  <c r="L2112" i="11" s="1"/>
  <c r="I2111" i="11"/>
  <c r="J2111" i="11" s="1"/>
  <c r="L2111" i="11" s="1"/>
  <c r="I2110" i="11"/>
  <c r="J2110" i="11" s="1"/>
  <c r="L2110" i="11" s="1"/>
  <c r="I2109" i="11"/>
  <c r="J2109" i="11" s="1"/>
  <c r="L2109" i="11" s="1"/>
  <c r="I2108" i="11"/>
  <c r="J2108" i="11" s="1"/>
  <c r="L2108" i="11" s="1"/>
  <c r="I2107" i="11"/>
  <c r="J2107" i="11" s="1"/>
  <c r="L2107" i="11" s="1"/>
  <c r="I2106" i="11"/>
  <c r="J2106" i="11" s="1"/>
  <c r="L2106" i="11" s="1"/>
  <c r="I2105" i="11"/>
  <c r="J2105" i="11" s="1"/>
  <c r="L2105" i="11" s="1"/>
  <c r="I2104" i="11"/>
  <c r="J2104" i="11" s="1"/>
  <c r="L2104" i="11" s="1"/>
  <c r="I2103" i="11"/>
  <c r="J2103" i="11" s="1"/>
  <c r="L2103" i="11" s="1"/>
  <c r="I2102" i="11"/>
  <c r="J2102" i="11" s="1"/>
  <c r="L2102" i="11" s="1"/>
  <c r="I2101" i="11"/>
  <c r="J2101" i="11" s="1"/>
  <c r="L2101" i="11" s="1"/>
  <c r="I2100" i="11"/>
  <c r="J2100" i="11" s="1"/>
  <c r="L2100" i="11" s="1"/>
  <c r="I2099" i="11"/>
  <c r="J2099" i="11" s="1"/>
  <c r="L2099" i="11" s="1"/>
  <c r="I2098" i="11"/>
  <c r="J2098" i="11" s="1"/>
  <c r="L2098" i="11" s="1"/>
  <c r="I2097" i="11"/>
  <c r="J2097" i="11" s="1"/>
  <c r="L2097" i="11" s="1"/>
  <c r="I2096" i="11"/>
  <c r="J2096" i="11" s="1"/>
  <c r="L2096" i="11" s="1"/>
  <c r="I2095" i="11"/>
  <c r="J2095" i="11" s="1"/>
  <c r="L2095" i="11" s="1"/>
  <c r="I2094" i="11"/>
  <c r="J2094" i="11" s="1"/>
  <c r="L2094" i="11" s="1"/>
  <c r="I2093" i="11"/>
  <c r="J2093" i="11" s="1"/>
  <c r="L2093" i="11" s="1"/>
  <c r="I2092" i="11"/>
  <c r="J2092" i="11" s="1"/>
  <c r="L2092" i="11" s="1"/>
  <c r="I2091" i="11"/>
  <c r="J2091" i="11" s="1"/>
  <c r="L2091" i="11" s="1"/>
  <c r="I2090" i="11"/>
  <c r="J2090" i="11" s="1"/>
  <c r="L2090" i="11" s="1"/>
  <c r="I2089" i="11"/>
  <c r="J2089" i="11" s="1"/>
  <c r="L2089" i="11" s="1"/>
  <c r="I2088" i="11"/>
  <c r="J2088" i="11" s="1"/>
  <c r="L2088" i="11" s="1"/>
  <c r="I2087" i="11"/>
  <c r="J2087" i="11" s="1"/>
  <c r="L2087" i="11" s="1"/>
  <c r="I2086" i="11"/>
  <c r="J2086" i="11" s="1"/>
  <c r="L2086" i="11" s="1"/>
  <c r="I2085" i="11"/>
  <c r="J2085" i="11" s="1"/>
  <c r="L2085" i="11" s="1"/>
  <c r="I2084" i="11"/>
  <c r="J2084" i="11" s="1"/>
  <c r="L2084" i="11" s="1"/>
  <c r="I2083" i="11"/>
  <c r="J2083" i="11" s="1"/>
  <c r="L2083" i="11" s="1"/>
  <c r="I2082" i="11"/>
  <c r="J2082" i="11" s="1"/>
  <c r="L2082" i="11" s="1"/>
  <c r="I2081" i="11"/>
  <c r="J2081" i="11" s="1"/>
  <c r="L2081" i="11" s="1"/>
  <c r="I2080" i="11"/>
  <c r="J2080" i="11" s="1"/>
  <c r="L2080" i="11" s="1"/>
  <c r="I2079" i="11"/>
  <c r="J2079" i="11" s="1"/>
  <c r="L2079" i="11" s="1"/>
  <c r="I2078" i="11"/>
  <c r="J2078" i="11" s="1"/>
  <c r="L2078" i="11" s="1"/>
  <c r="I2077" i="11"/>
  <c r="J2077" i="11" s="1"/>
  <c r="L2077" i="11" s="1"/>
  <c r="I2076" i="11"/>
  <c r="J2076" i="11" s="1"/>
  <c r="L2076" i="11" s="1"/>
  <c r="I2075" i="11"/>
  <c r="J2075" i="11" s="1"/>
  <c r="L2075" i="11" s="1"/>
  <c r="I2074" i="11"/>
  <c r="J2074" i="11" s="1"/>
  <c r="L2074" i="11" s="1"/>
  <c r="I2073" i="11"/>
  <c r="J2073" i="11" s="1"/>
  <c r="L2073" i="11" s="1"/>
  <c r="I2072" i="11"/>
  <c r="J2072" i="11" s="1"/>
  <c r="L2072" i="11" s="1"/>
  <c r="I2071" i="11"/>
  <c r="J2071" i="11" s="1"/>
  <c r="L2071" i="11" s="1"/>
  <c r="I2070" i="11"/>
  <c r="J2070" i="11" s="1"/>
  <c r="L2070" i="11" s="1"/>
  <c r="I2069" i="11"/>
  <c r="J2069" i="11" s="1"/>
  <c r="L2069" i="11" s="1"/>
  <c r="L2068" i="11"/>
  <c r="I2068" i="11"/>
  <c r="J2068" i="11" s="1"/>
  <c r="I2067" i="11"/>
  <c r="J2067" i="11" s="1"/>
  <c r="L2067" i="11" s="1"/>
  <c r="I2066" i="11"/>
  <c r="J2066" i="11" s="1"/>
  <c r="L2066" i="11" s="1"/>
  <c r="I2065" i="11"/>
  <c r="J2065" i="11" s="1"/>
  <c r="L2065" i="11" s="1"/>
  <c r="I2064" i="11"/>
  <c r="J2064" i="11" s="1"/>
  <c r="L2064" i="11" s="1"/>
  <c r="I2063" i="11"/>
  <c r="J2063" i="11" s="1"/>
  <c r="L2063" i="11" s="1"/>
  <c r="I2062" i="11"/>
  <c r="J2062" i="11" s="1"/>
  <c r="L2062" i="11" s="1"/>
  <c r="I2061" i="11"/>
  <c r="J2061" i="11" s="1"/>
  <c r="L2061" i="11" s="1"/>
  <c r="L2060" i="11"/>
  <c r="I2060" i="11"/>
  <c r="J2060" i="11" s="1"/>
  <c r="I2059" i="11"/>
  <c r="J2059" i="11" s="1"/>
  <c r="L2059" i="11" s="1"/>
  <c r="I2058" i="11"/>
  <c r="J2058" i="11" s="1"/>
  <c r="L2058" i="11" s="1"/>
  <c r="L2057" i="11"/>
  <c r="I2057" i="11"/>
  <c r="J2057" i="11" s="1"/>
  <c r="L2056" i="11"/>
  <c r="I2056" i="11"/>
  <c r="J2056" i="11" s="1"/>
  <c r="I2055" i="11"/>
  <c r="J2055" i="11" s="1"/>
  <c r="L2055" i="11" s="1"/>
  <c r="I2054" i="11"/>
  <c r="J2054" i="11" s="1"/>
  <c r="L2054" i="11" s="1"/>
  <c r="L2053" i="11"/>
  <c r="I2053" i="11"/>
  <c r="J2053" i="11" s="1"/>
  <c r="L2052" i="11"/>
  <c r="I2052" i="11"/>
  <c r="J2052" i="11" s="1"/>
  <c r="I2051" i="11"/>
  <c r="J2051" i="11" s="1"/>
  <c r="L2051" i="11" s="1"/>
  <c r="I2050" i="11"/>
  <c r="J2050" i="11" s="1"/>
  <c r="L2050" i="11" s="1"/>
  <c r="L2049" i="11"/>
  <c r="I2049" i="11"/>
  <c r="J2049" i="11" s="1"/>
  <c r="L2048" i="11"/>
  <c r="I2048" i="11"/>
  <c r="J2048" i="11" s="1"/>
  <c r="I2047" i="11"/>
  <c r="J2047" i="11" s="1"/>
  <c r="L2047" i="11" s="1"/>
  <c r="I2046" i="11"/>
  <c r="J2046" i="11" s="1"/>
  <c r="L2046" i="11" s="1"/>
  <c r="L2045" i="11"/>
  <c r="I2045" i="11"/>
  <c r="J2045" i="11" s="1"/>
  <c r="L2044" i="11"/>
  <c r="I2044" i="11"/>
  <c r="J2044" i="11" s="1"/>
  <c r="I2043" i="11"/>
  <c r="J2043" i="11" s="1"/>
  <c r="L2043" i="11" s="1"/>
  <c r="I2042" i="11"/>
  <c r="J2042" i="11" s="1"/>
  <c r="L2042" i="11" s="1"/>
  <c r="L2041" i="11"/>
  <c r="I2041" i="11"/>
  <c r="J2041" i="11" s="1"/>
  <c r="L2040" i="11"/>
  <c r="I2040" i="11"/>
  <c r="J2040" i="11" s="1"/>
  <c r="I2039" i="11"/>
  <c r="J2039" i="11" s="1"/>
  <c r="L2039" i="11" s="1"/>
  <c r="I2038" i="11"/>
  <c r="J2038" i="11" s="1"/>
  <c r="L2038" i="11" s="1"/>
  <c r="L2037" i="11"/>
  <c r="I2037" i="11"/>
  <c r="J2037" i="11" s="1"/>
  <c r="L2036" i="11"/>
  <c r="I2036" i="11"/>
  <c r="J2036" i="11" s="1"/>
  <c r="I2035" i="11"/>
  <c r="J2035" i="11" s="1"/>
  <c r="L2035" i="11" s="1"/>
  <c r="I2034" i="11"/>
  <c r="J2034" i="11" s="1"/>
  <c r="L2034" i="11" s="1"/>
  <c r="L2033" i="11"/>
  <c r="I2033" i="11"/>
  <c r="J2033" i="11" s="1"/>
  <c r="L2032" i="11"/>
  <c r="I2032" i="11"/>
  <c r="J2032" i="11" s="1"/>
  <c r="I2031" i="11"/>
  <c r="J2031" i="11" s="1"/>
  <c r="L2031" i="11" s="1"/>
  <c r="I2030" i="11"/>
  <c r="J2030" i="11" s="1"/>
  <c r="L2030" i="11" s="1"/>
  <c r="L2029" i="11"/>
  <c r="I2029" i="11"/>
  <c r="J2029" i="11" s="1"/>
  <c r="L2028" i="11"/>
  <c r="I2028" i="11"/>
  <c r="J2028" i="11" s="1"/>
  <c r="I2027" i="11"/>
  <c r="J2027" i="11" s="1"/>
  <c r="L2027" i="11" s="1"/>
  <c r="I2026" i="11"/>
  <c r="J2026" i="11" s="1"/>
  <c r="L2026" i="11" s="1"/>
  <c r="L2025" i="11"/>
  <c r="I2025" i="11"/>
  <c r="J2025" i="11" s="1"/>
  <c r="L2024" i="11"/>
  <c r="I2024" i="11"/>
  <c r="J2024" i="11" s="1"/>
  <c r="I2023" i="11"/>
  <c r="J2023" i="11" s="1"/>
  <c r="L2023" i="11" s="1"/>
  <c r="I2022" i="11"/>
  <c r="J2022" i="11" s="1"/>
  <c r="L2022" i="11" s="1"/>
  <c r="L2021" i="11"/>
  <c r="I2021" i="11"/>
  <c r="J2021" i="11" s="1"/>
  <c r="L2020" i="11"/>
  <c r="I2020" i="11"/>
  <c r="J2020" i="11" s="1"/>
  <c r="I2019" i="11"/>
  <c r="J2019" i="11" s="1"/>
  <c r="L2019" i="11" s="1"/>
  <c r="I2018" i="11"/>
  <c r="J2018" i="11" s="1"/>
  <c r="L2018" i="11" s="1"/>
  <c r="L2017" i="11"/>
  <c r="I2017" i="11"/>
  <c r="J2017" i="11" s="1"/>
  <c r="L2016" i="11"/>
  <c r="I2016" i="11"/>
  <c r="J2016" i="11" s="1"/>
  <c r="I2015" i="11"/>
  <c r="J2015" i="11" s="1"/>
  <c r="L2015" i="11" s="1"/>
  <c r="I2014" i="11"/>
  <c r="J2014" i="11" s="1"/>
  <c r="L2014" i="11" s="1"/>
  <c r="I2013" i="11"/>
  <c r="J2013" i="11" s="1"/>
  <c r="L2013" i="11" s="1"/>
  <c r="L2012" i="11"/>
  <c r="I2012" i="11"/>
  <c r="J2012" i="11" s="1"/>
  <c r="I2011" i="11"/>
  <c r="J2011" i="11" s="1"/>
  <c r="L2011" i="11" s="1"/>
  <c r="I2010" i="11"/>
  <c r="J2010" i="11" s="1"/>
  <c r="L2010" i="11" s="1"/>
  <c r="L2009" i="11"/>
  <c r="I2009" i="11"/>
  <c r="J2009" i="11" s="1"/>
  <c r="L2008" i="11"/>
  <c r="I2008" i="11"/>
  <c r="J2008" i="11" s="1"/>
  <c r="I2007" i="11"/>
  <c r="J2007" i="11" s="1"/>
  <c r="L2007" i="11" s="1"/>
  <c r="I2006" i="11"/>
  <c r="J2006" i="11" s="1"/>
  <c r="L2006" i="11" s="1"/>
  <c r="I2005" i="11"/>
  <c r="J2005" i="11" s="1"/>
  <c r="L2005" i="11" s="1"/>
  <c r="L2004" i="11"/>
  <c r="I2004" i="11"/>
  <c r="J2004" i="11" s="1"/>
  <c r="I2003" i="11"/>
  <c r="J2003" i="11" s="1"/>
  <c r="L2003" i="11" s="1"/>
  <c r="I2002" i="11"/>
  <c r="J2002" i="11" s="1"/>
  <c r="L2002" i="11" s="1"/>
  <c r="L2001" i="11"/>
  <c r="I2001" i="11"/>
  <c r="J2001" i="11" s="1"/>
  <c r="L2000" i="11"/>
  <c r="I2000" i="11"/>
  <c r="J2000" i="11" s="1"/>
  <c r="I1999" i="11"/>
  <c r="J1999" i="11" s="1"/>
  <c r="L1999" i="11" s="1"/>
  <c r="I1998" i="11"/>
  <c r="J1998" i="11" s="1"/>
  <c r="L1998" i="11" s="1"/>
  <c r="I1997" i="11"/>
  <c r="J1997" i="11" s="1"/>
  <c r="L1997" i="11" s="1"/>
  <c r="I1996" i="11"/>
  <c r="J1996" i="11" s="1"/>
  <c r="L1996" i="11" s="1"/>
  <c r="I1995" i="11"/>
  <c r="J1995" i="11" s="1"/>
  <c r="L1995" i="11" s="1"/>
  <c r="I1994" i="11"/>
  <c r="J1994" i="11" s="1"/>
  <c r="L1994" i="11" s="1"/>
  <c r="I1993" i="11"/>
  <c r="J1993" i="11" s="1"/>
  <c r="L1993" i="11" s="1"/>
  <c r="L1992" i="11"/>
  <c r="I1992" i="11"/>
  <c r="J1992" i="11" s="1"/>
  <c r="I1991" i="11"/>
  <c r="J1991" i="11" s="1"/>
  <c r="L1991" i="11" s="1"/>
  <c r="I1990" i="11"/>
  <c r="J1990" i="11" s="1"/>
  <c r="L1990" i="11" s="1"/>
  <c r="I1989" i="11"/>
  <c r="J1989" i="11" s="1"/>
  <c r="L1989" i="11" s="1"/>
  <c r="I1988" i="11"/>
  <c r="J1988" i="11" s="1"/>
  <c r="L1988" i="11" s="1"/>
  <c r="I1987" i="11"/>
  <c r="J1987" i="11" s="1"/>
  <c r="L1987" i="11" s="1"/>
  <c r="I1986" i="11"/>
  <c r="J1986" i="11" s="1"/>
  <c r="L1986" i="11" s="1"/>
  <c r="I1985" i="11"/>
  <c r="J1985" i="11" s="1"/>
  <c r="L1985" i="11" s="1"/>
  <c r="I1984" i="11"/>
  <c r="J1984" i="11" s="1"/>
  <c r="L1984" i="11" s="1"/>
  <c r="I1983" i="11"/>
  <c r="J1983" i="11" s="1"/>
  <c r="L1983" i="11" s="1"/>
  <c r="I1982" i="11"/>
  <c r="J1982" i="11" s="1"/>
  <c r="L1982" i="11" s="1"/>
  <c r="I1981" i="11"/>
  <c r="J1981" i="11" s="1"/>
  <c r="L1981" i="11" s="1"/>
  <c r="L1980" i="11"/>
  <c r="I1980" i="11"/>
  <c r="J1980" i="11" s="1"/>
  <c r="I1979" i="11"/>
  <c r="J1979" i="11" s="1"/>
  <c r="L1979" i="11" s="1"/>
  <c r="I1978" i="11"/>
  <c r="J1978" i="11" s="1"/>
  <c r="L1978" i="11" s="1"/>
  <c r="I1977" i="11"/>
  <c r="J1977" i="11" s="1"/>
  <c r="L1977" i="11" s="1"/>
  <c r="L1976" i="11"/>
  <c r="I1976" i="11"/>
  <c r="J1976" i="11" s="1"/>
  <c r="I1975" i="11"/>
  <c r="J1975" i="11" s="1"/>
  <c r="L1975" i="11" s="1"/>
  <c r="I1974" i="11"/>
  <c r="J1974" i="11" s="1"/>
  <c r="L1974" i="11" s="1"/>
  <c r="I1973" i="11"/>
  <c r="J1973" i="11" s="1"/>
  <c r="L1973" i="11" s="1"/>
  <c r="I1972" i="11"/>
  <c r="J1972" i="11" s="1"/>
  <c r="L1972" i="11" s="1"/>
  <c r="I1971" i="11"/>
  <c r="J1971" i="11" s="1"/>
  <c r="L1971" i="11" s="1"/>
  <c r="I1970" i="11"/>
  <c r="J1970" i="11" s="1"/>
  <c r="L1970" i="11" s="1"/>
  <c r="I1969" i="11"/>
  <c r="J1969" i="11" s="1"/>
  <c r="L1969" i="11" s="1"/>
  <c r="L1968" i="11"/>
  <c r="I1968" i="11"/>
  <c r="J1968" i="11" s="1"/>
  <c r="I1967" i="11"/>
  <c r="J1967" i="11" s="1"/>
  <c r="L1967" i="11" s="1"/>
  <c r="I1966" i="11"/>
  <c r="J1966" i="11" s="1"/>
  <c r="L1966" i="11" s="1"/>
  <c r="J1965" i="11"/>
  <c r="L1965" i="11" s="1"/>
  <c r="I1965" i="11"/>
  <c r="L1964" i="11"/>
  <c r="I1964" i="11"/>
  <c r="J1964" i="11" s="1"/>
  <c r="L1963" i="11"/>
  <c r="I1963" i="11"/>
  <c r="J1963" i="11" s="1"/>
  <c r="I1962" i="11"/>
  <c r="J1962" i="11" s="1"/>
  <c r="L1962" i="11" s="1"/>
  <c r="J1961" i="11"/>
  <c r="L1961" i="11" s="1"/>
  <c r="I1961" i="11"/>
  <c r="L1960" i="11"/>
  <c r="I1960" i="11"/>
  <c r="J1960" i="11" s="1"/>
  <c r="L1959" i="11"/>
  <c r="I1959" i="11"/>
  <c r="J1959" i="11" s="1"/>
  <c r="L1958" i="11"/>
  <c r="J1958" i="11"/>
  <c r="I1958" i="11"/>
  <c r="J1957" i="11"/>
  <c r="L1957" i="11" s="1"/>
  <c r="I1957" i="11"/>
  <c r="L1956" i="11"/>
  <c r="I1956" i="11"/>
  <c r="J1956" i="11" s="1"/>
  <c r="L1955" i="11"/>
  <c r="I1955" i="11"/>
  <c r="J1955" i="11" s="1"/>
  <c r="I1954" i="11"/>
  <c r="J1954" i="11" s="1"/>
  <c r="L1954" i="11" s="1"/>
  <c r="L1953" i="11"/>
  <c r="J1953" i="11"/>
  <c r="I1953" i="11"/>
  <c r="L1952" i="11"/>
  <c r="I1952" i="11"/>
  <c r="J1952" i="11" s="1"/>
  <c r="L1951" i="11"/>
  <c r="I1951" i="11"/>
  <c r="J1951" i="11" s="1"/>
  <c r="L1950" i="11"/>
  <c r="J1950" i="11"/>
  <c r="I1950" i="11"/>
  <c r="J1949" i="11"/>
  <c r="L1949" i="11" s="1"/>
  <c r="I1949" i="11"/>
  <c r="L1948" i="11"/>
  <c r="I1948" i="11"/>
  <c r="J1948" i="11" s="1"/>
  <c r="L1947" i="11"/>
  <c r="I1947" i="11"/>
  <c r="J1947" i="11" s="1"/>
  <c r="I1946" i="11"/>
  <c r="J1946" i="11" s="1"/>
  <c r="L1946" i="11" s="1"/>
  <c r="L1945" i="11"/>
  <c r="J1945" i="11"/>
  <c r="I1945" i="11"/>
  <c r="L1944" i="11"/>
  <c r="I1944" i="11"/>
  <c r="J1944" i="11" s="1"/>
  <c r="L1943" i="11"/>
  <c r="I1943" i="11"/>
  <c r="J1943" i="11" s="1"/>
  <c r="I1942" i="11"/>
  <c r="J1942" i="11" s="1"/>
  <c r="L1942" i="11" s="1"/>
  <c r="J1941" i="11"/>
  <c r="L1941" i="11" s="1"/>
  <c r="I1941" i="11"/>
  <c r="L1940" i="11"/>
  <c r="I1940" i="11"/>
  <c r="J1940" i="11" s="1"/>
  <c r="L1939" i="11"/>
  <c r="I1939" i="11"/>
  <c r="J1939" i="11" s="1"/>
  <c r="I1938" i="11"/>
  <c r="J1938" i="11" s="1"/>
  <c r="L1938" i="11" s="1"/>
  <c r="J1937" i="11"/>
  <c r="L1937" i="11" s="1"/>
  <c r="I1937" i="11"/>
  <c r="L1936" i="11"/>
  <c r="I1936" i="11"/>
  <c r="J1936" i="11" s="1"/>
  <c r="L1935" i="11"/>
  <c r="I1935" i="11"/>
  <c r="J1935" i="11" s="1"/>
  <c r="L1934" i="11"/>
  <c r="J1934" i="11"/>
  <c r="I1934" i="11"/>
  <c r="J1933" i="11"/>
  <c r="L1933" i="11" s="1"/>
  <c r="I1933" i="11"/>
  <c r="L1932" i="11"/>
  <c r="I1932" i="11"/>
  <c r="J1932" i="11" s="1"/>
  <c r="L1931" i="11"/>
  <c r="I1931" i="11"/>
  <c r="J1931" i="11" s="1"/>
  <c r="I1930" i="11"/>
  <c r="J1930" i="11" s="1"/>
  <c r="L1930" i="11" s="1"/>
  <c r="L1929" i="11"/>
  <c r="J1929" i="11"/>
  <c r="I1929" i="11"/>
  <c r="L1928" i="11"/>
  <c r="I1928" i="11"/>
  <c r="J1928" i="11" s="1"/>
  <c r="L1927" i="11"/>
  <c r="I1927" i="11"/>
  <c r="J1927" i="11" s="1"/>
  <c r="L1926" i="11"/>
  <c r="J1926" i="11"/>
  <c r="I1926" i="11"/>
  <c r="J1925" i="11"/>
  <c r="L1925" i="11" s="1"/>
  <c r="I1925" i="11"/>
  <c r="L1924" i="11"/>
  <c r="I1924" i="11"/>
  <c r="J1924" i="11" s="1"/>
  <c r="L1923" i="11"/>
  <c r="I1923" i="11"/>
  <c r="J1923" i="11" s="1"/>
  <c r="I1922" i="11"/>
  <c r="J1922" i="11" s="1"/>
  <c r="L1922" i="11" s="1"/>
  <c r="L1921" i="11"/>
  <c r="J1921" i="11"/>
  <c r="I1921" i="11"/>
  <c r="L1920" i="11"/>
  <c r="I1920" i="11"/>
  <c r="J1920" i="11" s="1"/>
  <c r="I1919" i="11"/>
  <c r="J1919" i="11" s="1"/>
  <c r="L1919" i="11" s="1"/>
  <c r="I1918" i="11"/>
  <c r="J1918" i="11" s="1"/>
  <c r="L1918" i="11" s="1"/>
  <c r="J1917" i="11"/>
  <c r="L1917" i="11" s="1"/>
  <c r="I1917" i="11"/>
  <c r="L1916" i="11"/>
  <c r="I1916" i="11"/>
  <c r="J1916" i="11" s="1"/>
  <c r="L1915" i="11"/>
  <c r="J1915" i="11"/>
  <c r="I1915" i="11"/>
  <c r="J1914" i="11"/>
  <c r="L1914" i="11" s="1"/>
  <c r="I1914" i="11"/>
  <c r="I1913" i="11"/>
  <c r="J1913" i="11" s="1"/>
  <c r="L1913" i="11" s="1"/>
  <c r="L1912" i="11"/>
  <c r="I1912" i="11"/>
  <c r="J1912" i="11" s="1"/>
  <c r="J1911" i="11"/>
  <c r="L1911" i="11" s="1"/>
  <c r="I1911" i="11"/>
  <c r="I1910" i="11"/>
  <c r="J1910" i="11" s="1"/>
  <c r="L1910" i="11" s="1"/>
  <c r="J1909" i="11"/>
  <c r="L1909" i="11" s="1"/>
  <c r="I1909" i="11"/>
  <c r="L1908" i="11"/>
  <c r="I1908" i="11"/>
  <c r="J1908" i="11" s="1"/>
  <c r="I1907" i="11"/>
  <c r="J1907" i="11" s="1"/>
  <c r="L1907" i="11" s="1"/>
  <c r="I1906" i="11"/>
  <c r="J1906" i="11" s="1"/>
  <c r="L1906" i="11" s="1"/>
  <c r="I1905" i="11"/>
  <c r="J1905" i="11" s="1"/>
  <c r="L1905" i="11" s="1"/>
  <c r="I1904" i="11"/>
  <c r="J1904" i="11" s="1"/>
  <c r="L1904" i="11" s="1"/>
  <c r="L1903" i="11"/>
  <c r="J1903" i="11"/>
  <c r="I1903" i="11"/>
  <c r="L1902" i="11"/>
  <c r="J1902" i="11"/>
  <c r="I1902" i="11"/>
  <c r="J1901" i="11"/>
  <c r="L1901" i="11" s="1"/>
  <c r="I1901" i="11"/>
  <c r="L1900" i="11"/>
  <c r="I1900" i="11"/>
  <c r="J1900" i="11" s="1"/>
  <c r="J1899" i="11"/>
  <c r="L1899" i="11" s="1"/>
  <c r="I1899" i="11"/>
  <c r="J1898" i="11"/>
  <c r="L1898" i="11" s="1"/>
  <c r="I1898" i="11"/>
  <c r="I1897" i="11"/>
  <c r="J1897" i="11" s="1"/>
  <c r="L1897" i="11" s="1"/>
  <c r="I1896" i="11"/>
  <c r="J1896" i="11" s="1"/>
  <c r="L1896" i="11" s="1"/>
  <c r="J1895" i="11"/>
  <c r="L1895" i="11" s="1"/>
  <c r="I1895" i="11"/>
  <c r="I1894" i="11"/>
  <c r="J1894" i="11" s="1"/>
  <c r="L1894" i="11" s="1"/>
  <c r="I1893" i="11"/>
  <c r="J1893" i="11" s="1"/>
  <c r="L1893" i="11" s="1"/>
  <c r="L1892" i="11"/>
  <c r="I1892" i="11"/>
  <c r="J1892" i="11" s="1"/>
  <c r="I1891" i="11"/>
  <c r="J1891" i="11" s="1"/>
  <c r="L1891" i="11" s="1"/>
  <c r="L1890" i="11"/>
  <c r="J1890" i="11"/>
  <c r="I1890" i="11"/>
  <c r="L1889" i="11"/>
  <c r="J1889" i="11"/>
  <c r="I1889" i="11"/>
  <c r="I1888" i="11"/>
  <c r="J1888" i="11" s="1"/>
  <c r="L1888" i="11" s="1"/>
  <c r="J1887" i="11"/>
  <c r="L1887" i="11" s="1"/>
  <c r="I1887" i="11"/>
  <c r="J1886" i="11"/>
  <c r="L1886" i="11" s="1"/>
  <c r="I1886" i="11"/>
  <c r="J1885" i="11"/>
  <c r="L1885" i="11" s="1"/>
  <c r="I1885" i="11"/>
  <c r="I1884" i="11"/>
  <c r="J1884" i="11" s="1"/>
  <c r="L1884" i="11" s="1"/>
  <c r="I1883" i="11"/>
  <c r="J1883" i="11" s="1"/>
  <c r="L1883" i="11" s="1"/>
  <c r="J1882" i="11"/>
  <c r="L1882" i="11" s="1"/>
  <c r="I1882" i="11"/>
  <c r="I1881" i="11"/>
  <c r="J1881" i="11" s="1"/>
  <c r="L1881" i="11" s="1"/>
  <c r="L1880" i="11"/>
  <c r="I1880" i="11"/>
  <c r="J1880" i="11" s="1"/>
  <c r="J1879" i="11"/>
  <c r="L1879" i="11" s="1"/>
  <c r="I1879" i="11"/>
  <c r="I1878" i="11"/>
  <c r="J1878" i="11" s="1"/>
  <c r="L1878" i="11" s="1"/>
  <c r="L1877" i="11"/>
  <c r="J1877" i="11"/>
  <c r="I1877" i="11"/>
  <c r="L1876" i="11"/>
  <c r="J1876" i="11"/>
  <c r="I1876" i="11"/>
  <c r="J1875" i="11"/>
  <c r="L1875" i="11" s="1"/>
  <c r="I1875" i="11"/>
  <c r="I1874" i="11"/>
  <c r="J1874" i="11" s="1"/>
  <c r="L1874" i="11" s="1"/>
  <c r="L1873" i="11"/>
  <c r="J1873" i="11"/>
  <c r="I1873" i="11"/>
  <c r="L1872" i="11"/>
  <c r="J1872" i="11"/>
  <c r="I1872" i="11"/>
  <c r="J1871" i="11"/>
  <c r="L1871" i="11" s="1"/>
  <c r="I1871" i="11"/>
  <c r="I1870" i="11"/>
  <c r="J1870" i="11" s="1"/>
  <c r="L1870" i="11" s="1"/>
  <c r="L1869" i="11"/>
  <c r="J1869" i="11"/>
  <c r="I1869" i="11"/>
  <c r="L1868" i="11"/>
  <c r="J1868" i="11"/>
  <c r="I1868" i="11"/>
  <c r="J1867" i="11"/>
  <c r="L1867" i="11" s="1"/>
  <c r="I1867" i="11"/>
  <c r="I1866" i="11"/>
  <c r="J1866" i="11" s="1"/>
  <c r="L1866" i="11" s="1"/>
  <c r="L1865" i="11"/>
  <c r="J1865" i="11"/>
  <c r="I1865" i="11"/>
  <c r="L1864" i="11"/>
  <c r="J1864" i="11"/>
  <c r="I1864" i="11"/>
  <c r="J1863" i="11"/>
  <c r="L1863" i="11" s="1"/>
  <c r="I1863" i="11"/>
  <c r="L1862" i="11"/>
  <c r="I1862" i="11"/>
  <c r="J1862" i="11" s="1"/>
  <c r="L1861" i="11"/>
  <c r="J1861" i="11"/>
  <c r="I1861" i="11"/>
  <c r="L1860" i="11"/>
  <c r="J1860" i="11"/>
  <c r="I1860" i="11"/>
  <c r="J1859" i="11"/>
  <c r="L1859" i="11" s="1"/>
  <c r="I1859" i="11"/>
  <c r="L1858" i="11"/>
  <c r="I1858" i="11"/>
  <c r="J1858" i="11" s="1"/>
  <c r="L1857" i="11"/>
  <c r="J1857" i="11"/>
  <c r="I1857" i="11"/>
  <c r="L1856" i="11"/>
  <c r="J1856" i="11"/>
  <c r="I1856" i="11"/>
  <c r="J1855" i="11"/>
  <c r="L1855" i="11" s="1"/>
  <c r="I1855" i="11"/>
  <c r="I1854" i="11"/>
  <c r="J1854" i="11" s="1"/>
  <c r="L1854" i="11" s="1"/>
  <c r="L1853" i="11"/>
  <c r="J1853" i="11"/>
  <c r="I1853" i="11"/>
  <c r="L1852" i="11"/>
  <c r="J1852" i="11"/>
  <c r="I1852" i="11"/>
  <c r="J1851" i="11"/>
  <c r="L1851" i="11" s="1"/>
  <c r="I1851" i="11"/>
  <c r="I1850" i="11"/>
  <c r="J1850" i="11" s="1"/>
  <c r="L1850" i="11" s="1"/>
  <c r="I1849" i="11"/>
  <c r="J1849" i="11" s="1"/>
  <c r="L1849" i="11" s="1"/>
  <c r="L1848" i="11"/>
  <c r="J1848" i="11"/>
  <c r="I1848" i="11"/>
  <c r="J1847" i="11"/>
  <c r="L1847" i="11" s="1"/>
  <c r="I1847" i="11"/>
  <c r="I1846" i="11"/>
  <c r="J1846" i="11" s="1"/>
  <c r="L1846" i="11" s="1"/>
  <c r="I1845" i="11"/>
  <c r="J1845" i="11" s="1"/>
  <c r="L1845" i="11" s="1"/>
  <c r="L1844" i="11"/>
  <c r="J1844" i="11"/>
  <c r="I1844" i="11"/>
  <c r="J1843" i="11"/>
  <c r="L1843" i="11" s="1"/>
  <c r="I1843" i="11"/>
  <c r="I1842" i="11"/>
  <c r="J1842" i="11" s="1"/>
  <c r="L1842" i="11" s="1"/>
  <c r="I1841" i="11"/>
  <c r="J1841" i="11" s="1"/>
  <c r="L1841" i="11" s="1"/>
  <c r="L1840" i="11"/>
  <c r="J1840" i="11"/>
  <c r="I1840" i="11"/>
  <c r="J1839" i="11"/>
  <c r="L1839" i="11" s="1"/>
  <c r="I1839" i="11"/>
  <c r="L1838" i="11"/>
  <c r="I1838" i="11"/>
  <c r="J1838" i="11" s="1"/>
  <c r="J1837" i="11"/>
  <c r="L1837" i="11" s="1"/>
  <c r="I1837" i="11"/>
  <c r="L1836" i="11"/>
  <c r="J1836" i="11"/>
  <c r="I1836" i="11"/>
  <c r="J1835" i="11"/>
  <c r="L1835" i="11" s="1"/>
  <c r="I1835" i="11"/>
  <c r="L1834" i="11"/>
  <c r="I1834" i="11"/>
  <c r="J1834" i="11" s="1"/>
  <c r="L1833" i="11"/>
  <c r="J1833" i="11"/>
  <c r="I1833" i="11"/>
  <c r="L1832" i="11"/>
  <c r="J1832" i="11"/>
  <c r="I1832" i="11"/>
  <c r="I1831" i="11"/>
  <c r="J1831" i="11" s="1"/>
  <c r="L1831" i="11" s="1"/>
  <c r="I1830" i="11"/>
  <c r="J1830" i="11" s="1"/>
  <c r="L1830" i="11" s="1"/>
  <c r="I1829" i="11"/>
  <c r="J1829" i="11" s="1"/>
  <c r="L1829" i="11" s="1"/>
  <c r="L1828" i="11"/>
  <c r="J1828" i="11"/>
  <c r="I1828" i="11"/>
  <c r="I1827" i="11"/>
  <c r="J1827" i="11" s="1"/>
  <c r="L1827" i="11" s="1"/>
  <c r="I1826" i="11"/>
  <c r="J1826" i="11" s="1"/>
  <c r="L1826" i="11" s="1"/>
  <c r="I1825" i="11"/>
  <c r="J1825" i="11" s="1"/>
  <c r="L1825" i="11" s="1"/>
  <c r="J1824" i="11"/>
  <c r="L1824" i="11" s="1"/>
  <c r="I1824" i="11"/>
  <c r="I1823" i="11"/>
  <c r="J1823" i="11" s="1"/>
  <c r="L1823" i="11" s="1"/>
  <c r="I1822" i="11"/>
  <c r="J1822" i="11" s="1"/>
  <c r="L1822" i="11" s="1"/>
  <c r="I1821" i="11"/>
  <c r="J1821" i="11" s="1"/>
  <c r="L1821" i="11" s="1"/>
  <c r="J1820" i="11"/>
  <c r="L1820" i="11" s="1"/>
  <c r="I1820" i="11"/>
  <c r="J1819" i="11"/>
  <c r="L1819" i="11" s="1"/>
  <c r="I1819" i="11"/>
  <c r="I1818" i="11"/>
  <c r="J1818" i="11" s="1"/>
  <c r="L1818" i="11" s="1"/>
  <c r="J1817" i="11"/>
  <c r="L1817" i="11" s="1"/>
  <c r="I1817" i="11"/>
  <c r="J1816" i="11"/>
  <c r="L1816" i="11" s="1"/>
  <c r="I1816" i="11"/>
  <c r="J1815" i="11"/>
  <c r="L1815" i="11" s="1"/>
  <c r="I1815" i="11"/>
  <c r="L1814" i="11"/>
  <c r="I1814" i="11"/>
  <c r="J1814" i="11" s="1"/>
  <c r="J1813" i="11"/>
  <c r="L1813" i="11" s="1"/>
  <c r="I1813" i="11"/>
  <c r="L1812" i="11"/>
  <c r="J1812" i="11"/>
  <c r="I1812" i="11"/>
  <c r="J1811" i="11"/>
  <c r="L1811" i="11" s="1"/>
  <c r="I1811" i="11"/>
  <c r="I1810" i="11"/>
  <c r="J1810" i="11" s="1"/>
  <c r="L1810" i="11" s="1"/>
  <c r="I1809" i="11"/>
  <c r="J1809" i="11" s="1"/>
  <c r="L1809" i="11" s="1"/>
  <c r="J1808" i="11"/>
  <c r="L1808" i="11" s="1"/>
  <c r="I1808" i="11"/>
  <c r="I1807" i="11"/>
  <c r="J1807" i="11" s="1"/>
  <c r="L1807" i="11" s="1"/>
  <c r="J1806" i="11"/>
  <c r="L1806" i="11" s="1"/>
  <c r="I1806" i="11"/>
  <c r="L1805" i="11"/>
  <c r="J1805" i="11"/>
  <c r="I1805" i="11"/>
  <c r="L1804" i="11"/>
  <c r="J1804" i="11"/>
  <c r="I1804" i="11"/>
  <c r="I1803" i="11"/>
  <c r="J1803" i="11" s="1"/>
  <c r="L1803" i="11" s="1"/>
  <c r="I1802" i="11"/>
  <c r="J1802" i="11" s="1"/>
  <c r="L1802" i="11" s="1"/>
  <c r="J1801" i="11"/>
  <c r="L1801" i="11" s="1"/>
  <c r="I1801" i="11"/>
  <c r="J1800" i="11"/>
  <c r="L1800" i="11" s="1"/>
  <c r="I1800" i="11"/>
  <c r="J1799" i="11"/>
  <c r="L1799" i="11" s="1"/>
  <c r="I1799" i="11"/>
  <c r="J1798" i="11"/>
  <c r="L1798" i="11" s="1"/>
  <c r="I1798" i="11"/>
  <c r="I1797" i="11"/>
  <c r="J1797" i="11" s="1"/>
  <c r="L1797" i="11" s="1"/>
  <c r="L1796" i="11"/>
  <c r="J1796" i="11"/>
  <c r="I1796" i="11"/>
  <c r="I1795" i="11"/>
  <c r="J1795" i="11" s="1"/>
  <c r="L1795" i="11" s="1"/>
  <c r="I1794" i="11"/>
  <c r="J1794" i="11" s="1"/>
  <c r="L1794" i="11" s="1"/>
  <c r="J1793" i="11"/>
  <c r="L1793" i="11" s="1"/>
  <c r="I1793" i="11"/>
  <c r="L1792" i="11"/>
  <c r="J1792" i="11"/>
  <c r="I1792" i="11"/>
  <c r="J1791" i="11"/>
  <c r="L1791" i="11" s="1"/>
  <c r="I1791" i="11"/>
  <c r="I1790" i="11"/>
  <c r="J1790" i="11" s="1"/>
  <c r="L1790" i="11" s="1"/>
  <c r="I1789" i="11"/>
  <c r="J1789" i="11" s="1"/>
  <c r="L1789" i="11" s="1"/>
  <c r="J1788" i="11"/>
  <c r="L1788" i="11" s="1"/>
  <c r="I1788" i="11"/>
  <c r="I1787" i="11"/>
  <c r="J1787" i="11" s="1"/>
  <c r="L1787" i="11" s="1"/>
  <c r="J1786" i="11"/>
  <c r="L1786" i="11" s="1"/>
  <c r="I1786" i="11"/>
  <c r="J1785" i="11"/>
  <c r="L1785" i="11" s="1"/>
  <c r="I1785" i="11"/>
  <c r="L1784" i="11"/>
  <c r="J1784" i="11"/>
  <c r="I1784" i="11"/>
  <c r="J1783" i="11"/>
  <c r="L1783" i="11" s="1"/>
  <c r="I1783" i="11"/>
  <c r="I1782" i="11"/>
  <c r="J1782" i="11" s="1"/>
  <c r="L1782" i="11" s="1"/>
  <c r="I1781" i="11"/>
  <c r="J1781" i="11" s="1"/>
  <c r="L1781" i="11" s="1"/>
  <c r="J1780" i="11"/>
  <c r="L1780" i="11" s="1"/>
  <c r="I1780" i="11"/>
  <c r="J1779" i="11"/>
  <c r="L1779" i="11" s="1"/>
  <c r="I1779" i="11"/>
  <c r="J1778" i="11"/>
  <c r="L1778" i="11" s="1"/>
  <c r="I1778" i="11"/>
  <c r="I1777" i="11"/>
  <c r="J1777" i="11" s="1"/>
  <c r="L1777" i="11" s="1"/>
  <c r="L1776" i="11"/>
  <c r="J1776" i="11"/>
  <c r="I1776" i="11"/>
  <c r="I1775" i="11"/>
  <c r="J1775" i="11" s="1"/>
  <c r="L1775" i="11" s="1"/>
  <c r="I1774" i="11"/>
  <c r="J1774" i="11" s="1"/>
  <c r="L1774" i="11" s="1"/>
  <c r="J1773" i="11"/>
  <c r="L1773" i="11" s="1"/>
  <c r="I1773" i="11"/>
  <c r="J1772" i="11"/>
  <c r="L1772" i="11" s="1"/>
  <c r="I1772" i="11"/>
  <c r="J1771" i="11"/>
  <c r="L1771" i="11" s="1"/>
  <c r="I1771" i="11"/>
  <c r="L1770" i="11"/>
  <c r="J1770" i="11"/>
  <c r="I1770" i="11"/>
  <c r="I1769" i="11"/>
  <c r="J1769" i="11" s="1"/>
  <c r="L1769" i="11" s="1"/>
  <c r="J1768" i="11"/>
  <c r="L1768" i="11" s="1"/>
  <c r="I1768" i="11"/>
  <c r="I1767" i="11"/>
  <c r="J1767" i="11" s="1"/>
  <c r="L1767" i="11" s="1"/>
  <c r="J1766" i="11"/>
  <c r="L1766" i="11" s="1"/>
  <c r="I1766" i="11"/>
  <c r="J1765" i="11"/>
  <c r="L1765" i="11" s="1"/>
  <c r="I1765" i="11"/>
  <c r="L1764" i="11"/>
  <c r="J1764" i="11"/>
  <c r="I1764" i="11"/>
  <c r="J1763" i="11"/>
  <c r="L1763" i="11" s="1"/>
  <c r="I1763" i="11"/>
  <c r="I1762" i="11"/>
  <c r="J1762" i="11" s="1"/>
  <c r="L1762" i="11" s="1"/>
  <c r="I1761" i="11"/>
  <c r="J1761" i="11" s="1"/>
  <c r="L1761" i="11" s="1"/>
  <c r="J1760" i="11"/>
  <c r="L1760" i="11" s="1"/>
  <c r="I1760" i="11"/>
  <c r="I1759" i="11"/>
  <c r="J1759" i="11" s="1"/>
  <c r="L1759" i="11" s="1"/>
  <c r="J1758" i="11"/>
  <c r="L1758" i="11" s="1"/>
  <c r="I1758" i="11"/>
  <c r="L1757" i="11"/>
  <c r="J1757" i="11"/>
  <c r="I1757" i="11"/>
  <c r="L1756" i="11"/>
  <c r="J1756" i="11"/>
  <c r="I1756" i="11"/>
  <c r="I1755" i="11"/>
  <c r="J1755" i="11" s="1"/>
  <c r="L1755" i="11" s="1"/>
  <c r="I1754" i="11"/>
  <c r="J1754" i="11" s="1"/>
  <c r="L1754" i="11" s="1"/>
  <c r="J1753" i="11"/>
  <c r="L1753" i="11" s="1"/>
  <c r="I1753" i="11"/>
  <c r="J1752" i="11"/>
  <c r="L1752" i="11" s="1"/>
  <c r="I1752" i="11"/>
  <c r="J1751" i="11"/>
  <c r="L1751" i="11" s="1"/>
  <c r="I1751" i="11"/>
  <c r="J1750" i="11"/>
  <c r="L1750" i="11" s="1"/>
  <c r="I1750" i="11"/>
  <c r="I1749" i="11"/>
  <c r="J1749" i="11" s="1"/>
  <c r="L1749" i="11" s="1"/>
  <c r="I1748" i="11"/>
  <c r="J1748" i="11" s="1"/>
  <c r="L1748" i="11" s="1"/>
  <c r="I1747" i="11"/>
  <c r="J1747" i="11" s="1"/>
  <c r="L1747" i="11" s="1"/>
  <c r="I1746" i="11"/>
  <c r="J1746" i="11" s="1"/>
  <c r="L1746" i="11" s="1"/>
  <c r="J1745" i="11"/>
  <c r="L1745" i="11" s="1"/>
  <c r="I1745" i="11"/>
  <c r="L1744" i="11"/>
  <c r="J1744" i="11"/>
  <c r="I1744" i="11"/>
  <c r="J1743" i="11"/>
  <c r="L1743" i="11" s="1"/>
  <c r="I1743" i="11"/>
  <c r="I1742" i="11"/>
  <c r="J1742" i="11" s="1"/>
  <c r="L1742" i="11" s="1"/>
  <c r="I1741" i="11"/>
  <c r="J1741" i="11" s="1"/>
  <c r="L1741" i="11" s="1"/>
  <c r="J1740" i="11"/>
  <c r="L1740" i="11" s="1"/>
  <c r="I1740" i="11"/>
  <c r="I1739" i="11"/>
  <c r="J1739" i="11" s="1"/>
  <c r="L1739" i="11" s="1"/>
  <c r="J1738" i="11"/>
  <c r="L1738" i="11" s="1"/>
  <c r="I1738" i="11"/>
  <c r="J1737" i="11"/>
  <c r="L1737" i="11" s="1"/>
  <c r="I1737" i="11"/>
  <c r="I1736" i="11"/>
  <c r="J1736" i="11" s="1"/>
  <c r="L1736" i="11" s="1"/>
  <c r="J1735" i="11"/>
  <c r="L1735" i="11" s="1"/>
  <c r="I1735" i="11"/>
  <c r="I1734" i="11"/>
  <c r="J1734" i="11" s="1"/>
  <c r="L1734" i="11" s="1"/>
  <c r="I1733" i="11"/>
  <c r="J1733" i="11" s="1"/>
  <c r="L1733" i="11" s="1"/>
  <c r="J1732" i="11"/>
  <c r="L1732" i="11" s="1"/>
  <c r="I1732" i="11"/>
  <c r="J1731" i="11"/>
  <c r="L1731" i="11" s="1"/>
  <c r="I1731" i="11"/>
  <c r="J1730" i="11"/>
  <c r="L1730" i="11" s="1"/>
  <c r="I1730" i="11"/>
  <c r="I1729" i="11"/>
  <c r="J1729" i="11" s="1"/>
  <c r="L1729" i="11" s="1"/>
  <c r="I1728" i="11"/>
  <c r="J1728" i="11" s="1"/>
  <c r="L1728" i="11" s="1"/>
  <c r="I1727" i="11"/>
  <c r="J1727" i="11" s="1"/>
  <c r="L1727" i="11" s="1"/>
  <c r="I1726" i="11"/>
  <c r="J1726" i="11" s="1"/>
  <c r="L1726" i="11" s="1"/>
  <c r="J1725" i="11"/>
  <c r="L1725" i="11" s="1"/>
  <c r="I1725" i="11"/>
  <c r="J1724" i="11"/>
  <c r="L1724" i="11" s="1"/>
  <c r="I1724" i="11"/>
  <c r="J1723" i="11"/>
  <c r="L1723" i="11" s="1"/>
  <c r="I1723" i="11"/>
  <c r="J1722" i="11"/>
  <c r="L1722" i="11" s="1"/>
  <c r="I1722" i="11"/>
  <c r="I1721" i="11"/>
  <c r="J1721" i="11" s="1"/>
  <c r="L1721" i="11" s="1"/>
  <c r="I1720" i="11"/>
  <c r="J1720" i="11" s="1"/>
  <c r="L1720" i="11" s="1"/>
  <c r="I1719" i="11"/>
  <c r="J1719" i="11" s="1"/>
  <c r="L1719" i="11" s="1"/>
  <c r="I1718" i="11"/>
  <c r="J1718" i="11" s="1"/>
  <c r="L1718" i="11" s="1"/>
  <c r="J1717" i="11"/>
  <c r="L1717" i="11" s="1"/>
  <c r="I1717" i="11"/>
  <c r="I1716" i="11"/>
  <c r="J1716" i="11" s="1"/>
  <c r="L1716" i="11" s="1"/>
  <c r="J1715" i="11"/>
  <c r="L1715" i="11" s="1"/>
  <c r="I1715" i="11"/>
  <c r="I1714" i="11"/>
  <c r="J1714" i="11" s="1"/>
  <c r="L1714" i="11" s="1"/>
  <c r="L1713" i="11"/>
  <c r="I1713" i="11"/>
  <c r="J1713" i="11" s="1"/>
  <c r="J1712" i="11"/>
  <c r="L1712" i="11" s="1"/>
  <c r="I1712" i="11"/>
  <c r="I1711" i="11"/>
  <c r="J1711" i="11" s="1"/>
  <c r="L1711" i="11" s="1"/>
  <c r="J1710" i="11"/>
  <c r="L1710" i="11" s="1"/>
  <c r="I1710" i="11"/>
  <c r="L1709" i="11"/>
  <c r="J1709" i="11"/>
  <c r="I1709" i="11"/>
  <c r="I1708" i="11"/>
  <c r="J1708" i="11" s="1"/>
  <c r="L1708" i="11" s="1"/>
  <c r="I1707" i="11"/>
  <c r="J1707" i="11" s="1"/>
  <c r="L1707" i="11" s="1"/>
  <c r="I1706" i="11"/>
  <c r="J1706" i="11" s="1"/>
  <c r="L1706" i="11" s="1"/>
  <c r="I1705" i="11"/>
  <c r="J1705" i="11" s="1"/>
  <c r="L1705" i="11" s="1"/>
  <c r="J1704" i="11"/>
  <c r="L1704" i="11" s="1"/>
  <c r="I1704" i="11"/>
  <c r="J1703" i="11"/>
  <c r="L1703" i="11" s="1"/>
  <c r="I1703" i="11"/>
  <c r="J1702" i="11"/>
  <c r="L1702" i="11" s="1"/>
  <c r="I1702" i="11"/>
  <c r="I1701" i="11"/>
  <c r="J1701" i="11" s="1"/>
  <c r="L1701" i="11" s="1"/>
  <c r="I1700" i="11"/>
  <c r="J1700" i="11" s="1"/>
  <c r="L1700" i="11" s="1"/>
  <c r="I1699" i="11"/>
  <c r="J1699" i="11" s="1"/>
  <c r="L1699" i="11" s="1"/>
  <c r="I1698" i="11"/>
  <c r="J1698" i="11" s="1"/>
  <c r="L1698" i="11" s="1"/>
  <c r="J1697" i="11"/>
  <c r="L1697" i="11" s="1"/>
  <c r="I1697" i="11"/>
  <c r="J1696" i="11"/>
  <c r="L1696" i="11" s="1"/>
  <c r="I1696" i="11"/>
  <c r="J1695" i="11"/>
  <c r="L1695" i="11" s="1"/>
  <c r="I1695" i="11"/>
  <c r="I1694" i="11"/>
  <c r="J1694" i="11" s="1"/>
  <c r="L1694" i="11" s="1"/>
  <c r="I1693" i="11"/>
  <c r="J1693" i="11" s="1"/>
  <c r="L1693" i="11" s="1"/>
  <c r="I1692" i="11"/>
  <c r="J1692" i="11" s="1"/>
  <c r="L1692" i="11" s="1"/>
  <c r="I1691" i="11"/>
  <c r="J1691" i="11" s="1"/>
  <c r="L1691" i="11" s="1"/>
  <c r="J1690" i="11"/>
  <c r="L1690" i="11" s="1"/>
  <c r="I1690" i="11"/>
  <c r="J1689" i="11"/>
  <c r="L1689" i="11" s="1"/>
  <c r="I1689" i="11"/>
  <c r="I1688" i="11"/>
  <c r="J1688" i="11" s="1"/>
  <c r="L1688" i="11" s="1"/>
  <c r="J1687" i="11"/>
  <c r="L1687" i="11" s="1"/>
  <c r="I1687" i="11"/>
  <c r="I1686" i="11"/>
  <c r="J1686" i="11" s="1"/>
  <c r="L1686" i="11" s="1"/>
  <c r="I1685" i="11"/>
  <c r="J1685" i="11" s="1"/>
  <c r="L1685" i="11" s="1"/>
  <c r="J1684" i="11"/>
  <c r="L1684" i="11" s="1"/>
  <c r="I1684" i="11"/>
  <c r="I1683" i="11"/>
  <c r="J1683" i="11" s="1"/>
  <c r="L1683" i="11" s="1"/>
  <c r="J1682" i="11"/>
  <c r="L1682" i="11" s="1"/>
  <c r="I1682" i="11"/>
  <c r="I1681" i="11"/>
  <c r="J1681" i="11" s="1"/>
  <c r="L1681" i="11" s="1"/>
  <c r="I1680" i="11"/>
  <c r="J1680" i="11" s="1"/>
  <c r="L1680" i="11" s="1"/>
  <c r="I1679" i="11"/>
  <c r="J1679" i="11" s="1"/>
  <c r="L1679" i="11" s="1"/>
  <c r="I1678" i="11"/>
  <c r="J1678" i="11" s="1"/>
  <c r="L1678" i="11" s="1"/>
  <c r="J1677" i="11"/>
  <c r="L1677" i="11" s="1"/>
  <c r="I1677" i="11"/>
  <c r="J1676" i="11"/>
  <c r="L1676" i="11" s="1"/>
  <c r="I1676" i="11"/>
  <c r="J1675" i="11"/>
  <c r="L1675" i="11" s="1"/>
  <c r="I1675" i="11"/>
  <c r="L1674" i="11"/>
  <c r="J1674" i="11"/>
  <c r="I1674" i="11"/>
  <c r="I1673" i="11"/>
  <c r="J1673" i="11" s="1"/>
  <c r="L1673" i="11" s="1"/>
  <c r="I1672" i="11"/>
  <c r="J1672" i="11" s="1"/>
  <c r="L1672" i="11" s="1"/>
  <c r="I1671" i="11"/>
  <c r="J1671" i="11" s="1"/>
  <c r="L1671" i="11" s="1"/>
  <c r="I1670" i="11"/>
  <c r="J1670" i="11" s="1"/>
  <c r="L1670" i="11" s="1"/>
  <c r="J1669" i="11"/>
  <c r="L1669" i="11" s="1"/>
  <c r="I1669" i="11"/>
  <c r="I1668" i="11"/>
  <c r="J1668" i="11" s="1"/>
  <c r="L1668" i="11" s="1"/>
  <c r="J1667" i="11"/>
  <c r="L1667" i="11" s="1"/>
  <c r="I1667" i="11"/>
  <c r="I1666" i="11"/>
  <c r="J1666" i="11" s="1"/>
  <c r="L1666" i="11" s="1"/>
  <c r="I1665" i="11"/>
  <c r="J1665" i="11" s="1"/>
  <c r="L1665" i="11" s="1"/>
  <c r="J1664" i="11"/>
  <c r="L1664" i="11" s="1"/>
  <c r="I1664" i="11"/>
  <c r="I1663" i="11"/>
  <c r="J1663" i="11" s="1"/>
  <c r="L1663" i="11" s="1"/>
  <c r="J1662" i="11"/>
  <c r="L1662" i="11" s="1"/>
  <c r="I1662" i="11"/>
  <c r="L1661" i="11"/>
  <c r="J1661" i="11"/>
  <c r="I1661" i="11"/>
  <c r="I1660" i="11"/>
  <c r="J1660" i="11" s="1"/>
  <c r="L1660" i="11" s="1"/>
  <c r="I1659" i="11"/>
  <c r="J1659" i="11" s="1"/>
  <c r="L1659" i="11" s="1"/>
  <c r="I1658" i="11"/>
  <c r="J1658" i="11" s="1"/>
  <c r="L1658" i="11" s="1"/>
  <c r="J1657" i="11"/>
  <c r="L1657" i="11" s="1"/>
  <c r="I1657" i="11"/>
  <c r="J1656" i="11"/>
  <c r="L1656" i="11" s="1"/>
  <c r="I1656" i="11"/>
  <c r="J1655" i="11"/>
  <c r="L1655" i="11" s="1"/>
  <c r="I1655" i="11"/>
  <c r="J1654" i="11"/>
  <c r="L1654" i="11" s="1"/>
  <c r="I1654" i="11"/>
  <c r="I1653" i="11"/>
  <c r="J1653" i="11" s="1"/>
  <c r="L1653" i="11" s="1"/>
  <c r="I1652" i="11"/>
  <c r="J1652" i="11" s="1"/>
  <c r="L1652" i="11" s="1"/>
  <c r="I1651" i="11"/>
  <c r="J1651" i="11" s="1"/>
  <c r="L1651" i="11" s="1"/>
  <c r="I1650" i="11"/>
  <c r="J1650" i="11" s="1"/>
  <c r="L1650" i="11" s="1"/>
  <c r="J1649" i="11"/>
  <c r="L1649" i="11" s="1"/>
  <c r="I1649" i="11"/>
  <c r="J1648" i="11"/>
  <c r="L1648" i="11" s="1"/>
  <c r="I1648" i="11"/>
  <c r="J1647" i="11"/>
  <c r="L1647" i="11" s="1"/>
  <c r="I1647" i="11"/>
  <c r="I1646" i="11"/>
  <c r="J1646" i="11" s="1"/>
  <c r="L1646" i="11" s="1"/>
  <c r="I1645" i="11"/>
  <c r="J1645" i="11" s="1"/>
  <c r="L1645" i="11" s="1"/>
  <c r="I1644" i="11"/>
  <c r="J1644" i="11" s="1"/>
  <c r="L1644" i="11" s="1"/>
  <c r="I1643" i="11"/>
  <c r="J1643" i="11" s="1"/>
  <c r="L1643" i="11" s="1"/>
  <c r="J1642" i="11"/>
  <c r="L1642" i="11" s="1"/>
  <c r="I1642" i="11"/>
  <c r="J1641" i="11"/>
  <c r="L1641" i="11" s="1"/>
  <c r="I1641" i="11"/>
  <c r="J1640" i="11"/>
  <c r="L1640" i="11" s="1"/>
  <c r="I1640" i="11"/>
  <c r="J1639" i="11"/>
  <c r="L1639" i="11" s="1"/>
  <c r="I1639" i="11"/>
  <c r="I1638" i="11"/>
  <c r="J1638" i="11" s="1"/>
  <c r="L1638" i="11" s="1"/>
  <c r="I1637" i="11"/>
  <c r="J1637" i="11" s="1"/>
  <c r="L1637" i="11" s="1"/>
  <c r="I1636" i="11"/>
  <c r="J1636" i="11" s="1"/>
  <c r="L1636" i="11" s="1"/>
  <c r="I1635" i="11"/>
  <c r="J1635" i="11" s="1"/>
  <c r="L1635" i="11" s="1"/>
  <c r="J1634" i="11"/>
  <c r="L1634" i="11" s="1"/>
  <c r="I1634" i="11"/>
  <c r="I1633" i="11"/>
  <c r="J1633" i="11" s="1"/>
  <c r="L1633" i="11" s="1"/>
  <c r="I1632" i="11"/>
  <c r="J1632" i="11" s="1"/>
  <c r="L1632" i="11" s="1"/>
  <c r="J1631" i="11"/>
  <c r="L1631" i="11" s="1"/>
  <c r="I1631" i="11"/>
  <c r="I1630" i="11"/>
  <c r="J1630" i="11" s="1"/>
  <c r="L1630" i="11" s="1"/>
  <c r="J1629" i="11"/>
  <c r="L1629" i="11" s="1"/>
  <c r="I1629" i="11"/>
  <c r="J1628" i="11"/>
  <c r="L1628" i="11" s="1"/>
  <c r="I1628" i="11"/>
  <c r="I1627" i="11"/>
  <c r="J1627" i="11" s="1"/>
  <c r="L1627" i="11" s="1"/>
  <c r="J1626" i="11"/>
  <c r="L1626" i="11" s="1"/>
  <c r="I1626" i="11"/>
  <c r="I1625" i="11"/>
  <c r="J1625" i="11" s="1"/>
  <c r="L1625" i="11" s="1"/>
  <c r="I1624" i="11"/>
  <c r="J1624" i="11" s="1"/>
  <c r="L1624" i="11" s="1"/>
  <c r="I1623" i="11"/>
  <c r="J1623" i="11" s="1"/>
  <c r="L1623" i="11" s="1"/>
  <c r="I1622" i="11"/>
  <c r="J1622" i="11" s="1"/>
  <c r="L1622" i="11" s="1"/>
  <c r="J1621" i="11"/>
  <c r="L1621" i="11" s="1"/>
  <c r="I1621" i="11"/>
  <c r="L1620" i="11"/>
  <c r="I1620" i="11"/>
  <c r="J1620" i="11" s="1"/>
  <c r="I1619" i="11"/>
  <c r="J1619" i="11" s="1"/>
  <c r="L1619" i="11" s="1"/>
  <c r="L1618" i="11"/>
  <c r="J1618" i="11"/>
  <c r="I1618" i="11"/>
  <c r="I1617" i="11"/>
  <c r="J1617" i="11" s="1"/>
  <c r="L1617" i="11" s="1"/>
  <c r="J1616" i="11"/>
  <c r="L1616" i="11" s="1"/>
  <c r="I1616" i="11"/>
  <c r="I1615" i="11"/>
  <c r="J1615" i="11" s="1"/>
  <c r="L1615" i="11" s="1"/>
  <c r="I1614" i="11"/>
  <c r="J1614" i="11" s="1"/>
  <c r="L1614" i="11" s="1"/>
  <c r="L1613" i="11"/>
  <c r="J1613" i="11"/>
  <c r="I1613" i="11"/>
  <c r="I1612" i="11"/>
  <c r="J1612" i="11" s="1"/>
  <c r="L1612" i="11" s="1"/>
  <c r="I1611" i="11"/>
  <c r="J1611" i="11" s="1"/>
  <c r="L1611" i="11" s="1"/>
  <c r="I1610" i="11"/>
  <c r="J1610" i="11" s="1"/>
  <c r="L1610" i="11" s="1"/>
  <c r="J1609" i="11"/>
  <c r="L1609" i="11" s="1"/>
  <c r="I1609" i="11"/>
  <c r="J1608" i="11"/>
  <c r="L1608" i="11" s="1"/>
  <c r="I1608" i="11"/>
  <c r="J1607" i="11"/>
  <c r="L1607" i="11" s="1"/>
  <c r="I1607" i="11"/>
  <c r="I1606" i="11"/>
  <c r="J1606" i="11" s="1"/>
  <c r="L1606" i="11" s="1"/>
  <c r="L1605" i="11"/>
  <c r="I1605" i="11"/>
  <c r="J1605" i="11" s="1"/>
  <c r="I1604" i="11"/>
  <c r="J1604" i="11" s="1"/>
  <c r="L1604" i="11" s="1"/>
  <c r="I1603" i="11"/>
  <c r="J1603" i="11" s="1"/>
  <c r="L1603" i="11" s="1"/>
  <c r="I1602" i="11"/>
  <c r="J1602" i="11" s="1"/>
  <c r="L1602" i="11" s="1"/>
  <c r="I1601" i="11"/>
  <c r="J1601" i="11" s="1"/>
  <c r="L1601" i="11" s="1"/>
  <c r="J1600" i="11"/>
  <c r="L1600" i="11" s="1"/>
  <c r="I1600" i="11"/>
  <c r="I1599" i="11"/>
  <c r="J1599" i="11" s="1"/>
  <c r="L1599" i="11" s="1"/>
  <c r="I1598" i="11"/>
  <c r="J1598" i="11" s="1"/>
  <c r="L1598" i="11" s="1"/>
  <c r="J1597" i="11"/>
  <c r="L1597" i="11" s="1"/>
  <c r="I1597" i="11"/>
  <c r="L1596" i="11"/>
  <c r="J1596" i="11"/>
  <c r="I1596" i="11"/>
  <c r="I1595" i="11"/>
  <c r="J1595" i="11" s="1"/>
  <c r="L1595" i="11" s="1"/>
  <c r="I1594" i="11"/>
  <c r="J1594" i="11" s="1"/>
  <c r="L1594" i="11" s="1"/>
  <c r="I1593" i="11"/>
  <c r="J1593" i="11" s="1"/>
  <c r="L1593" i="11" s="1"/>
  <c r="L1592" i="11"/>
  <c r="J1592" i="11"/>
  <c r="I1592" i="11"/>
  <c r="I1591" i="11"/>
  <c r="J1591" i="11" s="1"/>
  <c r="L1591" i="11" s="1"/>
  <c r="I1590" i="11"/>
  <c r="J1590" i="11" s="1"/>
  <c r="L1590" i="11" s="1"/>
  <c r="I1589" i="11"/>
  <c r="J1589" i="11" s="1"/>
  <c r="L1589" i="11" s="1"/>
  <c r="L1588" i="11"/>
  <c r="J1588" i="11"/>
  <c r="I1588" i="11"/>
  <c r="L1587" i="11"/>
  <c r="I1587" i="11"/>
  <c r="J1587" i="11" s="1"/>
  <c r="I1586" i="11"/>
  <c r="J1586" i="11" s="1"/>
  <c r="L1586" i="11" s="1"/>
  <c r="I1585" i="11"/>
  <c r="J1585" i="11" s="1"/>
  <c r="L1585" i="11" s="1"/>
  <c r="J1584" i="11"/>
  <c r="L1584" i="11" s="1"/>
  <c r="I1584" i="11"/>
  <c r="I1583" i="11"/>
  <c r="J1583" i="11" s="1"/>
  <c r="L1583" i="11" s="1"/>
  <c r="I1582" i="11"/>
  <c r="J1582" i="11" s="1"/>
  <c r="L1582" i="11" s="1"/>
  <c r="J1581" i="11"/>
  <c r="L1581" i="11" s="1"/>
  <c r="I1581" i="11"/>
  <c r="L1580" i="11"/>
  <c r="J1580" i="11"/>
  <c r="I1580" i="11"/>
  <c r="I1579" i="11"/>
  <c r="J1579" i="11" s="1"/>
  <c r="L1579" i="11" s="1"/>
  <c r="J1578" i="11"/>
  <c r="L1578" i="11" s="1"/>
  <c r="I1578" i="11"/>
  <c r="J1577" i="11"/>
  <c r="L1577" i="11" s="1"/>
  <c r="I1577" i="11"/>
  <c r="L1576" i="11"/>
  <c r="J1576" i="11"/>
  <c r="I1576" i="11"/>
  <c r="I1575" i="11"/>
  <c r="J1575" i="11" s="1"/>
  <c r="L1575" i="11" s="1"/>
  <c r="I1574" i="11"/>
  <c r="J1574" i="11" s="1"/>
  <c r="L1574" i="11" s="1"/>
  <c r="L1573" i="11"/>
  <c r="J1573" i="11"/>
  <c r="I1573" i="11"/>
  <c r="J1572" i="11"/>
  <c r="L1572" i="11" s="1"/>
  <c r="I1572" i="11"/>
  <c r="I1571" i="11"/>
  <c r="J1571" i="11" s="1"/>
  <c r="L1571" i="11" s="1"/>
  <c r="I1570" i="11"/>
  <c r="J1570" i="11" s="1"/>
  <c r="L1570" i="11" s="1"/>
  <c r="I1569" i="11"/>
  <c r="J1569" i="11" s="1"/>
  <c r="L1569" i="11" s="1"/>
  <c r="J1568" i="11"/>
  <c r="L1568" i="11" s="1"/>
  <c r="I1568" i="11"/>
  <c r="I1567" i="11"/>
  <c r="J1567" i="11" s="1"/>
  <c r="L1567" i="11" s="1"/>
  <c r="I1566" i="11"/>
  <c r="J1566" i="11" s="1"/>
  <c r="L1566" i="11" s="1"/>
  <c r="I1565" i="11"/>
  <c r="J1565" i="11" s="1"/>
  <c r="L1565" i="11" s="1"/>
  <c r="J1564" i="11"/>
  <c r="L1564" i="11" s="1"/>
  <c r="I1564" i="11"/>
  <c r="I1563" i="11"/>
  <c r="J1563" i="11" s="1"/>
  <c r="L1563" i="11" s="1"/>
  <c r="J1562" i="11"/>
  <c r="L1562" i="11" s="1"/>
  <c r="I1562" i="11"/>
  <c r="J1561" i="11"/>
  <c r="L1561" i="11" s="1"/>
  <c r="I1561" i="11"/>
  <c r="L1560" i="11"/>
  <c r="J1560" i="11"/>
  <c r="I1560" i="11"/>
  <c r="L1559" i="11"/>
  <c r="I1559" i="11"/>
  <c r="J1559" i="11" s="1"/>
  <c r="I1558" i="11"/>
  <c r="J1558" i="11" s="1"/>
  <c r="L1558" i="11" s="1"/>
  <c r="J1557" i="11"/>
  <c r="L1557" i="11" s="1"/>
  <c r="I1557" i="11"/>
  <c r="L1556" i="11"/>
  <c r="J1556" i="11"/>
  <c r="I1556" i="11"/>
  <c r="I1555" i="11"/>
  <c r="J1555" i="11" s="1"/>
  <c r="L1555" i="11" s="1"/>
  <c r="J1554" i="11"/>
  <c r="L1554" i="11" s="1"/>
  <c r="I1554" i="11"/>
  <c r="I1553" i="11"/>
  <c r="J1553" i="11" s="1"/>
  <c r="L1553" i="11" s="1"/>
  <c r="L1552" i="11"/>
  <c r="J1552" i="11"/>
  <c r="I1552" i="11"/>
  <c r="I1551" i="11"/>
  <c r="J1551" i="11" s="1"/>
  <c r="L1551" i="11" s="1"/>
  <c r="J1550" i="11"/>
  <c r="L1550" i="11" s="1"/>
  <c r="I1550" i="11"/>
  <c r="I1549" i="11"/>
  <c r="J1549" i="11" s="1"/>
  <c r="L1549" i="11" s="1"/>
  <c r="J1548" i="11"/>
  <c r="L1548" i="11" s="1"/>
  <c r="I1548" i="11"/>
  <c r="I1547" i="11"/>
  <c r="J1547" i="11" s="1"/>
  <c r="L1547" i="11" s="1"/>
  <c r="I1546" i="11"/>
  <c r="J1546" i="11" s="1"/>
  <c r="L1546" i="11" s="1"/>
  <c r="I1545" i="11"/>
  <c r="J1545" i="11" s="1"/>
  <c r="L1545" i="11" s="1"/>
  <c r="J1544" i="11"/>
  <c r="L1544" i="11" s="1"/>
  <c r="I1544" i="11"/>
  <c r="L1543" i="11"/>
  <c r="I1543" i="11"/>
  <c r="J1543" i="11" s="1"/>
  <c r="I1542" i="11"/>
  <c r="J1542" i="11" s="1"/>
  <c r="L1542" i="11" s="1"/>
  <c r="I1541" i="11"/>
  <c r="J1541" i="11" s="1"/>
  <c r="L1541" i="11" s="1"/>
  <c r="L1540" i="11"/>
  <c r="J1540" i="11"/>
  <c r="I1540" i="11"/>
  <c r="L1539" i="11"/>
  <c r="I1539" i="11"/>
  <c r="J1539" i="11" s="1"/>
  <c r="I1538" i="11"/>
  <c r="J1538" i="11" s="1"/>
  <c r="L1538" i="11" s="1"/>
  <c r="J1537" i="11"/>
  <c r="L1537" i="11" s="1"/>
  <c r="I1537" i="11"/>
  <c r="L1536" i="11"/>
  <c r="J1536" i="11"/>
  <c r="I1536" i="11"/>
  <c r="L1535" i="11"/>
  <c r="I1535" i="11"/>
  <c r="J1535" i="11" s="1"/>
  <c r="I1534" i="11"/>
  <c r="J1534" i="11" s="1"/>
  <c r="L1534" i="11" s="1"/>
  <c r="J1533" i="11"/>
  <c r="L1533" i="11" s="1"/>
  <c r="I1533" i="11"/>
  <c r="L1532" i="11"/>
  <c r="J1532" i="11"/>
  <c r="I1532" i="11"/>
  <c r="I1531" i="11"/>
  <c r="J1531" i="11" s="1"/>
  <c r="L1531" i="11" s="1"/>
  <c r="J1530" i="11"/>
  <c r="L1530" i="11" s="1"/>
  <c r="I1530" i="11"/>
  <c r="J1529" i="11"/>
  <c r="L1529" i="11" s="1"/>
  <c r="I1529" i="11"/>
  <c r="L1528" i="11"/>
  <c r="J1528" i="11"/>
  <c r="I1528" i="11"/>
  <c r="I1527" i="11"/>
  <c r="J1527" i="11" s="1"/>
  <c r="L1527" i="11" s="1"/>
  <c r="I1526" i="11"/>
  <c r="J1526" i="11" s="1"/>
  <c r="L1526" i="11" s="1"/>
  <c r="L1525" i="11"/>
  <c r="J1525" i="11"/>
  <c r="I1525" i="11"/>
  <c r="J1524" i="11"/>
  <c r="L1524" i="11" s="1"/>
  <c r="I1524" i="11"/>
  <c r="I1523" i="11"/>
  <c r="J1523" i="11" s="1"/>
  <c r="L1523" i="11" s="1"/>
  <c r="I1522" i="11"/>
  <c r="J1522" i="11" s="1"/>
  <c r="L1522" i="11" s="1"/>
  <c r="I1521" i="11"/>
  <c r="J1521" i="11" s="1"/>
  <c r="L1521" i="11" s="1"/>
  <c r="L1520" i="11"/>
  <c r="J1520" i="11"/>
  <c r="I1520" i="11"/>
  <c r="L1519" i="11"/>
  <c r="I1519" i="11"/>
  <c r="J1519" i="11" s="1"/>
  <c r="I1518" i="11"/>
  <c r="J1518" i="11" s="1"/>
  <c r="L1518" i="11" s="1"/>
  <c r="I1517" i="11"/>
  <c r="J1517" i="11" s="1"/>
  <c r="L1517" i="11" s="1"/>
  <c r="J1516" i="11"/>
  <c r="L1516" i="11" s="1"/>
  <c r="I1516" i="11"/>
  <c r="L1515" i="11"/>
  <c r="I1515" i="11"/>
  <c r="J1515" i="11" s="1"/>
  <c r="J1514" i="11"/>
  <c r="L1514" i="11" s="1"/>
  <c r="I1514" i="11"/>
  <c r="I1513" i="11"/>
  <c r="J1513" i="11" s="1"/>
  <c r="L1513" i="11" s="1"/>
  <c r="L1512" i="11"/>
  <c r="J1512" i="11"/>
  <c r="I1512" i="11"/>
  <c r="I1511" i="11"/>
  <c r="J1511" i="11" s="1"/>
  <c r="L1511" i="11" s="1"/>
  <c r="L1510" i="11"/>
  <c r="I1510" i="11"/>
  <c r="J1510" i="11" s="1"/>
  <c r="I1509" i="11"/>
  <c r="J1509" i="11" s="1"/>
  <c r="L1509" i="11" s="1"/>
  <c r="L1508" i="11"/>
  <c r="J1508" i="11"/>
  <c r="I1508" i="11"/>
  <c r="I1507" i="11"/>
  <c r="J1507" i="11" s="1"/>
  <c r="L1507" i="11" s="1"/>
  <c r="J1506" i="11"/>
  <c r="L1506" i="11" s="1"/>
  <c r="I1506" i="11"/>
  <c r="I1505" i="11"/>
  <c r="J1505" i="11" s="1"/>
  <c r="L1505" i="11" s="1"/>
  <c r="L1504" i="11"/>
  <c r="J1504" i="11"/>
  <c r="I1504" i="11"/>
  <c r="L1503" i="11"/>
  <c r="I1503" i="11"/>
  <c r="J1503" i="11" s="1"/>
  <c r="I1502" i="11"/>
  <c r="J1502" i="11" s="1"/>
  <c r="L1502" i="11" s="1"/>
  <c r="J1501" i="11"/>
  <c r="L1501" i="11" s="1"/>
  <c r="I1501" i="11"/>
  <c r="J1500" i="11"/>
  <c r="L1500" i="11" s="1"/>
  <c r="I1500" i="11"/>
  <c r="I1499" i="11"/>
  <c r="J1499" i="11" s="1"/>
  <c r="L1499" i="11" s="1"/>
  <c r="I1498" i="11"/>
  <c r="J1498" i="11" s="1"/>
  <c r="L1498" i="11" s="1"/>
  <c r="I1497" i="11"/>
  <c r="J1497" i="11" s="1"/>
  <c r="L1497" i="11" s="1"/>
  <c r="I1496" i="11"/>
  <c r="J1496" i="11" s="1"/>
  <c r="L1496" i="11" s="1"/>
  <c r="I1495" i="11"/>
  <c r="J1495" i="11" s="1"/>
  <c r="L1495" i="11" s="1"/>
  <c r="I1494" i="11"/>
  <c r="J1494" i="11" s="1"/>
  <c r="L1494" i="11" s="1"/>
  <c r="L1493" i="11"/>
  <c r="J1493" i="11"/>
  <c r="I1493" i="11"/>
  <c r="I1492" i="11"/>
  <c r="J1492" i="11" s="1"/>
  <c r="L1492" i="11" s="1"/>
  <c r="L1491" i="11"/>
  <c r="I1491" i="11"/>
  <c r="J1491" i="11" s="1"/>
  <c r="I1490" i="11"/>
  <c r="J1490" i="11" s="1"/>
  <c r="L1490" i="11" s="1"/>
  <c r="I1489" i="11"/>
  <c r="J1489" i="11" s="1"/>
  <c r="L1489" i="11" s="1"/>
  <c r="J1488" i="11"/>
  <c r="L1488" i="11" s="1"/>
  <c r="I1488" i="11"/>
  <c r="I1487" i="11"/>
  <c r="J1487" i="11" s="1"/>
  <c r="L1487" i="11" s="1"/>
  <c r="L1486" i="11"/>
  <c r="I1486" i="11"/>
  <c r="J1486" i="11" s="1"/>
  <c r="J1485" i="11"/>
  <c r="L1485" i="11" s="1"/>
  <c r="I1485" i="11"/>
  <c r="I1484" i="11"/>
  <c r="J1484" i="11" s="1"/>
  <c r="L1484" i="11" s="1"/>
  <c r="I1483" i="11"/>
  <c r="J1483" i="11" s="1"/>
  <c r="L1483" i="11" s="1"/>
  <c r="I1482" i="11"/>
  <c r="J1482" i="11" s="1"/>
  <c r="L1482" i="11" s="1"/>
  <c r="I1481" i="11"/>
  <c r="J1481" i="11" s="1"/>
  <c r="L1481" i="11" s="1"/>
  <c r="J1480" i="11"/>
  <c r="L1480" i="11" s="1"/>
  <c r="I1480" i="11"/>
  <c r="L1479" i="11"/>
  <c r="I1479" i="11"/>
  <c r="J1479" i="11" s="1"/>
  <c r="I1478" i="11"/>
  <c r="J1478" i="11" s="1"/>
  <c r="L1478" i="11" s="1"/>
  <c r="J1477" i="11"/>
  <c r="L1477" i="11" s="1"/>
  <c r="I1477" i="11"/>
  <c r="I1476" i="11"/>
  <c r="J1476" i="11" s="1"/>
  <c r="L1476" i="11" s="1"/>
  <c r="I1475" i="11"/>
  <c r="J1475" i="11" s="1"/>
  <c r="L1475" i="11" s="1"/>
  <c r="I1474" i="11"/>
  <c r="J1474" i="11" s="1"/>
  <c r="L1474" i="11" s="1"/>
  <c r="I1473" i="11"/>
  <c r="J1473" i="11" s="1"/>
  <c r="L1473" i="11" s="1"/>
  <c r="J1472" i="11"/>
  <c r="L1472" i="11" s="1"/>
  <c r="I1472" i="11"/>
  <c r="L1471" i="11"/>
  <c r="I1471" i="11"/>
  <c r="J1471" i="11" s="1"/>
  <c r="I1470" i="11"/>
  <c r="J1470" i="11" s="1"/>
  <c r="L1470" i="11" s="1"/>
  <c r="I1469" i="11"/>
  <c r="J1469" i="11" s="1"/>
  <c r="L1469" i="11" s="1"/>
  <c r="I1468" i="11"/>
  <c r="J1468" i="11" s="1"/>
  <c r="L1468" i="11" s="1"/>
  <c r="I1467" i="11"/>
  <c r="J1467" i="11" s="1"/>
  <c r="L1467" i="11" s="1"/>
  <c r="J1466" i="11"/>
  <c r="L1466" i="11" s="1"/>
  <c r="I1466" i="11"/>
  <c r="J1465" i="11"/>
  <c r="L1465" i="11" s="1"/>
  <c r="I1465" i="11"/>
  <c r="I1464" i="11"/>
  <c r="J1464" i="11" s="1"/>
  <c r="L1464" i="11" s="1"/>
  <c r="I1463" i="11"/>
  <c r="J1463" i="11" s="1"/>
  <c r="L1463" i="11" s="1"/>
  <c r="L1462" i="11"/>
  <c r="I1462" i="11"/>
  <c r="J1462" i="11" s="1"/>
  <c r="I1461" i="11"/>
  <c r="J1461" i="11" s="1"/>
  <c r="L1461" i="11" s="1"/>
  <c r="J1460" i="11"/>
  <c r="L1460" i="11" s="1"/>
  <c r="I1460" i="11"/>
  <c r="I1459" i="11"/>
  <c r="J1459" i="11" s="1"/>
  <c r="L1459" i="11" s="1"/>
  <c r="L1458" i="11"/>
  <c r="J1458" i="11"/>
  <c r="I1458" i="11"/>
  <c r="I1457" i="11"/>
  <c r="J1457" i="11" s="1"/>
  <c r="L1457" i="11" s="1"/>
  <c r="I1456" i="11"/>
  <c r="J1456" i="11" s="1"/>
  <c r="L1456" i="11" s="1"/>
  <c r="I1455" i="11"/>
  <c r="J1455" i="11" s="1"/>
  <c r="L1455" i="11" s="1"/>
  <c r="I1454" i="11"/>
  <c r="J1454" i="11" s="1"/>
  <c r="L1454" i="11" s="1"/>
  <c r="J1453" i="11"/>
  <c r="L1453" i="11" s="1"/>
  <c r="I1453" i="11"/>
  <c r="I1452" i="11"/>
  <c r="J1452" i="11" s="1"/>
  <c r="L1452" i="11" s="1"/>
  <c r="I1451" i="11"/>
  <c r="J1451" i="11" s="1"/>
  <c r="L1451" i="11" s="1"/>
  <c r="J1450" i="11"/>
  <c r="L1450" i="11" s="1"/>
  <c r="I1450" i="11"/>
  <c r="I1449" i="11"/>
  <c r="J1449" i="11" s="1"/>
  <c r="L1449" i="11" s="1"/>
  <c r="J1448" i="11"/>
  <c r="L1448" i="11" s="1"/>
  <c r="I1448" i="11"/>
  <c r="I1447" i="11"/>
  <c r="J1447" i="11" s="1"/>
  <c r="L1447" i="11" s="1"/>
  <c r="I1446" i="11"/>
  <c r="J1446" i="11" s="1"/>
  <c r="L1446" i="11" s="1"/>
  <c r="J1445" i="11"/>
  <c r="L1445" i="11" s="1"/>
  <c r="I1445" i="11"/>
  <c r="I1444" i="11"/>
  <c r="J1444" i="11" s="1"/>
  <c r="L1444" i="11" s="1"/>
  <c r="I1443" i="11"/>
  <c r="J1443" i="11" s="1"/>
  <c r="L1443" i="11" s="1"/>
  <c r="I1442" i="11"/>
  <c r="J1442" i="11" s="1"/>
  <c r="L1442" i="11" s="1"/>
  <c r="I1441" i="11"/>
  <c r="J1441" i="11" s="1"/>
  <c r="L1441" i="11" s="1"/>
  <c r="J1440" i="11"/>
  <c r="L1440" i="11" s="1"/>
  <c r="I1440" i="11"/>
  <c r="L1439" i="11"/>
  <c r="I1439" i="11"/>
  <c r="J1439" i="11" s="1"/>
  <c r="J1438" i="11"/>
  <c r="L1438" i="11" s="1"/>
  <c r="I1438" i="11"/>
  <c r="I1437" i="11"/>
  <c r="J1437" i="11" s="1"/>
  <c r="L1437" i="11" s="1"/>
  <c r="I1436" i="11"/>
  <c r="J1436" i="11" s="1"/>
  <c r="L1436" i="11" s="1"/>
  <c r="I1435" i="11"/>
  <c r="J1435" i="11" s="1"/>
  <c r="L1435" i="11" s="1"/>
  <c r="L1434" i="11"/>
  <c r="J1434" i="11"/>
  <c r="I1434" i="11"/>
  <c r="J1433" i="11"/>
  <c r="L1433" i="11" s="1"/>
  <c r="I1433" i="11"/>
  <c r="J1432" i="11"/>
  <c r="L1432" i="11" s="1"/>
  <c r="I1432" i="11"/>
  <c r="L1431" i="11"/>
  <c r="I1431" i="11"/>
  <c r="J1431" i="11" s="1"/>
  <c r="J1430" i="11"/>
  <c r="L1430" i="11" s="1"/>
  <c r="I1430" i="11"/>
  <c r="I1429" i="11"/>
  <c r="J1429" i="11" s="1"/>
  <c r="L1429" i="11" s="1"/>
  <c r="I1428" i="11"/>
  <c r="J1428" i="11" s="1"/>
  <c r="L1428" i="11" s="1"/>
  <c r="I1427" i="11"/>
  <c r="J1427" i="11" s="1"/>
  <c r="L1427" i="11" s="1"/>
  <c r="I1426" i="11"/>
  <c r="J1426" i="11" s="1"/>
  <c r="L1426" i="11" s="1"/>
  <c r="J1425" i="11"/>
  <c r="L1425" i="11" s="1"/>
  <c r="I1425" i="11"/>
  <c r="I1424" i="11"/>
  <c r="J1424" i="11" s="1"/>
  <c r="L1424" i="11" s="1"/>
  <c r="L1423" i="11"/>
  <c r="I1423" i="11"/>
  <c r="J1423" i="11" s="1"/>
  <c r="I1422" i="11"/>
  <c r="J1422" i="11" s="1"/>
  <c r="L1422" i="11" s="1"/>
  <c r="J1421" i="11"/>
  <c r="L1421" i="11" s="1"/>
  <c r="I1421" i="11"/>
  <c r="L1420" i="11"/>
  <c r="J1420" i="11"/>
  <c r="I1420" i="11"/>
  <c r="I1419" i="11"/>
  <c r="J1419" i="11" s="1"/>
  <c r="L1419" i="11" s="1"/>
  <c r="J1418" i="11"/>
  <c r="L1418" i="11" s="1"/>
  <c r="I1418" i="11"/>
  <c r="J1417" i="11"/>
  <c r="L1417" i="11" s="1"/>
  <c r="I1417" i="11"/>
  <c r="I1416" i="11"/>
  <c r="J1416" i="11" s="1"/>
  <c r="L1416" i="11" s="1"/>
  <c r="L1415" i="11"/>
  <c r="I1415" i="11"/>
  <c r="J1415" i="11" s="1"/>
  <c r="I1414" i="11"/>
  <c r="J1414" i="11" s="1"/>
  <c r="L1414" i="11" s="1"/>
  <c r="I1413" i="11"/>
  <c r="J1413" i="11" s="1"/>
  <c r="L1413" i="11" s="1"/>
  <c r="J1412" i="11"/>
  <c r="L1412" i="11" s="1"/>
  <c r="I1412" i="11"/>
  <c r="L1411" i="11"/>
  <c r="I1411" i="11"/>
  <c r="J1411" i="11" s="1"/>
  <c r="L1410" i="11"/>
  <c r="J1410" i="11"/>
  <c r="I1410" i="11"/>
  <c r="I1409" i="11"/>
  <c r="J1409" i="11" s="1"/>
  <c r="L1409" i="11" s="1"/>
  <c r="I1408" i="11"/>
  <c r="J1408" i="11" s="1"/>
  <c r="L1408" i="11" s="1"/>
  <c r="L1407" i="11"/>
  <c r="I1407" i="11"/>
  <c r="J1407" i="11" s="1"/>
  <c r="I1406" i="11"/>
  <c r="J1406" i="11" s="1"/>
  <c r="L1406" i="11" s="1"/>
  <c r="J1405" i="11"/>
  <c r="L1405" i="11" s="1"/>
  <c r="I1405" i="11"/>
  <c r="J1404" i="11"/>
  <c r="L1404" i="11" s="1"/>
  <c r="I1404" i="11"/>
  <c r="I1403" i="11"/>
  <c r="J1403" i="11" s="1"/>
  <c r="L1403" i="11" s="1"/>
  <c r="I1402" i="11"/>
  <c r="J1402" i="11" s="1"/>
  <c r="L1402" i="11" s="1"/>
  <c r="I1401" i="11"/>
  <c r="J1401" i="11" s="1"/>
  <c r="L1401" i="11" s="1"/>
  <c r="J1400" i="11"/>
  <c r="L1400" i="11" s="1"/>
  <c r="I1400" i="11"/>
  <c r="J1399" i="11"/>
  <c r="L1399" i="11" s="1"/>
  <c r="I1399" i="11"/>
  <c r="J1398" i="11"/>
  <c r="L1398" i="11" s="1"/>
  <c r="I1398" i="11"/>
  <c r="I1397" i="11"/>
  <c r="J1397" i="11" s="1"/>
  <c r="L1397" i="11" s="1"/>
  <c r="I1396" i="11"/>
  <c r="J1396" i="11" s="1"/>
  <c r="L1396" i="11" s="1"/>
  <c r="I1395" i="11"/>
  <c r="J1395" i="11" s="1"/>
  <c r="L1395" i="11" s="1"/>
  <c r="I1394" i="11"/>
  <c r="J1394" i="11" s="1"/>
  <c r="L1394" i="11" s="1"/>
  <c r="I1393" i="11"/>
  <c r="J1393" i="11" s="1"/>
  <c r="L1393" i="11" s="1"/>
  <c r="I1392" i="11"/>
  <c r="J1392" i="11" s="1"/>
  <c r="L1392" i="11" s="1"/>
  <c r="J1391" i="11"/>
  <c r="L1391" i="11" s="1"/>
  <c r="I1391" i="11"/>
  <c r="I1390" i="11"/>
  <c r="J1390" i="11" s="1"/>
  <c r="L1390" i="11" s="1"/>
  <c r="I1389" i="11"/>
  <c r="J1389" i="11" s="1"/>
  <c r="L1389" i="11" s="1"/>
  <c r="J1388" i="11"/>
  <c r="L1388" i="11" s="1"/>
  <c r="I1388" i="11"/>
  <c r="J1387" i="11"/>
  <c r="L1387" i="11" s="1"/>
  <c r="I1387" i="11"/>
  <c r="L1386" i="11"/>
  <c r="J1386" i="11"/>
  <c r="I1386" i="11"/>
  <c r="I1385" i="11"/>
  <c r="J1385" i="11" s="1"/>
  <c r="L1385" i="11" s="1"/>
  <c r="I1384" i="11"/>
  <c r="J1384" i="11" s="1"/>
  <c r="L1384" i="11" s="1"/>
  <c r="J1383" i="11"/>
  <c r="L1383" i="11" s="1"/>
  <c r="I1383" i="11"/>
  <c r="I1382" i="11"/>
  <c r="J1382" i="11" s="1"/>
  <c r="L1382" i="11" s="1"/>
  <c r="L1381" i="11"/>
  <c r="I1381" i="11"/>
  <c r="J1381" i="11" s="1"/>
  <c r="I1380" i="11"/>
  <c r="J1380" i="11" s="1"/>
  <c r="L1380" i="11" s="1"/>
  <c r="I1379" i="11"/>
  <c r="J1379" i="11" s="1"/>
  <c r="L1379" i="11" s="1"/>
  <c r="I1378" i="11"/>
  <c r="J1378" i="11" s="1"/>
  <c r="L1378" i="11" s="1"/>
  <c r="I1377" i="11"/>
  <c r="J1377" i="11" s="1"/>
  <c r="L1377" i="11" s="1"/>
  <c r="J1376" i="11"/>
  <c r="L1376" i="11" s="1"/>
  <c r="I1376" i="11"/>
  <c r="J1375" i="11"/>
  <c r="L1375" i="11" s="1"/>
  <c r="I1375" i="11"/>
  <c r="J1374" i="11"/>
  <c r="L1374" i="11" s="1"/>
  <c r="I1374" i="11"/>
  <c r="I1373" i="11"/>
  <c r="J1373" i="11" s="1"/>
  <c r="L1373" i="11" s="1"/>
  <c r="I1372" i="11"/>
  <c r="J1372" i="11" s="1"/>
  <c r="L1372" i="11" s="1"/>
  <c r="I1371" i="11"/>
  <c r="J1371" i="11" s="1"/>
  <c r="L1371" i="11" s="1"/>
  <c r="I1370" i="11"/>
  <c r="J1370" i="11" s="1"/>
  <c r="L1370" i="11" s="1"/>
  <c r="I1369" i="11"/>
  <c r="J1369" i="11" s="1"/>
  <c r="L1369" i="11" s="1"/>
  <c r="I1368" i="11"/>
  <c r="J1368" i="11" s="1"/>
  <c r="L1368" i="11" s="1"/>
  <c r="J1367" i="11"/>
  <c r="L1367" i="11" s="1"/>
  <c r="I1367" i="11"/>
  <c r="I1366" i="11"/>
  <c r="J1366" i="11" s="1"/>
  <c r="L1366" i="11" s="1"/>
  <c r="I1365" i="11"/>
  <c r="J1365" i="11" s="1"/>
  <c r="L1365" i="11" s="1"/>
  <c r="I1364" i="11"/>
  <c r="J1364" i="11" s="1"/>
  <c r="L1364" i="11" s="1"/>
  <c r="J1363" i="11"/>
  <c r="L1363" i="11" s="1"/>
  <c r="I1363" i="11"/>
  <c r="L1362" i="11"/>
  <c r="J1362" i="11"/>
  <c r="I1362" i="11"/>
  <c r="I1361" i="11"/>
  <c r="J1361" i="11" s="1"/>
  <c r="L1361" i="11" s="1"/>
  <c r="I1360" i="11"/>
  <c r="J1360" i="11" s="1"/>
  <c r="L1360" i="11" s="1"/>
  <c r="J1359" i="11"/>
  <c r="L1359" i="11" s="1"/>
  <c r="I1359" i="11"/>
  <c r="I1358" i="11"/>
  <c r="J1358" i="11" s="1"/>
  <c r="L1358" i="11" s="1"/>
  <c r="L1357" i="11"/>
  <c r="I1357" i="11"/>
  <c r="J1357" i="11" s="1"/>
  <c r="I1356" i="11"/>
  <c r="J1356" i="11" s="1"/>
  <c r="L1356" i="11" s="1"/>
  <c r="I1355" i="11"/>
  <c r="J1355" i="11" s="1"/>
  <c r="L1355" i="11" s="1"/>
  <c r="I1354" i="11"/>
  <c r="J1354" i="11" s="1"/>
  <c r="L1354" i="11" s="1"/>
  <c r="I1353" i="11"/>
  <c r="J1353" i="11" s="1"/>
  <c r="L1353" i="11" s="1"/>
  <c r="J1352" i="11"/>
  <c r="L1352" i="11" s="1"/>
  <c r="I1352" i="11"/>
  <c r="J1351" i="11"/>
  <c r="L1351" i="11" s="1"/>
  <c r="I1351" i="11"/>
  <c r="I1350" i="11"/>
  <c r="J1350" i="11" s="1"/>
  <c r="L1350" i="11" s="1"/>
  <c r="I1349" i="11"/>
  <c r="J1349" i="11" s="1"/>
  <c r="L1349" i="11" s="1"/>
  <c r="I1348" i="11"/>
  <c r="J1348" i="11" s="1"/>
  <c r="L1348" i="11" s="1"/>
  <c r="I1347" i="11"/>
  <c r="J1347" i="11" s="1"/>
  <c r="L1347" i="11" s="1"/>
  <c r="I1346" i="11"/>
  <c r="J1346" i="11" s="1"/>
  <c r="L1346" i="11" s="1"/>
  <c r="L1345" i="11"/>
  <c r="I1345" i="11"/>
  <c r="J1345" i="11" s="1"/>
  <c r="I1344" i="11"/>
  <c r="J1344" i="11" s="1"/>
  <c r="L1344" i="11" s="1"/>
  <c r="J1343" i="11"/>
  <c r="L1343" i="11" s="1"/>
  <c r="I1343" i="11"/>
  <c r="I1342" i="11"/>
  <c r="J1342" i="11" s="1"/>
  <c r="L1342" i="11" s="1"/>
  <c r="I1341" i="11"/>
  <c r="J1341" i="11" s="1"/>
  <c r="L1341" i="11" s="1"/>
  <c r="I1340" i="11"/>
  <c r="J1340" i="11" s="1"/>
  <c r="L1340" i="11" s="1"/>
  <c r="J1339" i="11"/>
  <c r="L1339" i="11" s="1"/>
  <c r="I1339" i="11"/>
  <c r="L1338" i="11"/>
  <c r="J1338" i="11"/>
  <c r="I1338" i="11"/>
  <c r="I1337" i="11"/>
  <c r="J1337" i="11" s="1"/>
  <c r="L1337" i="11" s="1"/>
  <c r="I1336" i="11"/>
  <c r="J1336" i="11" s="1"/>
  <c r="L1336" i="11" s="1"/>
  <c r="J1335" i="11"/>
  <c r="L1335" i="11" s="1"/>
  <c r="I1335" i="11"/>
  <c r="I1334" i="11"/>
  <c r="J1334" i="11" s="1"/>
  <c r="L1334" i="11" s="1"/>
  <c r="L1333" i="11"/>
  <c r="I1333" i="11"/>
  <c r="J1333" i="11" s="1"/>
  <c r="I1332" i="11"/>
  <c r="J1332" i="11" s="1"/>
  <c r="L1332" i="11" s="1"/>
  <c r="I1331" i="11"/>
  <c r="J1331" i="11" s="1"/>
  <c r="L1331" i="11" s="1"/>
  <c r="L1330" i="11"/>
  <c r="I1330" i="11"/>
  <c r="J1330" i="11" s="1"/>
  <c r="I1329" i="11"/>
  <c r="J1329" i="11" s="1"/>
  <c r="L1329" i="11" s="1"/>
  <c r="J1328" i="11"/>
  <c r="L1328" i="11" s="1"/>
  <c r="I1328" i="11"/>
  <c r="J1327" i="11"/>
  <c r="L1327" i="11" s="1"/>
  <c r="I1327" i="11"/>
  <c r="I1326" i="11"/>
  <c r="J1326" i="11" s="1"/>
  <c r="L1326" i="11" s="1"/>
  <c r="I1325" i="11"/>
  <c r="J1325" i="11" s="1"/>
  <c r="L1325" i="11" s="1"/>
  <c r="I1324" i="11"/>
  <c r="J1324" i="11" s="1"/>
  <c r="L1324" i="11" s="1"/>
  <c r="I1323" i="11"/>
  <c r="J1323" i="11" s="1"/>
  <c r="L1323" i="11" s="1"/>
  <c r="I1322" i="11"/>
  <c r="J1322" i="11" s="1"/>
  <c r="L1322" i="11" s="1"/>
  <c r="I1321" i="11"/>
  <c r="J1321" i="11" s="1"/>
  <c r="L1321" i="11" s="1"/>
  <c r="I1320" i="11"/>
  <c r="J1320" i="11" s="1"/>
  <c r="L1320" i="11" s="1"/>
  <c r="J1319" i="11"/>
  <c r="L1319" i="11" s="1"/>
  <c r="I1319" i="11"/>
  <c r="I1318" i="11"/>
  <c r="J1318" i="11" s="1"/>
  <c r="L1318" i="11" s="1"/>
  <c r="I1317" i="11"/>
  <c r="J1317" i="11" s="1"/>
  <c r="L1317" i="11" s="1"/>
  <c r="J1316" i="11"/>
  <c r="L1316" i="11" s="1"/>
  <c r="I1316" i="11"/>
  <c r="J1315" i="11"/>
  <c r="L1315" i="11" s="1"/>
  <c r="I1315" i="11"/>
  <c r="L1314" i="11"/>
  <c r="J1314" i="11"/>
  <c r="I1314" i="11"/>
  <c r="I1313" i="11"/>
  <c r="J1313" i="11" s="1"/>
  <c r="L1313" i="11" s="1"/>
  <c r="I1312" i="11"/>
  <c r="J1312" i="11" s="1"/>
  <c r="L1312" i="11" s="1"/>
  <c r="L1311" i="11"/>
  <c r="J1311" i="11"/>
  <c r="I1311" i="11"/>
  <c r="I1310" i="11"/>
  <c r="J1310" i="11" s="1"/>
  <c r="L1310" i="11" s="1"/>
  <c r="L1309" i="11"/>
  <c r="I1309" i="11"/>
  <c r="J1309" i="11" s="1"/>
  <c r="I1308" i="11"/>
  <c r="J1308" i="11" s="1"/>
  <c r="L1308" i="11" s="1"/>
  <c r="J1307" i="11"/>
  <c r="L1307" i="11" s="1"/>
  <c r="I1307" i="11"/>
  <c r="I1306" i="11"/>
  <c r="J1306" i="11" s="1"/>
  <c r="L1306" i="11" s="1"/>
  <c r="I1305" i="11"/>
  <c r="J1305" i="11" s="1"/>
  <c r="L1305" i="11" s="1"/>
  <c r="J1304" i="11"/>
  <c r="L1304" i="11" s="1"/>
  <c r="I1304" i="11"/>
  <c r="J1303" i="11"/>
  <c r="L1303" i="11" s="1"/>
  <c r="I1303" i="11"/>
  <c r="J1302" i="11"/>
  <c r="L1302" i="11" s="1"/>
  <c r="I1302" i="11"/>
  <c r="I1301" i="11"/>
  <c r="J1301" i="11" s="1"/>
  <c r="L1301" i="11" s="1"/>
  <c r="I1300" i="11"/>
  <c r="J1300" i="11" s="1"/>
  <c r="L1300" i="11" s="1"/>
  <c r="L1299" i="11"/>
  <c r="J1299" i="11"/>
  <c r="I1299" i="11"/>
  <c r="I1298" i="11"/>
  <c r="J1298" i="11" s="1"/>
  <c r="L1298" i="11" s="1"/>
  <c r="I1297" i="11"/>
  <c r="J1297" i="11" s="1"/>
  <c r="L1297" i="11" s="1"/>
  <c r="J1296" i="11"/>
  <c r="L1296" i="11" s="1"/>
  <c r="I1296" i="11"/>
  <c r="L1295" i="11"/>
  <c r="J1295" i="11"/>
  <c r="I1295" i="11"/>
  <c r="J1294" i="11"/>
  <c r="L1294" i="11" s="1"/>
  <c r="I1294" i="11"/>
  <c r="I1293" i="11"/>
  <c r="J1293" i="11" s="1"/>
  <c r="L1293" i="11" s="1"/>
  <c r="L1292" i="11"/>
  <c r="I1292" i="11"/>
  <c r="J1292" i="11" s="1"/>
  <c r="J1291" i="11"/>
  <c r="L1291" i="11" s="1"/>
  <c r="I1291" i="11"/>
  <c r="I1290" i="11"/>
  <c r="J1290" i="11" s="1"/>
  <c r="L1290" i="11" s="1"/>
  <c r="I1289" i="11"/>
  <c r="J1289" i="11" s="1"/>
  <c r="L1289" i="11" s="1"/>
  <c r="J1288" i="11"/>
  <c r="L1288" i="11" s="1"/>
  <c r="I1288" i="11"/>
  <c r="I1287" i="11"/>
  <c r="J1287" i="11" s="1"/>
  <c r="L1287" i="11" s="1"/>
  <c r="L1286" i="11"/>
  <c r="J1286" i="11"/>
  <c r="I1286" i="11"/>
  <c r="L1285" i="11"/>
  <c r="I1285" i="11"/>
  <c r="J1285" i="11" s="1"/>
  <c r="I1284" i="11"/>
  <c r="J1284" i="11" s="1"/>
  <c r="L1284" i="11" s="1"/>
  <c r="J1283" i="11"/>
  <c r="L1283" i="11" s="1"/>
  <c r="I1283" i="11"/>
  <c r="L1282" i="11"/>
  <c r="J1282" i="11"/>
  <c r="I1282" i="11"/>
  <c r="I1281" i="11"/>
  <c r="J1281" i="11" s="1"/>
  <c r="L1281" i="11" s="1"/>
  <c r="J1280" i="11"/>
  <c r="L1280" i="11" s="1"/>
  <c r="I1280" i="11"/>
  <c r="I1279" i="11"/>
  <c r="J1279" i="11" s="1"/>
  <c r="L1279" i="11" s="1"/>
  <c r="J1278" i="11"/>
  <c r="L1278" i="11" s="1"/>
  <c r="I1278" i="11"/>
  <c r="L1277" i="11"/>
  <c r="I1277" i="11"/>
  <c r="J1277" i="11" s="1"/>
  <c r="I1276" i="11"/>
  <c r="J1276" i="11" s="1"/>
  <c r="L1276" i="11" s="1"/>
  <c r="J1275" i="11"/>
  <c r="L1275" i="11" s="1"/>
  <c r="I1275" i="11"/>
  <c r="I1274" i="11"/>
  <c r="J1274" i="11" s="1"/>
  <c r="L1274" i="11" s="1"/>
  <c r="L1273" i="11"/>
  <c r="I1273" i="11"/>
  <c r="J1273" i="11" s="1"/>
  <c r="J1272" i="11"/>
  <c r="L1272" i="11" s="1"/>
  <c r="I1272" i="11"/>
  <c r="J1271" i="11"/>
  <c r="L1271" i="11" s="1"/>
  <c r="I1271" i="11"/>
  <c r="J1270" i="11"/>
  <c r="L1270" i="11" s="1"/>
  <c r="I1270" i="11"/>
  <c r="L1269" i="11"/>
  <c r="I1269" i="11"/>
  <c r="J1269" i="11" s="1"/>
  <c r="I1268" i="11"/>
  <c r="J1268" i="11" s="1"/>
  <c r="L1268" i="11" s="1"/>
  <c r="I1267" i="11"/>
  <c r="J1267" i="11" s="1"/>
  <c r="L1267" i="11" s="1"/>
  <c r="I1266" i="11"/>
  <c r="J1266" i="11" s="1"/>
  <c r="L1266" i="11" s="1"/>
  <c r="I1265" i="11"/>
  <c r="J1265" i="11" s="1"/>
  <c r="L1265" i="11" s="1"/>
  <c r="L1264" i="11"/>
  <c r="J1264" i="11"/>
  <c r="I1264" i="11"/>
  <c r="I1263" i="11"/>
  <c r="J1263" i="11" s="1"/>
  <c r="L1263" i="11" s="1"/>
  <c r="L1262" i="11"/>
  <c r="J1262" i="11"/>
  <c r="I1262" i="11"/>
  <c r="L1261" i="11"/>
  <c r="I1261" i="11"/>
  <c r="J1261" i="11" s="1"/>
  <c r="L1260" i="11"/>
  <c r="J1260" i="11"/>
  <c r="I1260" i="11"/>
  <c r="J1259" i="11"/>
  <c r="L1259" i="11" s="1"/>
  <c r="I1259" i="11"/>
  <c r="I1258" i="11"/>
  <c r="J1258" i="11" s="1"/>
  <c r="L1258" i="11" s="1"/>
  <c r="I1257" i="11"/>
  <c r="J1257" i="11" s="1"/>
  <c r="L1257" i="11" s="1"/>
  <c r="J1256" i="11"/>
  <c r="L1256" i="11" s="1"/>
  <c r="I1256" i="11"/>
  <c r="I1255" i="11"/>
  <c r="J1255" i="11" s="1"/>
  <c r="L1255" i="11" s="1"/>
  <c r="J1254" i="11"/>
  <c r="L1254" i="11" s="1"/>
  <c r="I1254" i="11"/>
  <c r="L1253" i="11"/>
  <c r="I1253" i="11"/>
  <c r="J1253" i="11" s="1"/>
  <c r="I1252" i="11"/>
  <c r="J1252" i="11" s="1"/>
  <c r="L1252" i="11" s="1"/>
  <c r="L1251" i="11"/>
  <c r="J1251" i="11"/>
  <c r="I1251" i="11"/>
  <c r="I1250" i="11"/>
  <c r="J1250" i="11" s="1"/>
  <c r="L1250" i="11" s="1"/>
  <c r="L1249" i="11"/>
  <c r="I1249" i="11"/>
  <c r="J1249" i="11" s="1"/>
  <c r="J1248" i="11"/>
  <c r="L1248" i="11" s="1"/>
  <c r="I1248" i="11"/>
  <c r="L1247" i="11"/>
  <c r="J1247" i="11"/>
  <c r="I1247" i="11"/>
  <c r="J1246" i="11"/>
  <c r="L1246" i="11" s="1"/>
  <c r="I1246" i="11"/>
  <c r="L1245" i="11"/>
  <c r="I1245" i="11"/>
  <c r="J1245" i="11" s="1"/>
  <c r="I1244" i="11"/>
  <c r="J1244" i="11" s="1"/>
  <c r="L1244" i="11" s="1"/>
  <c r="J1243" i="11"/>
  <c r="L1243" i="11" s="1"/>
  <c r="I1243" i="11"/>
  <c r="I1242" i="11"/>
  <c r="J1242" i="11" s="1"/>
  <c r="L1242" i="11" s="1"/>
  <c r="I1241" i="11"/>
  <c r="J1241" i="11" s="1"/>
  <c r="L1241" i="11" s="1"/>
  <c r="J1240" i="11"/>
  <c r="L1240" i="11" s="1"/>
  <c r="I1240" i="11"/>
  <c r="I1239" i="11"/>
  <c r="J1239" i="11" s="1"/>
  <c r="L1239" i="11" s="1"/>
  <c r="L1238" i="11"/>
  <c r="J1238" i="11"/>
  <c r="I1238" i="11"/>
  <c r="L1237" i="11"/>
  <c r="I1237" i="11"/>
  <c r="J1237" i="11" s="1"/>
  <c r="I1236" i="11"/>
  <c r="J1236" i="11" s="1"/>
  <c r="L1236" i="11" s="1"/>
  <c r="J1235" i="11"/>
  <c r="L1235" i="11" s="1"/>
  <c r="I1235" i="11"/>
  <c r="L1234" i="11"/>
  <c r="J1234" i="11"/>
  <c r="I1234" i="11"/>
  <c r="I1233" i="11"/>
  <c r="J1233" i="11" s="1"/>
  <c r="L1233" i="11" s="1"/>
  <c r="I1232" i="11"/>
  <c r="J1232" i="11" s="1"/>
  <c r="L1232" i="11" s="1"/>
  <c r="I1231" i="11"/>
  <c r="J1231" i="11" s="1"/>
  <c r="L1231" i="11" s="1"/>
  <c r="J1230" i="11"/>
  <c r="L1230" i="11" s="1"/>
  <c r="I1230" i="11"/>
  <c r="L1229" i="11"/>
  <c r="I1229" i="11"/>
  <c r="J1229" i="11" s="1"/>
  <c r="I1228" i="11"/>
  <c r="J1228" i="11" s="1"/>
  <c r="L1228" i="11" s="1"/>
  <c r="L1227" i="11"/>
  <c r="J1227" i="11"/>
  <c r="I1227" i="11"/>
  <c r="I1226" i="11"/>
  <c r="J1226" i="11" s="1"/>
  <c r="L1226" i="11" s="1"/>
  <c r="L1225" i="11"/>
  <c r="I1225" i="11"/>
  <c r="J1225" i="11" s="1"/>
  <c r="J1224" i="11"/>
  <c r="L1224" i="11" s="1"/>
  <c r="I1224" i="11"/>
  <c r="J1223" i="11"/>
  <c r="L1223" i="11" s="1"/>
  <c r="I1223" i="11"/>
  <c r="J1222" i="11"/>
  <c r="L1222" i="11" s="1"/>
  <c r="I1222" i="11"/>
  <c r="L1221" i="11"/>
  <c r="I1221" i="11"/>
  <c r="J1221" i="11" s="1"/>
  <c r="I1220" i="11"/>
  <c r="J1220" i="11" s="1"/>
  <c r="L1220" i="11" s="1"/>
  <c r="I1219" i="11"/>
  <c r="J1219" i="11" s="1"/>
  <c r="L1219" i="11" s="1"/>
  <c r="I1218" i="11"/>
  <c r="J1218" i="11" s="1"/>
  <c r="L1218" i="11" s="1"/>
  <c r="I1217" i="11"/>
  <c r="J1217" i="11" s="1"/>
  <c r="L1217" i="11" s="1"/>
  <c r="L1216" i="11"/>
  <c r="J1216" i="11"/>
  <c r="I1216" i="11"/>
  <c r="L1215" i="11"/>
  <c r="I1215" i="11"/>
  <c r="J1215" i="11" s="1"/>
  <c r="J1214" i="11"/>
  <c r="L1214" i="11" s="1"/>
  <c r="I1214" i="11"/>
  <c r="L1213" i="11"/>
  <c r="I1213" i="11"/>
  <c r="J1213" i="11" s="1"/>
  <c r="L1212" i="11"/>
  <c r="J1212" i="11"/>
  <c r="I1212" i="11"/>
  <c r="J1211" i="11"/>
  <c r="L1211" i="11" s="1"/>
  <c r="I1211" i="11"/>
  <c r="I1210" i="11"/>
  <c r="J1210" i="11" s="1"/>
  <c r="L1210" i="11" s="1"/>
  <c r="I1209" i="11"/>
  <c r="J1209" i="11" s="1"/>
  <c r="L1209" i="11" s="1"/>
  <c r="J1208" i="11"/>
  <c r="L1208" i="11" s="1"/>
  <c r="I1208" i="11"/>
  <c r="I1207" i="11"/>
  <c r="J1207" i="11" s="1"/>
  <c r="L1207" i="11" s="1"/>
  <c r="J1206" i="11"/>
  <c r="L1206" i="11" s="1"/>
  <c r="I1206" i="11"/>
  <c r="L1205" i="11"/>
  <c r="I1205" i="11"/>
  <c r="J1205" i="11" s="1"/>
  <c r="I1204" i="11"/>
  <c r="J1204" i="11" s="1"/>
  <c r="L1204" i="11" s="1"/>
  <c r="L1203" i="11"/>
  <c r="J1203" i="11"/>
  <c r="I1203" i="11"/>
  <c r="L1202" i="11"/>
  <c r="I1202" i="11"/>
  <c r="J1202" i="11" s="1"/>
  <c r="I1201" i="11"/>
  <c r="J1201" i="11" s="1"/>
  <c r="L1201" i="11" s="1"/>
  <c r="J1200" i="11"/>
  <c r="L1200" i="11" s="1"/>
  <c r="I1200" i="11"/>
  <c r="J1199" i="11"/>
  <c r="L1199" i="11" s="1"/>
  <c r="I1199" i="11"/>
  <c r="J1198" i="11"/>
  <c r="L1198" i="11" s="1"/>
  <c r="I1198" i="11"/>
  <c r="I1197" i="11"/>
  <c r="J1197" i="11" s="1"/>
  <c r="L1197" i="11" s="1"/>
  <c r="I1196" i="11"/>
  <c r="J1196" i="11" s="1"/>
  <c r="L1196" i="11" s="1"/>
  <c r="I1195" i="11"/>
  <c r="J1195" i="11" s="1"/>
  <c r="L1195" i="11" s="1"/>
  <c r="I1194" i="11"/>
  <c r="J1194" i="11" s="1"/>
  <c r="L1194" i="11" s="1"/>
  <c r="I1193" i="11"/>
  <c r="J1193" i="11" s="1"/>
  <c r="L1193" i="11" s="1"/>
  <c r="J1192" i="11"/>
  <c r="L1192" i="11" s="1"/>
  <c r="I1192" i="11"/>
  <c r="I1191" i="11"/>
  <c r="J1191" i="11" s="1"/>
  <c r="L1191" i="11" s="1"/>
  <c r="L1190" i="11"/>
  <c r="J1190" i="11"/>
  <c r="I1190" i="11"/>
  <c r="I1189" i="11"/>
  <c r="J1189" i="11" s="1"/>
  <c r="L1189" i="11" s="1"/>
  <c r="L1188" i="11"/>
  <c r="J1188" i="11"/>
  <c r="I1188" i="11"/>
  <c r="I1187" i="11"/>
  <c r="J1187" i="11" s="1"/>
  <c r="L1187" i="11" s="1"/>
  <c r="L1186" i="11"/>
  <c r="J1186" i="11"/>
  <c r="I1186" i="11"/>
  <c r="I1185" i="11"/>
  <c r="J1185" i="11" s="1"/>
  <c r="L1185" i="11" s="1"/>
  <c r="J1184" i="11"/>
  <c r="L1184" i="11" s="1"/>
  <c r="I1184" i="11"/>
  <c r="I1183" i="11"/>
  <c r="J1183" i="11" s="1"/>
  <c r="L1183" i="11" s="1"/>
  <c r="L1182" i="11"/>
  <c r="J1182" i="11"/>
  <c r="I1182" i="11"/>
  <c r="L1181" i="11"/>
  <c r="I1181" i="11"/>
  <c r="J1181" i="11" s="1"/>
  <c r="J1180" i="11"/>
  <c r="L1180" i="11" s="1"/>
  <c r="I1180" i="11"/>
  <c r="I1179" i="11"/>
  <c r="J1179" i="11" s="1"/>
  <c r="L1179" i="11" s="1"/>
  <c r="L1178" i="11"/>
  <c r="J1178" i="11"/>
  <c r="I1178" i="11"/>
  <c r="I1177" i="11"/>
  <c r="J1177" i="11" s="1"/>
  <c r="L1177" i="11" s="1"/>
  <c r="J1176" i="11"/>
  <c r="L1176" i="11" s="1"/>
  <c r="I1176" i="11"/>
  <c r="I1175" i="11"/>
  <c r="J1175" i="11" s="1"/>
  <c r="L1175" i="11" s="1"/>
  <c r="L1174" i="11"/>
  <c r="J1174" i="11"/>
  <c r="I1174" i="11"/>
  <c r="I1173" i="11"/>
  <c r="J1173" i="11" s="1"/>
  <c r="L1173" i="11" s="1"/>
  <c r="L1172" i="11"/>
  <c r="J1172" i="11"/>
  <c r="I1172" i="11"/>
  <c r="I1171" i="11"/>
  <c r="J1171" i="11" s="1"/>
  <c r="L1171" i="11" s="1"/>
  <c r="L1170" i="11"/>
  <c r="J1170" i="11"/>
  <c r="I1170" i="11"/>
  <c r="I1169" i="11"/>
  <c r="J1169" i="11" s="1"/>
  <c r="L1169" i="11" s="1"/>
  <c r="J1168" i="11"/>
  <c r="L1168" i="11" s="1"/>
  <c r="I1168" i="11"/>
  <c r="I1167" i="11"/>
  <c r="J1167" i="11" s="1"/>
  <c r="L1167" i="11" s="1"/>
  <c r="L1166" i="11"/>
  <c r="J1166" i="11"/>
  <c r="I1166" i="11"/>
  <c r="L1165" i="11"/>
  <c r="I1165" i="11"/>
  <c r="J1165" i="11" s="1"/>
  <c r="J1164" i="11"/>
  <c r="L1164" i="11" s="1"/>
  <c r="I1164" i="11"/>
  <c r="I1163" i="11"/>
  <c r="J1163" i="11" s="1"/>
  <c r="L1163" i="11" s="1"/>
  <c r="L1162" i="11"/>
  <c r="J1162" i="11"/>
  <c r="I1162" i="11"/>
  <c r="I1161" i="11"/>
  <c r="J1161" i="11" s="1"/>
  <c r="L1161" i="11" s="1"/>
  <c r="J1160" i="11"/>
  <c r="L1160" i="11" s="1"/>
  <c r="I1160" i="11"/>
  <c r="I1159" i="11"/>
  <c r="J1159" i="11" s="1"/>
  <c r="L1159" i="11" s="1"/>
  <c r="L1158" i="11"/>
  <c r="J1158" i="11"/>
  <c r="I1158" i="11"/>
  <c r="I1157" i="11"/>
  <c r="J1157" i="11" s="1"/>
  <c r="L1157" i="11" s="1"/>
  <c r="L1156" i="11"/>
  <c r="J1156" i="11"/>
  <c r="I1156" i="11"/>
  <c r="I1155" i="11"/>
  <c r="J1155" i="11" s="1"/>
  <c r="L1155" i="11" s="1"/>
  <c r="L1154" i="11"/>
  <c r="J1154" i="11"/>
  <c r="I1154" i="11"/>
  <c r="I1153" i="11"/>
  <c r="J1153" i="11" s="1"/>
  <c r="L1153" i="11" s="1"/>
  <c r="J1152" i="11"/>
  <c r="L1152" i="11" s="1"/>
  <c r="I1152" i="11"/>
  <c r="I1151" i="11"/>
  <c r="J1151" i="11" s="1"/>
  <c r="L1151" i="11" s="1"/>
  <c r="L1150" i="11"/>
  <c r="J1150" i="11"/>
  <c r="I1150" i="11"/>
  <c r="L1149" i="11"/>
  <c r="I1149" i="11"/>
  <c r="J1149" i="11" s="1"/>
  <c r="J1148" i="11"/>
  <c r="L1148" i="11" s="1"/>
  <c r="I1148" i="11"/>
  <c r="I1147" i="11"/>
  <c r="J1147" i="11" s="1"/>
  <c r="L1147" i="11" s="1"/>
  <c r="L1146" i="11"/>
  <c r="J1146" i="11"/>
  <c r="I1146" i="11"/>
  <c r="I1145" i="11"/>
  <c r="J1145" i="11" s="1"/>
  <c r="L1145" i="11" s="1"/>
  <c r="J1144" i="11"/>
  <c r="L1144" i="11" s="1"/>
  <c r="I1144" i="11"/>
  <c r="I1143" i="11"/>
  <c r="J1143" i="11" s="1"/>
  <c r="L1143" i="11" s="1"/>
  <c r="L1142" i="11"/>
  <c r="J1142" i="11"/>
  <c r="I1142" i="11"/>
  <c r="I1141" i="11"/>
  <c r="J1141" i="11" s="1"/>
  <c r="L1141" i="11" s="1"/>
  <c r="L1140" i="11"/>
  <c r="J1140" i="11"/>
  <c r="I1140" i="11"/>
  <c r="I1139" i="11"/>
  <c r="J1139" i="11" s="1"/>
  <c r="L1139" i="11" s="1"/>
  <c r="L1138" i="11"/>
  <c r="J1138" i="11"/>
  <c r="I1138" i="11"/>
  <c r="I1137" i="11"/>
  <c r="J1137" i="11" s="1"/>
  <c r="L1137" i="11" s="1"/>
  <c r="J1136" i="11"/>
  <c r="L1136" i="11" s="1"/>
  <c r="I1136" i="11"/>
  <c r="I1135" i="11"/>
  <c r="J1135" i="11" s="1"/>
  <c r="L1135" i="11" s="1"/>
  <c r="L1134" i="11"/>
  <c r="J1134" i="11"/>
  <c r="I1134" i="11"/>
  <c r="L1133" i="11"/>
  <c r="I1133" i="11"/>
  <c r="J1133" i="11" s="1"/>
  <c r="J1132" i="11"/>
  <c r="L1132" i="11" s="1"/>
  <c r="I1132" i="11"/>
  <c r="I1131" i="11"/>
  <c r="J1131" i="11" s="1"/>
  <c r="L1131" i="11" s="1"/>
  <c r="J1130" i="11"/>
  <c r="L1130" i="11" s="1"/>
  <c r="I1130" i="11"/>
  <c r="I1129" i="11"/>
  <c r="J1129" i="11" s="1"/>
  <c r="L1129" i="11" s="1"/>
  <c r="J1128" i="11"/>
  <c r="L1128" i="11" s="1"/>
  <c r="I1128" i="11"/>
  <c r="I1127" i="11"/>
  <c r="J1127" i="11" s="1"/>
  <c r="L1127" i="11" s="1"/>
  <c r="J1126" i="11"/>
  <c r="L1126" i="11" s="1"/>
  <c r="I1126" i="11"/>
  <c r="I1125" i="11"/>
  <c r="J1125" i="11" s="1"/>
  <c r="L1125" i="11" s="1"/>
  <c r="L1124" i="11"/>
  <c r="J1124" i="11"/>
  <c r="I1124" i="11"/>
  <c r="I1123" i="11"/>
  <c r="J1123" i="11" s="1"/>
  <c r="L1123" i="11" s="1"/>
  <c r="L1122" i="11"/>
  <c r="J1122" i="11"/>
  <c r="I1122" i="11"/>
  <c r="I1121" i="11"/>
  <c r="J1121" i="11" s="1"/>
  <c r="L1121" i="11" s="1"/>
  <c r="J1120" i="11"/>
  <c r="L1120" i="11" s="1"/>
  <c r="I1120" i="11"/>
  <c r="I1119" i="11"/>
  <c r="J1119" i="11" s="1"/>
  <c r="L1119" i="11" s="1"/>
  <c r="L1118" i="11"/>
  <c r="J1118" i="11"/>
  <c r="I1118" i="11"/>
  <c r="L1117" i="11"/>
  <c r="I1117" i="11"/>
  <c r="J1117" i="11" s="1"/>
  <c r="J1116" i="11"/>
  <c r="L1116" i="11" s="1"/>
  <c r="I1116" i="11"/>
  <c r="I1115" i="11"/>
  <c r="J1115" i="11" s="1"/>
  <c r="L1115" i="11" s="1"/>
  <c r="J1114" i="11"/>
  <c r="L1114" i="11" s="1"/>
  <c r="I1114" i="11"/>
  <c r="I1113" i="11"/>
  <c r="J1113" i="11" s="1"/>
  <c r="L1113" i="11" s="1"/>
  <c r="J1112" i="11"/>
  <c r="L1112" i="11" s="1"/>
  <c r="I1112" i="11"/>
  <c r="I1111" i="11"/>
  <c r="J1111" i="11" s="1"/>
  <c r="L1111" i="11" s="1"/>
  <c r="J1110" i="11"/>
  <c r="L1110" i="11" s="1"/>
  <c r="I1110" i="11"/>
  <c r="I1109" i="11"/>
  <c r="J1109" i="11" s="1"/>
  <c r="L1109" i="11" s="1"/>
  <c r="L1108" i="11"/>
  <c r="J1108" i="11"/>
  <c r="I1108" i="11"/>
  <c r="I1107" i="11"/>
  <c r="J1107" i="11" s="1"/>
  <c r="L1107" i="11" s="1"/>
  <c r="L1106" i="11"/>
  <c r="J1106" i="11"/>
  <c r="I1106" i="11"/>
  <c r="I1105" i="11"/>
  <c r="J1105" i="11" s="1"/>
  <c r="L1105" i="11" s="1"/>
  <c r="L1104" i="11"/>
  <c r="J1104" i="11"/>
  <c r="I1104" i="11"/>
  <c r="I1103" i="11"/>
  <c r="J1103" i="11" s="1"/>
  <c r="L1103" i="11" s="1"/>
  <c r="J1102" i="11"/>
  <c r="L1102" i="11" s="1"/>
  <c r="I1102" i="11"/>
  <c r="L1101" i="11"/>
  <c r="I1101" i="11"/>
  <c r="J1101" i="11" s="1"/>
  <c r="J1100" i="11"/>
  <c r="L1100" i="11" s="1"/>
  <c r="I1100" i="11"/>
  <c r="I1099" i="11"/>
  <c r="J1099" i="11" s="1"/>
  <c r="L1099" i="11" s="1"/>
  <c r="I1098" i="11"/>
  <c r="J1098" i="11" s="1"/>
  <c r="L1098" i="11" s="1"/>
  <c r="I1097" i="11"/>
  <c r="J1097" i="11" s="1"/>
  <c r="L1097" i="11" s="1"/>
  <c r="J1096" i="11"/>
  <c r="L1096" i="11" s="1"/>
  <c r="I1096" i="11"/>
  <c r="I1095" i="11"/>
  <c r="J1095" i="11" s="1"/>
  <c r="L1095" i="11" s="1"/>
  <c r="L1094" i="11"/>
  <c r="J1094" i="11"/>
  <c r="I1094" i="11"/>
  <c r="I1093" i="11"/>
  <c r="J1093" i="11" s="1"/>
  <c r="L1093" i="11" s="1"/>
  <c r="J1092" i="11"/>
  <c r="L1092" i="11" s="1"/>
  <c r="I1092" i="11"/>
  <c r="L1091" i="11"/>
  <c r="I1091" i="11"/>
  <c r="J1091" i="11" s="1"/>
  <c r="I1090" i="11"/>
  <c r="J1090" i="11" s="1"/>
  <c r="L1090" i="11" s="1"/>
  <c r="L1089" i="11"/>
  <c r="I1089" i="11"/>
  <c r="J1089" i="11" s="1"/>
  <c r="J1088" i="11"/>
  <c r="L1088" i="11" s="1"/>
  <c r="I1088" i="11"/>
  <c r="I1087" i="11"/>
  <c r="J1087" i="11" s="1"/>
  <c r="L1087" i="11" s="1"/>
  <c r="I1086" i="11"/>
  <c r="J1086" i="11" s="1"/>
  <c r="L1086" i="11" s="1"/>
  <c r="I1085" i="11"/>
  <c r="J1085" i="11" s="1"/>
  <c r="L1085" i="11" s="1"/>
  <c r="L1084" i="11"/>
  <c r="J1084" i="11"/>
  <c r="I1084" i="11"/>
  <c r="L1083" i="11"/>
  <c r="I1083" i="11"/>
  <c r="J1083" i="11" s="1"/>
  <c r="I1082" i="11"/>
  <c r="J1082" i="11" s="1"/>
  <c r="L1082" i="11" s="1"/>
  <c r="I1081" i="11"/>
  <c r="J1081" i="11" s="1"/>
  <c r="L1081" i="11" s="1"/>
  <c r="J1080" i="11"/>
  <c r="L1080" i="11" s="1"/>
  <c r="I1080" i="11"/>
  <c r="I1079" i="11"/>
  <c r="J1079" i="11" s="1"/>
  <c r="L1079" i="11" s="1"/>
  <c r="I1078" i="11"/>
  <c r="J1078" i="11" s="1"/>
  <c r="L1078" i="11" s="1"/>
  <c r="I1077" i="11"/>
  <c r="J1077" i="11" s="1"/>
  <c r="L1077" i="11" s="1"/>
  <c r="J1076" i="11"/>
  <c r="L1076" i="11" s="1"/>
  <c r="I1076" i="11"/>
  <c r="L1075" i="11"/>
  <c r="I1075" i="11"/>
  <c r="J1075" i="11" s="1"/>
  <c r="I1074" i="11"/>
  <c r="J1074" i="11" s="1"/>
  <c r="L1074" i="11" s="1"/>
  <c r="I1073" i="11"/>
  <c r="J1073" i="11" s="1"/>
  <c r="L1073" i="11" s="1"/>
  <c r="J1072" i="11"/>
  <c r="L1072" i="11" s="1"/>
  <c r="I1072" i="11"/>
  <c r="I1071" i="11"/>
  <c r="J1071" i="11" s="1"/>
  <c r="L1071" i="11" s="1"/>
  <c r="L1070" i="11"/>
  <c r="J1070" i="11"/>
  <c r="I1070" i="11"/>
  <c r="I1069" i="11"/>
  <c r="J1069" i="11" s="1"/>
  <c r="L1069" i="11" s="1"/>
  <c r="J1068" i="11"/>
  <c r="L1068" i="11" s="1"/>
  <c r="I1068" i="11"/>
  <c r="L1067" i="11"/>
  <c r="I1067" i="11"/>
  <c r="J1067" i="11" s="1"/>
  <c r="I1066" i="11"/>
  <c r="J1066" i="11" s="1"/>
  <c r="L1066" i="11" s="1"/>
  <c r="L1065" i="11"/>
  <c r="I1065" i="11"/>
  <c r="J1065" i="11" s="1"/>
  <c r="J1064" i="11"/>
  <c r="L1064" i="11" s="1"/>
  <c r="I1064" i="11"/>
  <c r="I1063" i="11"/>
  <c r="J1063" i="11" s="1"/>
  <c r="L1063" i="11" s="1"/>
  <c r="I1062" i="11"/>
  <c r="J1062" i="11" s="1"/>
  <c r="L1062" i="11" s="1"/>
  <c r="I1061" i="11"/>
  <c r="J1061" i="11" s="1"/>
  <c r="L1061" i="11" s="1"/>
  <c r="L1060" i="11"/>
  <c r="J1060" i="11"/>
  <c r="I1060" i="11"/>
  <c r="L1059" i="11"/>
  <c r="I1059" i="11"/>
  <c r="J1059" i="11" s="1"/>
  <c r="I1058" i="11"/>
  <c r="J1058" i="11" s="1"/>
  <c r="L1058" i="11" s="1"/>
  <c r="I1057" i="11"/>
  <c r="J1057" i="11" s="1"/>
  <c r="L1057" i="11" s="1"/>
  <c r="L1056" i="11"/>
  <c r="J1056" i="11"/>
  <c r="I1056" i="11"/>
  <c r="I1055" i="11"/>
  <c r="J1055" i="11" s="1"/>
  <c r="L1055" i="11" s="1"/>
  <c r="I1054" i="11"/>
  <c r="J1054" i="11" s="1"/>
  <c r="L1054" i="11" s="1"/>
  <c r="I1053" i="11"/>
  <c r="J1053" i="11" s="1"/>
  <c r="L1053" i="11" s="1"/>
  <c r="J1052" i="11"/>
  <c r="L1052" i="11" s="1"/>
  <c r="I1052" i="11"/>
  <c r="L1051" i="11"/>
  <c r="I1051" i="11"/>
  <c r="J1051" i="11" s="1"/>
  <c r="I1050" i="11"/>
  <c r="J1050" i="11" s="1"/>
  <c r="L1050" i="11" s="1"/>
  <c r="J1049" i="11"/>
  <c r="L1049" i="11" s="1"/>
  <c r="I1049" i="11"/>
  <c r="J1048" i="11"/>
  <c r="L1048" i="11" s="1"/>
  <c r="I1048" i="11"/>
  <c r="I1047" i="11"/>
  <c r="J1047" i="11" s="1"/>
  <c r="L1047" i="11" s="1"/>
  <c r="J1046" i="11"/>
  <c r="L1046" i="11" s="1"/>
  <c r="I1046" i="11"/>
  <c r="I1045" i="11"/>
  <c r="J1045" i="11" s="1"/>
  <c r="L1045" i="11" s="1"/>
  <c r="J1044" i="11"/>
  <c r="L1044" i="11" s="1"/>
  <c r="I1044" i="11"/>
  <c r="L1043" i="11"/>
  <c r="I1043" i="11"/>
  <c r="J1043" i="11" s="1"/>
  <c r="I1042" i="11"/>
  <c r="J1042" i="11" s="1"/>
  <c r="L1042" i="11" s="1"/>
  <c r="I1041" i="11"/>
  <c r="J1041" i="11" s="1"/>
  <c r="L1041" i="11" s="1"/>
  <c r="L1040" i="11"/>
  <c r="J1040" i="11"/>
  <c r="I1040" i="11"/>
  <c r="I1039" i="11"/>
  <c r="J1039" i="11" s="1"/>
  <c r="L1039" i="11" s="1"/>
  <c r="L1038" i="11"/>
  <c r="J1038" i="11"/>
  <c r="I1038" i="11"/>
  <c r="I1037" i="11"/>
  <c r="J1037" i="11" s="1"/>
  <c r="L1037" i="11" s="1"/>
  <c r="J1036" i="11"/>
  <c r="L1036" i="11" s="1"/>
  <c r="I1036" i="11"/>
  <c r="I1035" i="11"/>
  <c r="J1035" i="11" s="1"/>
  <c r="L1035" i="11" s="1"/>
  <c r="L1034" i="11"/>
  <c r="J1034" i="11"/>
  <c r="I1034" i="11"/>
  <c r="J1033" i="11"/>
  <c r="L1033" i="11" s="1"/>
  <c r="I1033" i="11"/>
  <c r="J1032" i="11"/>
  <c r="L1032" i="11" s="1"/>
  <c r="I1032" i="11"/>
  <c r="I1031" i="11"/>
  <c r="J1031" i="11" s="1"/>
  <c r="L1031" i="11" s="1"/>
  <c r="J1030" i="11"/>
  <c r="L1030" i="11" s="1"/>
  <c r="I1030" i="11"/>
  <c r="I1029" i="11"/>
  <c r="J1029" i="11" s="1"/>
  <c r="L1029" i="11" s="1"/>
  <c r="J1028" i="11"/>
  <c r="L1028" i="11" s="1"/>
  <c r="I1028" i="11"/>
  <c r="L1027" i="11"/>
  <c r="I1027" i="11"/>
  <c r="J1027" i="11" s="1"/>
  <c r="I1026" i="11"/>
  <c r="J1026" i="11" s="1"/>
  <c r="L1026" i="11" s="1"/>
  <c r="L1025" i="11"/>
  <c r="J1025" i="11"/>
  <c r="I1025" i="11"/>
  <c r="L1024" i="11"/>
  <c r="J1024" i="11"/>
  <c r="I1024" i="11"/>
  <c r="I1023" i="11"/>
  <c r="J1023" i="11" s="1"/>
  <c r="L1023" i="11" s="1"/>
  <c r="I1022" i="11"/>
  <c r="J1022" i="11" s="1"/>
  <c r="L1022" i="11" s="1"/>
  <c r="L1021" i="11"/>
  <c r="J1021" i="11"/>
  <c r="I1021" i="11"/>
  <c r="J1020" i="11"/>
  <c r="L1020" i="11" s="1"/>
  <c r="I1020" i="11"/>
  <c r="I1019" i="11"/>
  <c r="J1019" i="11" s="1"/>
  <c r="L1019" i="11" s="1"/>
  <c r="I1018" i="11"/>
  <c r="J1018" i="11" s="1"/>
  <c r="L1018" i="11" s="1"/>
  <c r="J1017" i="11"/>
  <c r="L1017" i="11" s="1"/>
  <c r="I1017" i="11"/>
  <c r="I1016" i="11"/>
  <c r="J1016" i="11" s="1"/>
  <c r="L1016" i="11" s="1"/>
  <c r="I1015" i="11"/>
  <c r="J1015" i="11" s="1"/>
  <c r="L1015" i="11" s="1"/>
  <c r="J1014" i="11"/>
  <c r="L1014" i="11" s="1"/>
  <c r="I1014" i="11"/>
  <c r="I1013" i="11"/>
  <c r="J1013" i="11" s="1"/>
  <c r="L1013" i="11" s="1"/>
  <c r="L1012" i="11"/>
  <c r="J1012" i="11"/>
  <c r="I1012" i="11"/>
  <c r="L1011" i="11"/>
  <c r="I1011" i="11"/>
  <c r="J1011" i="11" s="1"/>
  <c r="I1010" i="11"/>
  <c r="J1010" i="11" s="1"/>
  <c r="L1010" i="11" s="1"/>
  <c r="I1009" i="11"/>
  <c r="J1009" i="11" s="1"/>
  <c r="L1009" i="11" s="1"/>
  <c r="L1008" i="11"/>
  <c r="J1008" i="11"/>
  <c r="I1008" i="11"/>
  <c r="I1007" i="11"/>
  <c r="J1007" i="11" s="1"/>
  <c r="L1007" i="11" s="1"/>
  <c r="I1006" i="11"/>
  <c r="J1006" i="11" s="1"/>
  <c r="L1006" i="11" s="1"/>
  <c r="I1005" i="11"/>
  <c r="J1005" i="11" s="1"/>
  <c r="L1005" i="11" s="1"/>
  <c r="J1004" i="11"/>
  <c r="L1004" i="11" s="1"/>
  <c r="I1004" i="11"/>
  <c r="L1003" i="11"/>
  <c r="I1003" i="11"/>
  <c r="J1003" i="11" s="1"/>
  <c r="I1002" i="11"/>
  <c r="J1002" i="11" s="1"/>
  <c r="L1002" i="11" s="1"/>
  <c r="J1001" i="11"/>
  <c r="L1001" i="11" s="1"/>
  <c r="I1001" i="11"/>
  <c r="I1000" i="11"/>
  <c r="J1000" i="11" s="1"/>
  <c r="L1000" i="11" s="1"/>
  <c r="L999" i="11"/>
  <c r="I999" i="11"/>
  <c r="J999" i="11" s="1"/>
  <c r="J998" i="11"/>
  <c r="L998" i="11" s="1"/>
  <c r="I998" i="11"/>
  <c r="I997" i="11"/>
  <c r="J997" i="11" s="1"/>
  <c r="L997" i="11" s="1"/>
  <c r="I996" i="11"/>
  <c r="J996" i="11" s="1"/>
  <c r="L996" i="11" s="1"/>
  <c r="L995" i="11"/>
  <c r="I995" i="11"/>
  <c r="J995" i="11" s="1"/>
  <c r="I994" i="11"/>
  <c r="J994" i="11" s="1"/>
  <c r="L994" i="11" s="1"/>
  <c r="I993" i="11"/>
  <c r="J993" i="11" s="1"/>
  <c r="L993" i="11" s="1"/>
  <c r="I992" i="11"/>
  <c r="J992" i="11" s="1"/>
  <c r="L992" i="11" s="1"/>
  <c r="I991" i="11"/>
  <c r="J991" i="11" s="1"/>
  <c r="L991" i="11" s="1"/>
  <c r="L990" i="11"/>
  <c r="J990" i="11"/>
  <c r="I990" i="11"/>
  <c r="I989" i="11"/>
  <c r="J989" i="11" s="1"/>
  <c r="L989" i="11" s="1"/>
  <c r="J988" i="11"/>
  <c r="L988" i="11" s="1"/>
  <c r="I988" i="11"/>
  <c r="I987" i="11"/>
  <c r="J987" i="11" s="1"/>
  <c r="L987" i="11" s="1"/>
  <c r="L986" i="11"/>
  <c r="J986" i="11"/>
  <c r="I986" i="11"/>
  <c r="J985" i="11"/>
  <c r="L985" i="11" s="1"/>
  <c r="I985" i="11"/>
  <c r="I984" i="11"/>
  <c r="J984" i="11" s="1"/>
  <c r="L984" i="11" s="1"/>
  <c r="I983" i="11"/>
  <c r="J983" i="11" s="1"/>
  <c r="L983" i="11" s="1"/>
  <c r="J982" i="11"/>
  <c r="L982" i="11" s="1"/>
  <c r="I982" i="11"/>
  <c r="I981" i="11"/>
  <c r="J981" i="11" s="1"/>
  <c r="L981" i="11" s="1"/>
  <c r="I980" i="11"/>
  <c r="J980" i="11" s="1"/>
  <c r="L980" i="11" s="1"/>
  <c r="L979" i="11"/>
  <c r="I979" i="11"/>
  <c r="J979" i="11" s="1"/>
  <c r="I978" i="11"/>
  <c r="J978" i="11" s="1"/>
  <c r="L978" i="11" s="1"/>
  <c r="L977" i="11"/>
  <c r="J977" i="11"/>
  <c r="I977" i="11"/>
  <c r="I976" i="11"/>
  <c r="J976" i="11" s="1"/>
  <c r="L976" i="11" s="1"/>
  <c r="I975" i="11"/>
  <c r="J975" i="11" s="1"/>
  <c r="L975" i="11" s="1"/>
  <c r="I974" i="11"/>
  <c r="J974" i="11" s="1"/>
  <c r="L974" i="11" s="1"/>
  <c r="L973" i="11"/>
  <c r="J973" i="11"/>
  <c r="I973" i="11"/>
  <c r="J972" i="11"/>
  <c r="L972" i="11" s="1"/>
  <c r="I972" i="11"/>
  <c r="I971" i="11"/>
  <c r="J971" i="11" s="1"/>
  <c r="L971" i="11" s="1"/>
  <c r="I970" i="11"/>
  <c r="J970" i="11" s="1"/>
  <c r="L970" i="11" s="1"/>
  <c r="J969" i="11"/>
  <c r="L969" i="11" s="1"/>
  <c r="I969" i="11"/>
  <c r="I968" i="11"/>
  <c r="J968" i="11" s="1"/>
  <c r="L968" i="11" s="1"/>
  <c r="I967" i="11"/>
  <c r="J967" i="11" s="1"/>
  <c r="L967" i="11" s="1"/>
  <c r="J966" i="11"/>
  <c r="L966" i="11" s="1"/>
  <c r="I966" i="11"/>
  <c r="I965" i="11"/>
  <c r="J965" i="11" s="1"/>
  <c r="L965" i="11" s="1"/>
  <c r="L964" i="11"/>
  <c r="J964" i="11"/>
  <c r="I964" i="11"/>
  <c r="L963" i="11"/>
  <c r="I963" i="11"/>
  <c r="J963" i="11" s="1"/>
  <c r="I962" i="11"/>
  <c r="J962" i="11" s="1"/>
  <c r="L962" i="11" s="1"/>
  <c r="I961" i="11"/>
  <c r="J961" i="11" s="1"/>
  <c r="L961" i="11" s="1"/>
  <c r="L960" i="11"/>
  <c r="J960" i="11"/>
  <c r="I960" i="11"/>
  <c r="I959" i="11"/>
  <c r="J959" i="11" s="1"/>
  <c r="L959" i="11" s="1"/>
  <c r="I958" i="11"/>
  <c r="J958" i="11" s="1"/>
  <c r="L958" i="11" s="1"/>
  <c r="I957" i="11"/>
  <c r="J957" i="11" s="1"/>
  <c r="L957" i="11" s="1"/>
  <c r="J956" i="11"/>
  <c r="L956" i="11" s="1"/>
  <c r="I956" i="11"/>
  <c r="L955" i="11"/>
  <c r="I955" i="11"/>
  <c r="J955" i="11" s="1"/>
  <c r="I954" i="11"/>
  <c r="J954" i="11" s="1"/>
  <c r="L954" i="11" s="1"/>
  <c r="J953" i="11"/>
  <c r="L953" i="11" s="1"/>
  <c r="I953" i="11"/>
  <c r="I952" i="11"/>
  <c r="J952" i="11" s="1"/>
  <c r="L952" i="11" s="1"/>
  <c r="L951" i="11"/>
  <c r="I951" i="11"/>
  <c r="J951" i="11" s="1"/>
  <c r="J950" i="11"/>
  <c r="L950" i="11" s="1"/>
  <c r="I950" i="11"/>
  <c r="I949" i="11"/>
  <c r="J949" i="11" s="1"/>
  <c r="L949" i="11" s="1"/>
  <c r="I948" i="11"/>
  <c r="J948" i="11" s="1"/>
  <c r="L948" i="11" s="1"/>
  <c r="L947" i="11"/>
  <c r="I947" i="11"/>
  <c r="J947" i="11" s="1"/>
  <c r="I946" i="11"/>
  <c r="J946" i="11" s="1"/>
  <c r="L946" i="11" s="1"/>
  <c r="I945" i="11"/>
  <c r="J945" i="11" s="1"/>
  <c r="L945" i="11" s="1"/>
  <c r="I944" i="11"/>
  <c r="J944" i="11" s="1"/>
  <c r="L944" i="11" s="1"/>
  <c r="I943" i="11"/>
  <c r="J943" i="11" s="1"/>
  <c r="L943" i="11" s="1"/>
  <c r="L942" i="11"/>
  <c r="J942" i="11"/>
  <c r="I942" i="11"/>
  <c r="I941" i="11"/>
  <c r="J941" i="11" s="1"/>
  <c r="L941" i="11" s="1"/>
  <c r="J940" i="11"/>
  <c r="L940" i="11" s="1"/>
  <c r="I940" i="11"/>
  <c r="I939" i="11"/>
  <c r="J939" i="11" s="1"/>
  <c r="L939" i="11" s="1"/>
  <c r="L938" i="11"/>
  <c r="J938" i="11"/>
  <c r="I938" i="11"/>
  <c r="J937" i="11"/>
  <c r="L937" i="11" s="1"/>
  <c r="I937" i="11"/>
  <c r="I936" i="11"/>
  <c r="J936" i="11" s="1"/>
  <c r="L936" i="11" s="1"/>
  <c r="I935" i="11"/>
  <c r="J935" i="11" s="1"/>
  <c r="L935" i="11" s="1"/>
  <c r="L934" i="11"/>
  <c r="J934" i="11"/>
  <c r="I934" i="11"/>
  <c r="I933" i="11"/>
  <c r="J933" i="11" s="1"/>
  <c r="L933" i="11" s="1"/>
  <c r="I932" i="11"/>
  <c r="J932" i="11" s="1"/>
  <c r="L932" i="11" s="1"/>
  <c r="L931" i="11"/>
  <c r="I931" i="11"/>
  <c r="J931" i="11" s="1"/>
  <c r="I930" i="11"/>
  <c r="J930" i="11" s="1"/>
  <c r="L930" i="11" s="1"/>
  <c r="L929" i="11"/>
  <c r="J929" i="11"/>
  <c r="I929" i="11"/>
  <c r="I928" i="11"/>
  <c r="J928" i="11" s="1"/>
  <c r="L928" i="11" s="1"/>
  <c r="I927" i="11"/>
  <c r="J927" i="11" s="1"/>
  <c r="L927" i="11" s="1"/>
  <c r="I926" i="11"/>
  <c r="J926" i="11" s="1"/>
  <c r="L926" i="11" s="1"/>
  <c r="L925" i="11"/>
  <c r="J925" i="11"/>
  <c r="I925" i="11"/>
  <c r="J924" i="11"/>
  <c r="L924" i="11" s="1"/>
  <c r="I924" i="11"/>
  <c r="I923" i="11"/>
  <c r="J923" i="11" s="1"/>
  <c r="L923" i="11" s="1"/>
  <c r="L922" i="11"/>
  <c r="J922" i="11"/>
  <c r="I922" i="11"/>
  <c r="L921" i="11"/>
  <c r="J921" i="11"/>
  <c r="I921" i="11"/>
  <c r="I920" i="11"/>
  <c r="J920" i="11" s="1"/>
  <c r="L920" i="11" s="1"/>
  <c r="I919" i="11"/>
  <c r="J919" i="11" s="1"/>
  <c r="L919" i="11" s="1"/>
  <c r="J918" i="11"/>
  <c r="L918" i="11" s="1"/>
  <c r="I918" i="11"/>
  <c r="I917" i="11"/>
  <c r="J917" i="11" s="1"/>
  <c r="L917" i="11" s="1"/>
  <c r="L916" i="11"/>
  <c r="J916" i="11"/>
  <c r="I916" i="11"/>
  <c r="L915" i="11"/>
  <c r="I915" i="11"/>
  <c r="J915" i="11" s="1"/>
  <c r="I914" i="11"/>
  <c r="J914" i="11" s="1"/>
  <c r="L914" i="11" s="1"/>
  <c r="I913" i="11"/>
  <c r="J913" i="11" s="1"/>
  <c r="L913" i="11" s="1"/>
  <c r="L912" i="11"/>
  <c r="J912" i="11"/>
  <c r="I912" i="11"/>
  <c r="I911" i="11"/>
  <c r="J911" i="11" s="1"/>
  <c r="L911" i="11" s="1"/>
  <c r="I910" i="11"/>
  <c r="J910" i="11" s="1"/>
  <c r="L910" i="11" s="1"/>
  <c r="L909" i="11"/>
  <c r="J909" i="11"/>
  <c r="I909" i="11"/>
  <c r="L908" i="11"/>
  <c r="J908" i="11"/>
  <c r="I908" i="11"/>
  <c r="L907" i="11"/>
  <c r="I907" i="11"/>
  <c r="J907" i="11" s="1"/>
  <c r="I906" i="11"/>
  <c r="J906" i="11" s="1"/>
  <c r="L906" i="11" s="1"/>
  <c r="J905" i="11"/>
  <c r="L905" i="11" s="1"/>
  <c r="I905" i="11"/>
  <c r="J904" i="11"/>
  <c r="L904" i="11" s="1"/>
  <c r="I904" i="11"/>
  <c r="L903" i="11"/>
  <c r="I903" i="11"/>
  <c r="J903" i="11" s="1"/>
  <c r="J902" i="11"/>
  <c r="L902" i="11" s="1"/>
  <c r="I902" i="11"/>
  <c r="I901" i="11"/>
  <c r="J901" i="11" s="1"/>
  <c r="L901" i="11" s="1"/>
  <c r="I900" i="11"/>
  <c r="J900" i="11" s="1"/>
  <c r="L900" i="11" s="1"/>
  <c r="L899" i="11"/>
  <c r="I899" i="11"/>
  <c r="J899" i="11" s="1"/>
  <c r="I898" i="11"/>
  <c r="J898" i="11" s="1"/>
  <c r="L898" i="11" s="1"/>
  <c r="I897" i="11"/>
  <c r="J897" i="11" s="1"/>
  <c r="L897" i="11" s="1"/>
  <c r="L896" i="11"/>
  <c r="J896" i="11"/>
  <c r="I896" i="11"/>
  <c r="I895" i="11"/>
  <c r="J895" i="11" s="1"/>
  <c r="L895" i="11" s="1"/>
  <c r="L894" i="11"/>
  <c r="J894" i="11"/>
  <c r="I894" i="11"/>
  <c r="I893" i="11"/>
  <c r="J893" i="11" s="1"/>
  <c r="L893" i="11" s="1"/>
  <c r="J892" i="11"/>
  <c r="L892" i="11" s="1"/>
  <c r="I892" i="11"/>
  <c r="I891" i="11"/>
  <c r="J891" i="11" s="1"/>
  <c r="L891" i="11" s="1"/>
  <c r="L890" i="11"/>
  <c r="J890" i="11"/>
  <c r="I890" i="11"/>
  <c r="J889" i="11"/>
  <c r="L889" i="11" s="1"/>
  <c r="I889" i="11"/>
  <c r="I888" i="11"/>
  <c r="J888" i="11" s="1"/>
  <c r="L888" i="11" s="1"/>
  <c r="L887" i="11"/>
  <c r="I887" i="11"/>
  <c r="J887" i="11" s="1"/>
  <c r="L886" i="11"/>
  <c r="J886" i="11"/>
  <c r="I886" i="11"/>
  <c r="I885" i="11"/>
  <c r="J885" i="11" s="1"/>
  <c r="L885" i="11" s="1"/>
  <c r="I884" i="11"/>
  <c r="J884" i="11" s="1"/>
  <c r="L884" i="11" s="1"/>
  <c r="L883" i="11"/>
  <c r="I883" i="11"/>
  <c r="J883" i="11" s="1"/>
  <c r="I882" i="11"/>
  <c r="J882" i="11" s="1"/>
  <c r="L882" i="11" s="1"/>
  <c r="L881" i="11"/>
  <c r="J881" i="11"/>
  <c r="I881" i="11"/>
  <c r="I880" i="11"/>
  <c r="J880" i="11" s="1"/>
  <c r="L880" i="11" s="1"/>
  <c r="I879" i="11"/>
  <c r="J879" i="11" s="1"/>
  <c r="L879" i="11" s="1"/>
  <c r="I878" i="11"/>
  <c r="J878" i="11" s="1"/>
  <c r="L878" i="11" s="1"/>
  <c r="L877" i="11"/>
  <c r="J877" i="11"/>
  <c r="I877" i="11"/>
  <c r="J876" i="11"/>
  <c r="L876" i="11" s="1"/>
  <c r="I876" i="11"/>
  <c r="I875" i="11"/>
  <c r="J875" i="11" s="1"/>
  <c r="L875" i="11" s="1"/>
  <c r="J874" i="11"/>
  <c r="L874" i="11" s="1"/>
  <c r="I874" i="11"/>
  <c r="L873" i="11"/>
  <c r="J873" i="11"/>
  <c r="I873" i="11"/>
  <c r="I872" i="11"/>
  <c r="J872" i="11" s="1"/>
  <c r="L872" i="11" s="1"/>
  <c r="I871" i="11"/>
  <c r="J871" i="11" s="1"/>
  <c r="L871" i="11" s="1"/>
  <c r="L870" i="11"/>
  <c r="J870" i="11"/>
  <c r="I870" i="11"/>
  <c r="L869" i="11"/>
  <c r="J869" i="11"/>
  <c r="I869" i="11"/>
  <c r="I868" i="11"/>
  <c r="J868" i="11" s="1"/>
  <c r="L868" i="11" s="1"/>
  <c r="I867" i="11"/>
  <c r="J867" i="11" s="1"/>
  <c r="L867" i="11" s="1"/>
  <c r="J866" i="11"/>
  <c r="L866" i="11" s="1"/>
  <c r="I866" i="11"/>
  <c r="L865" i="11"/>
  <c r="J865" i="11"/>
  <c r="I865" i="11"/>
  <c r="I864" i="11"/>
  <c r="J864" i="11" s="1"/>
  <c r="L864" i="11" s="1"/>
  <c r="I863" i="11"/>
  <c r="J863" i="11" s="1"/>
  <c r="L863" i="11" s="1"/>
  <c r="L862" i="11"/>
  <c r="J862" i="11"/>
  <c r="I862" i="11"/>
  <c r="L861" i="11"/>
  <c r="J861" i="11"/>
  <c r="I861" i="11"/>
  <c r="I860" i="11"/>
  <c r="J860" i="11" s="1"/>
  <c r="L860" i="11" s="1"/>
  <c r="I859" i="11"/>
  <c r="J859" i="11" s="1"/>
  <c r="L859" i="11" s="1"/>
  <c r="L858" i="11"/>
  <c r="J858" i="11"/>
  <c r="I858" i="11"/>
  <c r="L857" i="11"/>
  <c r="J857" i="11"/>
  <c r="I857" i="11"/>
  <c r="I856" i="11"/>
  <c r="J856" i="11" s="1"/>
  <c r="L856" i="11" s="1"/>
  <c r="I855" i="11"/>
  <c r="J855" i="11" s="1"/>
  <c r="L855" i="11" s="1"/>
  <c r="I854" i="11"/>
  <c r="J854" i="11" s="1"/>
  <c r="L854" i="11" s="1"/>
  <c r="L853" i="11"/>
  <c r="J853" i="11"/>
  <c r="I853" i="11"/>
  <c r="I852" i="11"/>
  <c r="J852" i="11" s="1"/>
  <c r="L852" i="11" s="1"/>
  <c r="I851" i="11"/>
  <c r="J851" i="11" s="1"/>
  <c r="L851" i="11" s="1"/>
  <c r="I850" i="11"/>
  <c r="J850" i="11" s="1"/>
  <c r="L850" i="11" s="1"/>
  <c r="L849" i="11"/>
  <c r="J849" i="11"/>
  <c r="I849" i="11"/>
  <c r="I848" i="11"/>
  <c r="J848" i="11" s="1"/>
  <c r="L848" i="11" s="1"/>
  <c r="I847" i="11"/>
  <c r="J847" i="11" s="1"/>
  <c r="L847" i="11" s="1"/>
  <c r="I846" i="11"/>
  <c r="J846" i="11" s="1"/>
  <c r="L846" i="11" s="1"/>
  <c r="L845" i="11"/>
  <c r="J845" i="11"/>
  <c r="I845" i="11"/>
  <c r="I844" i="11"/>
  <c r="J844" i="11" s="1"/>
  <c r="L844" i="11" s="1"/>
  <c r="I843" i="11"/>
  <c r="J843" i="11" s="1"/>
  <c r="L843" i="11" s="1"/>
  <c r="I842" i="11"/>
  <c r="J842" i="11" s="1"/>
  <c r="L842" i="11" s="1"/>
  <c r="L841" i="11"/>
  <c r="J841" i="11"/>
  <c r="I841" i="11"/>
  <c r="I840" i="11"/>
  <c r="J840" i="11" s="1"/>
  <c r="L840" i="11" s="1"/>
  <c r="I839" i="11"/>
  <c r="J839" i="11" s="1"/>
  <c r="L839" i="11" s="1"/>
  <c r="I838" i="11"/>
  <c r="J838" i="11" s="1"/>
  <c r="L838" i="11" s="1"/>
  <c r="L837" i="11"/>
  <c r="J837" i="11"/>
  <c r="I837" i="11"/>
  <c r="I836" i="11"/>
  <c r="J836" i="11" s="1"/>
  <c r="L836" i="11" s="1"/>
  <c r="I835" i="11"/>
  <c r="J835" i="11" s="1"/>
  <c r="L835" i="11" s="1"/>
  <c r="I834" i="11"/>
  <c r="J834" i="11" s="1"/>
  <c r="L834" i="11" s="1"/>
  <c r="L833" i="11"/>
  <c r="J833" i="11"/>
  <c r="I833" i="11"/>
  <c r="I832" i="11"/>
  <c r="J832" i="11" s="1"/>
  <c r="L832" i="11" s="1"/>
  <c r="I831" i="11"/>
  <c r="J831" i="11" s="1"/>
  <c r="L831" i="11" s="1"/>
  <c r="I830" i="11"/>
  <c r="J830" i="11" s="1"/>
  <c r="L830" i="11" s="1"/>
  <c r="L829" i="11"/>
  <c r="J829" i="11"/>
  <c r="I829" i="11"/>
  <c r="I828" i="11"/>
  <c r="J828" i="11" s="1"/>
  <c r="L828" i="11" s="1"/>
  <c r="I827" i="11"/>
  <c r="J827" i="11" s="1"/>
  <c r="L827" i="11" s="1"/>
  <c r="I826" i="11"/>
  <c r="J826" i="11" s="1"/>
  <c r="L826" i="11" s="1"/>
  <c r="L825" i="11"/>
  <c r="J825" i="11"/>
  <c r="I825" i="11"/>
  <c r="I824" i="11"/>
  <c r="J824" i="11" s="1"/>
  <c r="L824" i="11" s="1"/>
  <c r="I823" i="11"/>
  <c r="J823" i="11" s="1"/>
  <c r="L823" i="11" s="1"/>
  <c r="I822" i="11"/>
  <c r="J822" i="11" s="1"/>
  <c r="L822" i="11" s="1"/>
  <c r="L821" i="11"/>
  <c r="J821" i="11"/>
  <c r="I821" i="11"/>
  <c r="I820" i="11"/>
  <c r="J820" i="11" s="1"/>
  <c r="L820" i="11" s="1"/>
  <c r="I819" i="11"/>
  <c r="J819" i="11" s="1"/>
  <c r="L819" i="11" s="1"/>
  <c r="I818" i="11"/>
  <c r="J818" i="11" s="1"/>
  <c r="L818" i="11" s="1"/>
  <c r="L817" i="11"/>
  <c r="J817" i="11"/>
  <c r="I817" i="11"/>
  <c r="I816" i="11"/>
  <c r="J816" i="11" s="1"/>
  <c r="L816" i="11" s="1"/>
  <c r="I815" i="11"/>
  <c r="J815" i="11" s="1"/>
  <c r="L815" i="11" s="1"/>
  <c r="I814" i="11"/>
  <c r="J814" i="11" s="1"/>
  <c r="L814" i="11" s="1"/>
  <c r="L813" i="11"/>
  <c r="J813" i="11"/>
  <c r="I813" i="11"/>
  <c r="I812" i="11"/>
  <c r="J812" i="11" s="1"/>
  <c r="L812" i="11" s="1"/>
  <c r="I811" i="11"/>
  <c r="J811" i="11" s="1"/>
  <c r="L811" i="11" s="1"/>
  <c r="I810" i="11"/>
  <c r="J810" i="11" s="1"/>
  <c r="L810" i="11" s="1"/>
  <c r="L809" i="11"/>
  <c r="J809" i="11"/>
  <c r="I809" i="11"/>
  <c r="I808" i="11"/>
  <c r="J808" i="11" s="1"/>
  <c r="L808" i="11" s="1"/>
  <c r="I807" i="11"/>
  <c r="J807" i="11" s="1"/>
  <c r="L807" i="11" s="1"/>
  <c r="I806" i="11"/>
  <c r="J806" i="11" s="1"/>
  <c r="L806" i="11" s="1"/>
  <c r="L805" i="11"/>
  <c r="J805" i="11"/>
  <c r="I805" i="11"/>
  <c r="I804" i="11"/>
  <c r="J804" i="11" s="1"/>
  <c r="L804" i="11" s="1"/>
  <c r="I803" i="11"/>
  <c r="J803" i="11" s="1"/>
  <c r="L803" i="11" s="1"/>
  <c r="I802" i="11"/>
  <c r="J802" i="11" s="1"/>
  <c r="L802" i="11" s="1"/>
  <c r="L801" i="11"/>
  <c r="J801" i="11"/>
  <c r="I801" i="11"/>
  <c r="I800" i="11"/>
  <c r="J800" i="11" s="1"/>
  <c r="L800" i="11" s="1"/>
  <c r="I799" i="11"/>
  <c r="J799" i="11" s="1"/>
  <c r="L799" i="11" s="1"/>
  <c r="I798" i="11"/>
  <c r="J798" i="11" s="1"/>
  <c r="L798" i="11" s="1"/>
  <c r="L797" i="11"/>
  <c r="J797" i="11"/>
  <c r="I797" i="11"/>
  <c r="I796" i="11"/>
  <c r="J796" i="11" s="1"/>
  <c r="L796" i="11" s="1"/>
  <c r="I795" i="11"/>
  <c r="J795" i="11" s="1"/>
  <c r="L795" i="11" s="1"/>
  <c r="I794" i="11"/>
  <c r="J794" i="11" s="1"/>
  <c r="L794" i="11" s="1"/>
  <c r="L793" i="11"/>
  <c r="J793" i="11"/>
  <c r="I793" i="11"/>
  <c r="I792" i="11"/>
  <c r="J792" i="11" s="1"/>
  <c r="L792" i="11" s="1"/>
  <c r="I791" i="11"/>
  <c r="J791" i="11" s="1"/>
  <c r="L791" i="11" s="1"/>
  <c r="I790" i="11"/>
  <c r="J790" i="11" s="1"/>
  <c r="L790" i="11" s="1"/>
  <c r="L789" i="11"/>
  <c r="J789" i="11"/>
  <c r="I789" i="11"/>
  <c r="I788" i="11"/>
  <c r="J788" i="11" s="1"/>
  <c r="L788" i="11" s="1"/>
  <c r="I787" i="11"/>
  <c r="J787" i="11" s="1"/>
  <c r="L787" i="11" s="1"/>
  <c r="I786" i="11"/>
  <c r="J786" i="11" s="1"/>
  <c r="L786" i="11" s="1"/>
  <c r="L785" i="11"/>
  <c r="J785" i="11"/>
  <c r="I785" i="11"/>
  <c r="I784" i="11"/>
  <c r="J784" i="11" s="1"/>
  <c r="L784" i="11" s="1"/>
  <c r="I783" i="11"/>
  <c r="J783" i="11" s="1"/>
  <c r="L783" i="11" s="1"/>
  <c r="I782" i="11"/>
  <c r="J782" i="11" s="1"/>
  <c r="L782" i="11" s="1"/>
  <c r="L781" i="11"/>
  <c r="J781" i="11"/>
  <c r="I781" i="11"/>
  <c r="I780" i="11"/>
  <c r="J780" i="11" s="1"/>
  <c r="L780" i="11" s="1"/>
  <c r="I779" i="11"/>
  <c r="J779" i="11" s="1"/>
  <c r="L779" i="11" s="1"/>
  <c r="I778" i="11"/>
  <c r="J778" i="11" s="1"/>
  <c r="L778" i="11" s="1"/>
  <c r="L777" i="11"/>
  <c r="J777" i="11"/>
  <c r="I777" i="11"/>
  <c r="I776" i="11"/>
  <c r="J776" i="11" s="1"/>
  <c r="L776" i="11" s="1"/>
  <c r="I775" i="11"/>
  <c r="J775" i="11" s="1"/>
  <c r="L775" i="11" s="1"/>
  <c r="I774" i="11"/>
  <c r="J774" i="11" s="1"/>
  <c r="L774" i="11" s="1"/>
  <c r="L773" i="11"/>
  <c r="J773" i="11"/>
  <c r="I773" i="11"/>
  <c r="I772" i="11"/>
  <c r="J772" i="11" s="1"/>
  <c r="L772" i="11" s="1"/>
  <c r="I771" i="11"/>
  <c r="J771" i="11" s="1"/>
  <c r="L771" i="11" s="1"/>
  <c r="I770" i="11"/>
  <c r="J770" i="11" s="1"/>
  <c r="L770" i="11" s="1"/>
  <c r="L769" i="11"/>
  <c r="J769" i="11"/>
  <c r="I769" i="11"/>
  <c r="I768" i="11"/>
  <c r="J768" i="11" s="1"/>
  <c r="L768" i="11" s="1"/>
  <c r="I767" i="11"/>
  <c r="J767" i="11" s="1"/>
  <c r="L767" i="11" s="1"/>
  <c r="I766" i="11"/>
  <c r="J766" i="11" s="1"/>
  <c r="L766" i="11" s="1"/>
  <c r="L765" i="11"/>
  <c r="J765" i="11"/>
  <c r="I765" i="11"/>
  <c r="I764" i="11"/>
  <c r="J764" i="11" s="1"/>
  <c r="L764" i="11" s="1"/>
  <c r="I763" i="11"/>
  <c r="J763" i="11" s="1"/>
  <c r="L763" i="11" s="1"/>
  <c r="I762" i="11"/>
  <c r="J762" i="11" s="1"/>
  <c r="L762" i="11" s="1"/>
  <c r="L761" i="11"/>
  <c r="J761" i="11"/>
  <c r="I761" i="11"/>
  <c r="I760" i="11"/>
  <c r="J760" i="11" s="1"/>
  <c r="L760" i="11" s="1"/>
  <c r="I759" i="11"/>
  <c r="J759" i="11" s="1"/>
  <c r="L759" i="11" s="1"/>
  <c r="I758" i="11"/>
  <c r="J758" i="11" s="1"/>
  <c r="L758" i="11" s="1"/>
  <c r="L757" i="11"/>
  <c r="J757" i="11"/>
  <c r="I757" i="11"/>
  <c r="I756" i="11"/>
  <c r="J756" i="11" s="1"/>
  <c r="L756" i="11" s="1"/>
  <c r="I755" i="11"/>
  <c r="J755" i="11" s="1"/>
  <c r="L755" i="11" s="1"/>
  <c r="I754" i="11"/>
  <c r="J754" i="11" s="1"/>
  <c r="L754" i="11" s="1"/>
  <c r="L753" i="11"/>
  <c r="J753" i="11"/>
  <c r="I753" i="11"/>
  <c r="I752" i="11"/>
  <c r="J752" i="11" s="1"/>
  <c r="L752" i="11" s="1"/>
  <c r="I751" i="11"/>
  <c r="J751" i="11" s="1"/>
  <c r="L751" i="11" s="1"/>
  <c r="I750" i="11"/>
  <c r="J750" i="11" s="1"/>
  <c r="L750" i="11" s="1"/>
  <c r="L749" i="11"/>
  <c r="J749" i="11"/>
  <c r="I749" i="11"/>
  <c r="I748" i="11"/>
  <c r="J748" i="11" s="1"/>
  <c r="L748" i="11" s="1"/>
  <c r="I747" i="11"/>
  <c r="J747" i="11" s="1"/>
  <c r="L747" i="11" s="1"/>
  <c r="I746" i="11"/>
  <c r="J746" i="11" s="1"/>
  <c r="L746" i="11" s="1"/>
  <c r="L745" i="11"/>
  <c r="J745" i="11"/>
  <c r="I745" i="11"/>
  <c r="I744" i="11"/>
  <c r="J744" i="11" s="1"/>
  <c r="L744" i="11" s="1"/>
  <c r="I743" i="11"/>
  <c r="J743" i="11" s="1"/>
  <c r="L743" i="11" s="1"/>
  <c r="I742" i="11"/>
  <c r="J742" i="11" s="1"/>
  <c r="L742" i="11" s="1"/>
  <c r="L741" i="11"/>
  <c r="J741" i="11"/>
  <c r="I741" i="11"/>
  <c r="I740" i="11"/>
  <c r="J740" i="11" s="1"/>
  <c r="L740" i="11" s="1"/>
  <c r="I739" i="11"/>
  <c r="J739" i="11" s="1"/>
  <c r="L739" i="11" s="1"/>
  <c r="I738" i="11"/>
  <c r="J738" i="11" s="1"/>
  <c r="L738" i="11" s="1"/>
  <c r="L737" i="11"/>
  <c r="J737" i="11"/>
  <c r="I737" i="11"/>
  <c r="I736" i="11"/>
  <c r="J736" i="11" s="1"/>
  <c r="L736" i="11" s="1"/>
  <c r="I735" i="11"/>
  <c r="J735" i="11" s="1"/>
  <c r="L735" i="11" s="1"/>
  <c r="I734" i="11"/>
  <c r="J734" i="11" s="1"/>
  <c r="L734" i="11" s="1"/>
  <c r="L733" i="11"/>
  <c r="J733" i="11"/>
  <c r="I733" i="11"/>
  <c r="I732" i="11"/>
  <c r="J732" i="11" s="1"/>
  <c r="L732" i="11" s="1"/>
  <c r="I731" i="11"/>
  <c r="J731" i="11" s="1"/>
  <c r="L731" i="11" s="1"/>
  <c r="I730" i="11"/>
  <c r="J730" i="11" s="1"/>
  <c r="L730" i="11" s="1"/>
  <c r="L729" i="11"/>
  <c r="J729" i="11"/>
  <c r="I729" i="11"/>
  <c r="I728" i="11"/>
  <c r="J728" i="11" s="1"/>
  <c r="L728" i="11" s="1"/>
  <c r="I727" i="11"/>
  <c r="J727" i="11" s="1"/>
  <c r="L727" i="11" s="1"/>
  <c r="I726" i="11"/>
  <c r="J726" i="11" s="1"/>
  <c r="L726" i="11" s="1"/>
  <c r="L725" i="11"/>
  <c r="J725" i="11"/>
  <c r="I725" i="11"/>
  <c r="I724" i="11"/>
  <c r="J724" i="11" s="1"/>
  <c r="L724" i="11" s="1"/>
  <c r="I723" i="11"/>
  <c r="J723" i="11" s="1"/>
  <c r="L723" i="11" s="1"/>
  <c r="I722" i="11"/>
  <c r="J722" i="11" s="1"/>
  <c r="L722" i="11" s="1"/>
  <c r="L721" i="11"/>
  <c r="J721" i="11"/>
  <c r="I721" i="11"/>
  <c r="I720" i="11"/>
  <c r="J720" i="11" s="1"/>
  <c r="L720" i="11" s="1"/>
  <c r="I719" i="11"/>
  <c r="J719" i="11" s="1"/>
  <c r="L719" i="11" s="1"/>
  <c r="I718" i="11"/>
  <c r="J718" i="11" s="1"/>
  <c r="L718" i="11" s="1"/>
  <c r="L717" i="11"/>
  <c r="J717" i="11"/>
  <c r="I717" i="11"/>
  <c r="I716" i="11"/>
  <c r="J716" i="11" s="1"/>
  <c r="L716" i="11" s="1"/>
  <c r="I715" i="11"/>
  <c r="J715" i="11" s="1"/>
  <c r="L715" i="11" s="1"/>
  <c r="I714" i="11"/>
  <c r="J714" i="11" s="1"/>
  <c r="L714" i="11" s="1"/>
  <c r="L713" i="11"/>
  <c r="J713" i="11"/>
  <c r="I713" i="11"/>
  <c r="I712" i="11"/>
  <c r="J712" i="11" s="1"/>
  <c r="L712" i="11" s="1"/>
  <c r="L711" i="11"/>
  <c r="I711" i="11"/>
  <c r="J711" i="11" s="1"/>
  <c r="I710" i="11"/>
  <c r="J710" i="11" s="1"/>
  <c r="L710" i="11" s="1"/>
  <c r="I709" i="11"/>
  <c r="J709" i="11" s="1"/>
  <c r="L709" i="11" s="1"/>
  <c r="I708" i="11"/>
  <c r="J708" i="11" s="1"/>
  <c r="L708" i="11" s="1"/>
  <c r="L707" i="11"/>
  <c r="I707" i="11"/>
  <c r="J707" i="11" s="1"/>
  <c r="J706" i="11"/>
  <c r="L706" i="11" s="1"/>
  <c r="I706" i="11"/>
  <c r="I705" i="11"/>
  <c r="J705" i="11" s="1"/>
  <c r="L705" i="11" s="1"/>
  <c r="I704" i="11"/>
  <c r="J704" i="11" s="1"/>
  <c r="L704" i="11" s="1"/>
  <c r="I703" i="11"/>
  <c r="J703" i="11" s="1"/>
  <c r="L703" i="11" s="1"/>
  <c r="L702" i="11"/>
  <c r="J702" i="11"/>
  <c r="I702" i="11"/>
  <c r="J701" i="11"/>
  <c r="L701" i="11" s="1"/>
  <c r="I701" i="11"/>
  <c r="I700" i="11"/>
  <c r="J700" i="11" s="1"/>
  <c r="L700" i="11" s="1"/>
  <c r="L699" i="11"/>
  <c r="I699" i="11"/>
  <c r="J699" i="11" s="1"/>
  <c r="I698" i="11"/>
  <c r="J698" i="11" s="1"/>
  <c r="L698" i="11" s="1"/>
  <c r="I697" i="11"/>
  <c r="J697" i="11" s="1"/>
  <c r="L697" i="11" s="1"/>
  <c r="L696" i="11"/>
  <c r="I696" i="11"/>
  <c r="J696" i="11" s="1"/>
  <c r="I695" i="11"/>
  <c r="J695" i="11" s="1"/>
  <c r="L695" i="11" s="1"/>
  <c r="L694" i="11"/>
  <c r="J694" i="11"/>
  <c r="I694" i="11"/>
  <c r="J693" i="11"/>
  <c r="L693" i="11" s="1"/>
  <c r="I693" i="11"/>
  <c r="I692" i="11"/>
  <c r="J692" i="11" s="1"/>
  <c r="L692" i="11" s="1"/>
  <c r="L691" i="11"/>
  <c r="I691" i="11"/>
  <c r="J691" i="11" s="1"/>
  <c r="I690" i="11"/>
  <c r="J690" i="11" s="1"/>
  <c r="L690" i="11" s="1"/>
  <c r="I689" i="11"/>
  <c r="J689" i="11" s="1"/>
  <c r="L689" i="11" s="1"/>
  <c r="L688" i="11"/>
  <c r="I688" i="11"/>
  <c r="J688" i="11" s="1"/>
  <c r="I687" i="11"/>
  <c r="J687" i="11" s="1"/>
  <c r="L687" i="11" s="1"/>
  <c r="L686" i="11"/>
  <c r="J686" i="11"/>
  <c r="I686" i="11"/>
  <c r="J685" i="11"/>
  <c r="L685" i="11" s="1"/>
  <c r="I685" i="11"/>
  <c r="I684" i="11"/>
  <c r="J684" i="11" s="1"/>
  <c r="L684" i="11" s="1"/>
  <c r="L683" i="11"/>
  <c r="I683" i="11"/>
  <c r="J683" i="11" s="1"/>
  <c r="I682" i="11"/>
  <c r="J682" i="11" s="1"/>
  <c r="L682" i="11" s="1"/>
  <c r="I681" i="11"/>
  <c r="J681" i="11" s="1"/>
  <c r="L681" i="11" s="1"/>
  <c r="L680" i="11"/>
  <c r="I680" i="11"/>
  <c r="J680" i="11" s="1"/>
  <c r="I679" i="11"/>
  <c r="J679" i="11" s="1"/>
  <c r="L679" i="11" s="1"/>
  <c r="L678" i="11"/>
  <c r="J678" i="11"/>
  <c r="I678" i="11"/>
  <c r="J677" i="11"/>
  <c r="L677" i="11" s="1"/>
  <c r="I677" i="11"/>
  <c r="I676" i="11"/>
  <c r="J676" i="11" s="1"/>
  <c r="L676" i="11" s="1"/>
  <c r="L675" i="11"/>
  <c r="J675" i="11"/>
  <c r="I675" i="11"/>
  <c r="J674" i="11"/>
  <c r="L674" i="11" s="1"/>
  <c r="I674" i="11"/>
  <c r="I673" i="11"/>
  <c r="J673" i="11" s="1"/>
  <c r="L673" i="11" s="1"/>
  <c r="L672" i="11"/>
  <c r="I672" i="11"/>
  <c r="J672" i="11" s="1"/>
  <c r="J671" i="11"/>
  <c r="L671" i="11" s="1"/>
  <c r="I671" i="11"/>
  <c r="I670" i="11"/>
  <c r="J670" i="11" s="1"/>
  <c r="L670" i="11" s="1"/>
  <c r="I669" i="11"/>
  <c r="J669" i="11" s="1"/>
  <c r="L669" i="11" s="1"/>
  <c r="L668" i="11"/>
  <c r="I668" i="11"/>
  <c r="J668" i="11" s="1"/>
  <c r="I667" i="11"/>
  <c r="J667" i="11" s="1"/>
  <c r="L667" i="11" s="1"/>
  <c r="I666" i="11"/>
  <c r="J666" i="11" s="1"/>
  <c r="L666" i="11" s="1"/>
  <c r="L665" i="11"/>
  <c r="J665" i="11"/>
  <c r="I665" i="11"/>
  <c r="I664" i="11"/>
  <c r="J664" i="11" s="1"/>
  <c r="L664" i="11" s="1"/>
  <c r="I663" i="11"/>
  <c r="J663" i="11" s="1"/>
  <c r="L663" i="11" s="1"/>
  <c r="L662" i="11"/>
  <c r="J662" i="11"/>
  <c r="I662" i="11"/>
  <c r="J661" i="11"/>
  <c r="L661" i="11" s="1"/>
  <c r="I661" i="11"/>
  <c r="I660" i="11"/>
  <c r="J660" i="11" s="1"/>
  <c r="L660" i="11" s="1"/>
  <c r="L659" i="11"/>
  <c r="J659" i="11"/>
  <c r="I659" i="11"/>
  <c r="J658" i="11"/>
  <c r="L658" i="11" s="1"/>
  <c r="I658" i="11"/>
  <c r="I657" i="11"/>
  <c r="J657" i="11" s="1"/>
  <c r="L657" i="11" s="1"/>
  <c r="L656" i="11"/>
  <c r="I656" i="11"/>
  <c r="J656" i="11" s="1"/>
  <c r="J655" i="11"/>
  <c r="L655" i="11" s="1"/>
  <c r="I655" i="11"/>
  <c r="I654" i="11"/>
  <c r="J654" i="11" s="1"/>
  <c r="L654" i="11" s="1"/>
  <c r="I653" i="11"/>
  <c r="J653" i="11" s="1"/>
  <c r="L653" i="11" s="1"/>
  <c r="L652" i="11"/>
  <c r="I652" i="11"/>
  <c r="J652" i="11" s="1"/>
  <c r="I651" i="11"/>
  <c r="J651" i="11" s="1"/>
  <c r="L651" i="11" s="1"/>
  <c r="I650" i="11"/>
  <c r="J650" i="11" s="1"/>
  <c r="L650" i="11" s="1"/>
  <c r="L649" i="11"/>
  <c r="J649" i="11"/>
  <c r="I649" i="11"/>
  <c r="I648" i="11"/>
  <c r="J648" i="11" s="1"/>
  <c r="L648" i="11" s="1"/>
  <c r="I647" i="11"/>
  <c r="J647" i="11" s="1"/>
  <c r="L647" i="11" s="1"/>
  <c r="L646" i="11"/>
  <c r="J646" i="11"/>
  <c r="I646" i="11"/>
  <c r="J645" i="11"/>
  <c r="L645" i="11" s="1"/>
  <c r="I645" i="11"/>
  <c r="I644" i="11"/>
  <c r="J644" i="11" s="1"/>
  <c r="L644" i="11" s="1"/>
  <c r="L643" i="11"/>
  <c r="J643" i="11"/>
  <c r="I643" i="11"/>
  <c r="J642" i="11"/>
  <c r="L642" i="11" s="1"/>
  <c r="I642" i="11"/>
  <c r="I641" i="11"/>
  <c r="J641" i="11" s="1"/>
  <c r="L641" i="11" s="1"/>
  <c r="L640" i="11"/>
  <c r="I640" i="11"/>
  <c r="J640" i="11" s="1"/>
  <c r="J639" i="11"/>
  <c r="L639" i="11" s="1"/>
  <c r="I639" i="11"/>
  <c r="I638" i="11"/>
  <c r="J638" i="11" s="1"/>
  <c r="L638" i="11" s="1"/>
  <c r="I637" i="11"/>
  <c r="J637" i="11" s="1"/>
  <c r="L637" i="11" s="1"/>
  <c r="L636" i="11"/>
  <c r="I636" i="11"/>
  <c r="J636" i="11" s="1"/>
  <c r="I635" i="11"/>
  <c r="J635" i="11" s="1"/>
  <c r="L635" i="11" s="1"/>
  <c r="I634" i="11"/>
  <c r="J634" i="11" s="1"/>
  <c r="L634" i="11" s="1"/>
  <c r="L633" i="11"/>
  <c r="J633" i="11"/>
  <c r="I633" i="11"/>
  <c r="I632" i="11"/>
  <c r="J632" i="11" s="1"/>
  <c r="L632" i="11" s="1"/>
  <c r="I631" i="11"/>
  <c r="J631" i="11" s="1"/>
  <c r="L631" i="11" s="1"/>
  <c r="L630" i="11"/>
  <c r="J630" i="11"/>
  <c r="I630" i="11"/>
  <c r="J629" i="11"/>
  <c r="L629" i="11" s="1"/>
  <c r="I629" i="11"/>
  <c r="I628" i="11"/>
  <c r="J628" i="11" s="1"/>
  <c r="L628" i="11" s="1"/>
  <c r="L627" i="11"/>
  <c r="J627" i="11"/>
  <c r="I627" i="11"/>
  <c r="J626" i="11"/>
  <c r="L626" i="11" s="1"/>
  <c r="I626" i="11"/>
  <c r="I625" i="11"/>
  <c r="J625" i="11" s="1"/>
  <c r="L625" i="11" s="1"/>
  <c r="L624" i="11"/>
  <c r="I624" i="11"/>
  <c r="J624" i="11" s="1"/>
  <c r="J623" i="11"/>
  <c r="L623" i="11" s="1"/>
  <c r="I623" i="11"/>
  <c r="J622" i="11"/>
  <c r="L622" i="11" s="1"/>
  <c r="I622" i="11"/>
  <c r="I621" i="11"/>
  <c r="J621" i="11" s="1"/>
  <c r="L621" i="11" s="1"/>
  <c r="L620" i="11"/>
  <c r="I620" i="11"/>
  <c r="J620" i="11" s="1"/>
  <c r="I619" i="11"/>
  <c r="J619" i="11" s="1"/>
  <c r="L619" i="11" s="1"/>
  <c r="I618" i="11"/>
  <c r="J618" i="11" s="1"/>
  <c r="L618" i="11" s="1"/>
  <c r="L617" i="11"/>
  <c r="J617" i="11"/>
  <c r="I617" i="11"/>
  <c r="I616" i="11"/>
  <c r="J616" i="11" s="1"/>
  <c r="L616" i="11" s="1"/>
  <c r="I615" i="11"/>
  <c r="J615" i="11" s="1"/>
  <c r="L615" i="11" s="1"/>
  <c r="L614" i="11"/>
  <c r="J614" i="11"/>
  <c r="I614" i="11"/>
  <c r="J613" i="11"/>
  <c r="L613" i="11" s="1"/>
  <c r="I613" i="11"/>
  <c r="I612" i="11"/>
  <c r="J612" i="11" s="1"/>
  <c r="L612" i="11" s="1"/>
  <c r="L611" i="11"/>
  <c r="J611" i="11"/>
  <c r="I611" i="11"/>
  <c r="J610" i="11"/>
  <c r="L610" i="11" s="1"/>
  <c r="I610" i="11"/>
  <c r="J609" i="11"/>
  <c r="L609" i="11" s="1"/>
  <c r="I609" i="11"/>
  <c r="L608" i="11"/>
  <c r="I608" i="11"/>
  <c r="J608" i="11" s="1"/>
  <c r="J607" i="11"/>
  <c r="L607" i="11" s="1"/>
  <c r="I607" i="11"/>
  <c r="I606" i="11"/>
  <c r="J606" i="11" s="1"/>
  <c r="L606" i="11" s="1"/>
  <c r="I605" i="11"/>
  <c r="J605" i="11" s="1"/>
  <c r="L605" i="11" s="1"/>
  <c r="L604" i="11"/>
  <c r="I604" i="11"/>
  <c r="J604" i="11" s="1"/>
  <c r="I603" i="11"/>
  <c r="J603" i="11" s="1"/>
  <c r="L603" i="11" s="1"/>
  <c r="I602" i="11"/>
  <c r="J602" i="11" s="1"/>
  <c r="L602" i="11" s="1"/>
  <c r="L601" i="11"/>
  <c r="J601" i="11"/>
  <c r="I601" i="11"/>
  <c r="L600" i="11"/>
  <c r="I600" i="11"/>
  <c r="J600" i="11" s="1"/>
  <c r="I599" i="11"/>
  <c r="J599" i="11" s="1"/>
  <c r="L599" i="11" s="1"/>
  <c r="L598" i="11"/>
  <c r="J598" i="11"/>
  <c r="I598" i="11"/>
  <c r="L597" i="11"/>
  <c r="J597" i="11"/>
  <c r="I597" i="11"/>
  <c r="I596" i="11"/>
  <c r="J596" i="11" s="1"/>
  <c r="L596" i="11" s="1"/>
  <c r="L595" i="11"/>
  <c r="J595" i="11"/>
  <c r="I595" i="11"/>
  <c r="J594" i="11"/>
  <c r="L594" i="11" s="1"/>
  <c r="I594" i="11"/>
  <c r="I593" i="11"/>
  <c r="J593" i="11" s="1"/>
  <c r="L593" i="11" s="1"/>
  <c r="L592" i="11"/>
  <c r="I592" i="11"/>
  <c r="J592" i="11" s="1"/>
  <c r="J591" i="11"/>
  <c r="L591" i="11" s="1"/>
  <c r="I591" i="11"/>
  <c r="I590" i="11"/>
  <c r="J590" i="11" s="1"/>
  <c r="L590" i="11" s="1"/>
  <c r="I589" i="11"/>
  <c r="J589" i="11" s="1"/>
  <c r="L589" i="11" s="1"/>
  <c r="L588" i="11"/>
  <c r="I588" i="11"/>
  <c r="J588" i="11" s="1"/>
  <c r="J587" i="11"/>
  <c r="L587" i="11" s="1"/>
  <c r="I587" i="11"/>
  <c r="I586" i="11"/>
  <c r="J586" i="11" s="1"/>
  <c r="L586" i="11" s="1"/>
  <c r="L585" i="11"/>
  <c r="J585" i="11"/>
  <c r="I585" i="11"/>
  <c r="L584" i="11"/>
  <c r="I584" i="11"/>
  <c r="J584" i="11" s="1"/>
  <c r="I583" i="11"/>
  <c r="J583" i="11" s="1"/>
  <c r="L583" i="11" s="1"/>
  <c r="L582" i="11"/>
  <c r="J582" i="11"/>
  <c r="I582" i="11"/>
  <c r="J581" i="11"/>
  <c r="L581" i="11" s="1"/>
  <c r="I581" i="11"/>
  <c r="I580" i="11"/>
  <c r="J580" i="11" s="1"/>
  <c r="L580" i="11" s="1"/>
  <c r="L579" i="11"/>
  <c r="J579" i="11"/>
  <c r="I579" i="11"/>
  <c r="L578" i="11"/>
  <c r="J578" i="11"/>
  <c r="I578" i="11"/>
  <c r="I577" i="11"/>
  <c r="J577" i="11" s="1"/>
  <c r="L577" i="11" s="1"/>
  <c r="L576" i="11"/>
  <c r="I576" i="11"/>
  <c r="J576" i="11" s="1"/>
  <c r="L575" i="11"/>
  <c r="J575" i="11"/>
  <c r="I575" i="11"/>
  <c r="I574" i="11"/>
  <c r="J574" i="11" s="1"/>
  <c r="L574" i="11" s="1"/>
  <c r="I573" i="11"/>
  <c r="J573" i="11" s="1"/>
  <c r="L573" i="11" s="1"/>
  <c r="L572" i="11"/>
  <c r="I572" i="11"/>
  <c r="J572" i="11" s="1"/>
  <c r="I571" i="11"/>
  <c r="J571" i="11" s="1"/>
  <c r="L571" i="11" s="1"/>
  <c r="I570" i="11"/>
  <c r="J570" i="11" s="1"/>
  <c r="L570" i="11" s="1"/>
  <c r="L569" i="11"/>
  <c r="J569" i="11"/>
  <c r="I569" i="11"/>
  <c r="I568" i="11"/>
  <c r="J568" i="11" s="1"/>
  <c r="L568" i="11" s="1"/>
  <c r="I567" i="11"/>
  <c r="J567" i="11" s="1"/>
  <c r="L567" i="11" s="1"/>
  <c r="L566" i="11"/>
  <c r="J566" i="11"/>
  <c r="I566" i="11"/>
  <c r="J565" i="11"/>
  <c r="L565" i="11" s="1"/>
  <c r="I565" i="11"/>
  <c r="I564" i="11"/>
  <c r="J564" i="11" s="1"/>
  <c r="L564" i="11" s="1"/>
  <c r="L563" i="11"/>
  <c r="J563" i="11"/>
  <c r="I563" i="11"/>
  <c r="J562" i="11"/>
  <c r="L562" i="11" s="1"/>
  <c r="I562" i="11"/>
  <c r="J561" i="11"/>
  <c r="L561" i="11" s="1"/>
  <c r="I561" i="11"/>
  <c r="L560" i="11"/>
  <c r="I560" i="11"/>
  <c r="J560" i="11" s="1"/>
  <c r="J559" i="11"/>
  <c r="L559" i="11" s="1"/>
  <c r="I559" i="11"/>
  <c r="I558" i="11"/>
  <c r="J558" i="11" s="1"/>
  <c r="L558" i="11" s="1"/>
  <c r="I557" i="11"/>
  <c r="J557" i="11" s="1"/>
  <c r="L557" i="11" s="1"/>
  <c r="L556" i="11"/>
  <c r="I556" i="11"/>
  <c r="J556" i="11" s="1"/>
  <c r="I555" i="11"/>
  <c r="J555" i="11" s="1"/>
  <c r="L555" i="11" s="1"/>
  <c r="I554" i="11"/>
  <c r="J554" i="11" s="1"/>
  <c r="L554" i="11" s="1"/>
  <c r="L553" i="11"/>
  <c r="J553" i="11"/>
  <c r="I553" i="11"/>
  <c r="I552" i="11"/>
  <c r="J552" i="11" s="1"/>
  <c r="L552" i="11" s="1"/>
  <c r="I551" i="11"/>
  <c r="J551" i="11" s="1"/>
  <c r="L551" i="11" s="1"/>
  <c r="L550" i="11"/>
  <c r="J550" i="11"/>
  <c r="I550" i="11"/>
  <c r="J549" i="11"/>
  <c r="L549" i="11" s="1"/>
  <c r="I549" i="11"/>
  <c r="I548" i="11"/>
  <c r="J548" i="11" s="1"/>
  <c r="L548" i="11" s="1"/>
  <c r="L547" i="11"/>
  <c r="J547" i="11"/>
  <c r="I547" i="11"/>
  <c r="J546" i="11"/>
  <c r="L546" i="11" s="1"/>
  <c r="I546" i="11"/>
  <c r="J545" i="11"/>
  <c r="L545" i="11" s="1"/>
  <c r="I545" i="11"/>
  <c r="L544" i="11"/>
  <c r="I544" i="11"/>
  <c r="J544" i="11" s="1"/>
  <c r="J543" i="11"/>
  <c r="L543" i="11" s="1"/>
  <c r="I543" i="11"/>
  <c r="I542" i="11"/>
  <c r="J542" i="11" s="1"/>
  <c r="L542" i="11" s="1"/>
  <c r="I541" i="11"/>
  <c r="J541" i="11" s="1"/>
  <c r="L541" i="11" s="1"/>
  <c r="L540" i="11"/>
  <c r="I540" i="11"/>
  <c r="J540" i="11" s="1"/>
  <c r="I539" i="11"/>
  <c r="J539" i="11" s="1"/>
  <c r="L539" i="11" s="1"/>
  <c r="I538" i="11"/>
  <c r="J538" i="11" s="1"/>
  <c r="L538" i="11" s="1"/>
  <c r="L537" i="11"/>
  <c r="J537" i="11"/>
  <c r="I537" i="11"/>
  <c r="L536" i="11"/>
  <c r="I536" i="11"/>
  <c r="J536" i="11" s="1"/>
  <c r="I535" i="11"/>
  <c r="J535" i="11" s="1"/>
  <c r="L535" i="11" s="1"/>
  <c r="L534" i="11"/>
  <c r="J534" i="11"/>
  <c r="I534" i="11"/>
  <c r="J533" i="11"/>
  <c r="L533" i="11" s="1"/>
  <c r="I533" i="11"/>
  <c r="I532" i="11"/>
  <c r="J532" i="11" s="1"/>
  <c r="L532" i="11" s="1"/>
  <c r="L531" i="11"/>
  <c r="J531" i="11"/>
  <c r="I531" i="11"/>
  <c r="L530" i="11"/>
  <c r="J530" i="11"/>
  <c r="I530" i="11"/>
  <c r="I529" i="11"/>
  <c r="J529" i="11" s="1"/>
  <c r="L529" i="11" s="1"/>
  <c r="L528" i="11"/>
  <c r="I528" i="11"/>
  <c r="J528" i="11" s="1"/>
  <c r="J527" i="11"/>
  <c r="L527" i="11" s="1"/>
  <c r="I527" i="11"/>
  <c r="I526" i="11"/>
  <c r="J526" i="11" s="1"/>
  <c r="L526" i="11" s="1"/>
  <c r="I525" i="11"/>
  <c r="J525" i="11" s="1"/>
  <c r="L525" i="11" s="1"/>
  <c r="L524" i="11"/>
  <c r="I524" i="11"/>
  <c r="J524" i="11" s="1"/>
  <c r="I523" i="11"/>
  <c r="J523" i="11" s="1"/>
  <c r="L523" i="11" s="1"/>
  <c r="I522" i="11"/>
  <c r="J522" i="11" s="1"/>
  <c r="L522" i="11" s="1"/>
  <c r="L521" i="11"/>
  <c r="J521" i="11"/>
  <c r="I521" i="11"/>
  <c r="I520" i="11"/>
  <c r="J520" i="11" s="1"/>
  <c r="L520" i="11" s="1"/>
  <c r="I519" i="11"/>
  <c r="J519" i="11" s="1"/>
  <c r="L519" i="11" s="1"/>
  <c r="L518" i="11"/>
  <c r="J518" i="11"/>
  <c r="I518" i="11"/>
  <c r="L517" i="11"/>
  <c r="J517" i="11"/>
  <c r="I517" i="11"/>
  <c r="I516" i="11"/>
  <c r="J516" i="11" s="1"/>
  <c r="L516" i="11" s="1"/>
  <c r="L515" i="11"/>
  <c r="J515" i="11"/>
  <c r="I515" i="11"/>
  <c r="J514" i="11"/>
  <c r="L514" i="11" s="1"/>
  <c r="I514" i="11"/>
  <c r="I513" i="11"/>
  <c r="J513" i="11" s="1"/>
  <c r="L513" i="11" s="1"/>
  <c r="L512" i="11"/>
  <c r="I512" i="11"/>
  <c r="J512" i="11" s="1"/>
  <c r="J511" i="11"/>
  <c r="L511" i="11" s="1"/>
  <c r="I511" i="11"/>
  <c r="J510" i="11"/>
  <c r="L510" i="11" s="1"/>
  <c r="I510" i="11"/>
  <c r="I509" i="11"/>
  <c r="J509" i="11" s="1"/>
  <c r="L509" i="11" s="1"/>
  <c r="L508" i="11"/>
  <c r="I508" i="11"/>
  <c r="J508" i="11" s="1"/>
  <c r="I507" i="11"/>
  <c r="J507" i="11" s="1"/>
  <c r="L507" i="11" s="1"/>
  <c r="I506" i="11"/>
  <c r="J506" i="11" s="1"/>
  <c r="L506" i="11" s="1"/>
  <c r="L505" i="11"/>
  <c r="J505" i="11"/>
  <c r="I505" i="11"/>
  <c r="I504" i="11"/>
  <c r="J504" i="11" s="1"/>
  <c r="L504" i="11" s="1"/>
  <c r="I503" i="11"/>
  <c r="J503" i="11" s="1"/>
  <c r="L503" i="11" s="1"/>
  <c r="L502" i="11"/>
  <c r="J502" i="11"/>
  <c r="I502" i="11"/>
  <c r="I501" i="11"/>
  <c r="J501" i="11" s="1"/>
  <c r="L501" i="11" s="1"/>
  <c r="I500" i="11"/>
  <c r="J500" i="11" s="1"/>
  <c r="L500" i="11" s="1"/>
  <c r="L499" i="11"/>
  <c r="J499" i="11"/>
  <c r="I499" i="11"/>
  <c r="J498" i="11"/>
  <c r="L498" i="11" s="1"/>
  <c r="I498" i="11"/>
  <c r="J497" i="11"/>
  <c r="L497" i="11" s="1"/>
  <c r="I497" i="11"/>
  <c r="L496" i="11"/>
  <c r="I496" i="11"/>
  <c r="J496" i="11" s="1"/>
  <c r="J495" i="11"/>
  <c r="L495" i="11" s="1"/>
  <c r="I495" i="11"/>
  <c r="I494" i="11"/>
  <c r="J494" i="11" s="1"/>
  <c r="L494" i="11" s="1"/>
  <c r="I493" i="11"/>
  <c r="J493" i="11" s="1"/>
  <c r="L493" i="11" s="1"/>
  <c r="I492" i="11"/>
  <c r="J492" i="11" s="1"/>
  <c r="L492" i="11" s="1"/>
  <c r="I491" i="11"/>
  <c r="J491" i="11" s="1"/>
  <c r="L491" i="11" s="1"/>
  <c r="I490" i="11"/>
  <c r="J490" i="11" s="1"/>
  <c r="L490" i="11" s="1"/>
  <c r="L489" i="11"/>
  <c r="J489" i="11"/>
  <c r="I489" i="11"/>
  <c r="L488" i="11"/>
  <c r="I488" i="11"/>
  <c r="J488" i="11" s="1"/>
  <c r="I487" i="11"/>
  <c r="J487" i="11" s="1"/>
  <c r="L487" i="11" s="1"/>
  <c r="L486" i="11"/>
  <c r="J486" i="11"/>
  <c r="I486" i="11"/>
  <c r="J485" i="11"/>
  <c r="L485" i="11" s="1"/>
  <c r="I485" i="11"/>
  <c r="I484" i="11"/>
  <c r="J484" i="11" s="1"/>
  <c r="L484" i="11" s="1"/>
  <c r="I483" i="11"/>
  <c r="J483" i="11" s="1"/>
  <c r="L483" i="11" s="1"/>
  <c r="L482" i="11"/>
  <c r="J482" i="11"/>
  <c r="I482" i="11"/>
  <c r="I481" i="11"/>
  <c r="J481" i="11" s="1"/>
  <c r="L481" i="11" s="1"/>
  <c r="I480" i="11"/>
  <c r="J480" i="11" s="1"/>
  <c r="L480" i="11" s="1"/>
  <c r="I479" i="11"/>
  <c r="J479" i="11" s="1"/>
  <c r="L479" i="11" s="1"/>
  <c r="L478" i="11"/>
  <c r="J478" i="11"/>
  <c r="I478" i="11"/>
  <c r="J477" i="11"/>
  <c r="L477" i="11" s="1"/>
  <c r="I477" i="11"/>
  <c r="I476" i="11"/>
  <c r="J476" i="11" s="1"/>
  <c r="L476" i="11" s="1"/>
  <c r="L475" i="11"/>
  <c r="I475" i="11"/>
  <c r="J475" i="11" s="1"/>
  <c r="L474" i="11"/>
  <c r="J474" i="11"/>
  <c r="I474" i="11"/>
  <c r="I473" i="11"/>
  <c r="J473" i="11" s="1"/>
  <c r="L473" i="11" s="1"/>
  <c r="I472" i="11"/>
  <c r="J472" i="11" s="1"/>
  <c r="L472" i="11" s="1"/>
  <c r="I471" i="11"/>
  <c r="J471" i="11" s="1"/>
  <c r="L471" i="11" s="1"/>
  <c r="L470" i="11"/>
  <c r="J470" i="11"/>
  <c r="I470" i="11"/>
  <c r="J469" i="11"/>
  <c r="L469" i="11" s="1"/>
  <c r="I469" i="11"/>
  <c r="I468" i="11"/>
  <c r="J468" i="11" s="1"/>
  <c r="L468" i="11" s="1"/>
  <c r="I467" i="11"/>
  <c r="J467" i="11" s="1"/>
  <c r="L467" i="11" s="1"/>
  <c r="L466" i="11"/>
  <c r="J466" i="11"/>
  <c r="I466" i="11"/>
  <c r="I465" i="11"/>
  <c r="J465" i="11" s="1"/>
  <c r="L465" i="11" s="1"/>
  <c r="I464" i="11"/>
  <c r="J464" i="11" s="1"/>
  <c r="L464" i="11" s="1"/>
  <c r="I463" i="11"/>
  <c r="J463" i="11" s="1"/>
  <c r="L463" i="11" s="1"/>
  <c r="L462" i="11"/>
  <c r="J462" i="11"/>
  <c r="I462" i="11"/>
  <c r="J461" i="11"/>
  <c r="L461" i="11" s="1"/>
  <c r="I461" i="11"/>
  <c r="I460" i="11"/>
  <c r="J460" i="11" s="1"/>
  <c r="L460" i="11" s="1"/>
  <c r="L459" i="11"/>
  <c r="I459" i="11"/>
  <c r="J459" i="11" s="1"/>
  <c r="L458" i="11"/>
  <c r="J458" i="11"/>
  <c r="I458" i="11"/>
  <c r="I457" i="11"/>
  <c r="J457" i="11" s="1"/>
  <c r="L457" i="11" s="1"/>
  <c r="I456" i="11"/>
  <c r="J456" i="11" s="1"/>
  <c r="L456" i="11" s="1"/>
  <c r="I455" i="11"/>
  <c r="J455" i="11" s="1"/>
  <c r="L455" i="11" s="1"/>
  <c r="L454" i="11"/>
  <c r="J454" i="11"/>
  <c r="I454" i="11"/>
  <c r="J453" i="11"/>
  <c r="L453" i="11" s="1"/>
  <c r="I453" i="11"/>
  <c r="I452" i="11"/>
  <c r="J452" i="11" s="1"/>
  <c r="L452" i="11" s="1"/>
  <c r="I451" i="11"/>
  <c r="J451" i="11" s="1"/>
  <c r="L451" i="11" s="1"/>
  <c r="L450" i="11"/>
  <c r="J450" i="11"/>
  <c r="I450" i="11"/>
  <c r="I449" i="11"/>
  <c r="J449" i="11" s="1"/>
  <c r="L449" i="11" s="1"/>
  <c r="I448" i="11"/>
  <c r="J448" i="11" s="1"/>
  <c r="L448" i="11" s="1"/>
  <c r="I447" i="11"/>
  <c r="J447" i="11" s="1"/>
  <c r="L447" i="11" s="1"/>
  <c r="L446" i="11"/>
  <c r="J446" i="11"/>
  <c r="I446" i="11"/>
  <c r="J445" i="11"/>
  <c r="L445" i="11" s="1"/>
  <c r="I445" i="11"/>
  <c r="I444" i="11"/>
  <c r="J444" i="11" s="1"/>
  <c r="L444" i="11" s="1"/>
  <c r="L443" i="11"/>
  <c r="I443" i="11"/>
  <c r="J443" i="11" s="1"/>
  <c r="L442" i="11"/>
  <c r="J442" i="11"/>
  <c r="I442" i="11"/>
  <c r="I441" i="11"/>
  <c r="J441" i="11" s="1"/>
  <c r="L441" i="11" s="1"/>
  <c r="J440" i="11"/>
  <c r="L440" i="11" s="1"/>
  <c r="I440" i="11"/>
  <c r="I439" i="11"/>
  <c r="J439" i="11" s="1"/>
  <c r="L439" i="11" s="1"/>
  <c r="L438" i="11"/>
  <c r="J438" i="11"/>
  <c r="I438" i="11"/>
  <c r="J437" i="11"/>
  <c r="L437" i="11" s="1"/>
  <c r="I437" i="11"/>
  <c r="I436" i="11"/>
  <c r="J436" i="11" s="1"/>
  <c r="L436" i="11" s="1"/>
  <c r="I435" i="11"/>
  <c r="J435" i="11" s="1"/>
  <c r="L435" i="11" s="1"/>
  <c r="L434" i="11"/>
  <c r="J434" i="11"/>
  <c r="I434" i="11"/>
  <c r="I433" i="11"/>
  <c r="J433" i="11" s="1"/>
  <c r="L433" i="11" s="1"/>
  <c r="I432" i="11"/>
  <c r="J432" i="11" s="1"/>
  <c r="L432" i="11" s="1"/>
  <c r="I431" i="11"/>
  <c r="J431" i="11" s="1"/>
  <c r="L431" i="11" s="1"/>
  <c r="L430" i="11"/>
  <c r="J430" i="11"/>
  <c r="I430" i="11"/>
  <c r="J429" i="11"/>
  <c r="L429" i="11" s="1"/>
  <c r="I429" i="11"/>
  <c r="I428" i="11"/>
  <c r="J428" i="11" s="1"/>
  <c r="L428" i="11" s="1"/>
  <c r="L427" i="11"/>
  <c r="I427" i="11"/>
  <c r="J427" i="11" s="1"/>
  <c r="L426" i="11"/>
  <c r="J426" i="11"/>
  <c r="I426" i="11"/>
  <c r="I425" i="11"/>
  <c r="J425" i="11" s="1"/>
  <c r="L425" i="11" s="1"/>
  <c r="I424" i="11"/>
  <c r="J424" i="11" s="1"/>
  <c r="L424" i="11" s="1"/>
  <c r="I423" i="11"/>
  <c r="J423" i="11" s="1"/>
  <c r="L423" i="11" s="1"/>
  <c r="L422" i="11"/>
  <c r="J422" i="11"/>
  <c r="I422" i="11"/>
  <c r="J421" i="11"/>
  <c r="L421" i="11" s="1"/>
  <c r="I421" i="11"/>
  <c r="I420" i="11"/>
  <c r="J420" i="11" s="1"/>
  <c r="L420" i="11" s="1"/>
  <c r="I419" i="11"/>
  <c r="J419" i="11" s="1"/>
  <c r="L419" i="11" s="1"/>
  <c r="L418" i="11"/>
  <c r="J418" i="11"/>
  <c r="I418" i="11"/>
  <c r="I417" i="11"/>
  <c r="J417" i="11" s="1"/>
  <c r="L417" i="11" s="1"/>
  <c r="I416" i="11"/>
  <c r="J416" i="11" s="1"/>
  <c r="L416" i="11" s="1"/>
  <c r="I415" i="11"/>
  <c r="J415" i="11" s="1"/>
  <c r="L415" i="11" s="1"/>
  <c r="L414" i="11"/>
  <c r="J414" i="11"/>
  <c r="I414" i="11"/>
  <c r="J413" i="11"/>
  <c r="L413" i="11" s="1"/>
  <c r="I413" i="11"/>
  <c r="I412" i="11"/>
  <c r="J412" i="11" s="1"/>
  <c r="L412" i="11" s="1"/>
  <c r="L411" i="11"/>
  <c r="I411" i="11"/>
  <c r="J411" i="11" s="1"/>
  <c r="L410" i="11"/>
  <c r="J410" i="11"/>
  <c r="I410" i="11"/>
  <c r="I409" i="11"/>
  <c r="J409" i="11" s="1"/>
  <c r="L409" i="11" s="1"/>
  <c r="I408" i="11"/>
  <c r="J408" i="11" s="1"/>
  <c r="L408" i="11" s="1"/>
  <c r="I407" i="11"/>
  <c r="J407" i="11" s="1"/>
  <c r="L407" i="11" s="1"/>
  <c r="L406" i="11"/>
  <c r="J406" i="11"/>
  <c r="I406" i="11"/>
  <c r="J405" i="11"/>
  <c r="L405" i="11" s="1"/>
  <c r="I405" i="11"/>
  <c r="I404" i="11"/>
  <c r="J404" i="11" s="1"/>
  <c r="L404" i="11" s="1"/>
  <c r="I403" i="11"/>
  <c r="J403" i="11" s="1"/>
  <c r="L403" i="11" s="1"/>
  <c r="L402" i="11"/>
  <c r="J402" i="11"/>
  <c r="I402" i="11"/>
  <c r="I401" i="11"/>
  <c r="J401" i="11" s="1"/>
  <c r="L401" i="11" s="1"/>
  <c r="I400" i="11"/>
  <c r="J400" i="11" s="1"/>
  <c r="L400" i="11" s="1"/>
  <c r="I399" i="11"/>
  <c r="J399" i="11" s="1"/>
  <c r="L399" i="11" s="1"/>
  <c r="L398" i="11"/>
  <c r="J398" i="11"/>
  <c r="I398" i="11"/>
  <c r="J397" i="11"/>
  <c r="L397" i="11" s="1"/>
  <c r="I397" i="11"/>
  <c r="I396" i="11"/>
  <c r="J396" i="11" s="1"/>
  <c r="L396" i="11" s="1"/>
  <c r="L395" i="11"/>
  <c r="I395" i="11"/>
  <c r="J395" i="11" s="1"/>
  <c r="L394" i="11"/>
  <c r="J394" i="11"/>
  <c r="I394" i="11"/>
  <c r="I393" i="11"/>
  <c r="J393" i="11" s="1"/>
  <c r="L393" i="11" s="1"/>
  <c r="J392" i="11"/>
  <c r="L392" i="11" s="1"/>
  <c r="I392" i="11"/>
  <c r="I391" i="11"/>
  <c r="J391" i="11" s="1"/>
  <c r="L391" i="11" s="1"/>
  <c r="L390" i="11"/>
  <c r="J390" i="11"/>
  <c r="I390" i="11"/>
  <c r="J389" i="11"/>
  <c r="L389" i="11" s="1"/>
  <c r="I389" i="11"/>
  <c r="I388" i="11"/>
  <c r="J388" i="11" s="1"/>
  <c r="L388" i="11" s="1"/>
  <c r="I387" i="11"/>
  <c r="J387" i="11" s="1"/>
  <c r="L387" i="11" s="1"/>
  <c r="L386" i="11"/>
  <c r="J386" i="11"/>
  <c r="I386" i="11"/>
  <c r="I385" i="11"/>
  <c r="J385" i="11" s="1"/>
  <c r="L385" i="11" s="1"/>
  <c r="I384" i="11"/>
  <c r="J384" i="11" s="1"/>
  <c r="L384" i="11" s="1"/>
  <c r="I383" i="11"/>
  <c r="J383" i="11" s="1"/>
  <c r="L383" i="11" s="1"/>
  <c r="L382" i="11"/>
  <c r="J382" i="11"/>
  <c r="I382" i="11"/>
  <c r="J381" i="11"/>
  <c r="L381" i="11" s="1"/>
  <c r="I381" i="11"/>
  <c r="I380" i="11"/>
  <c r="J380" i="11" s="1"/>
  <c r="L380" i="11" s="1"/>
  <c r="I379" i="11"/>
  <c r="J379" i="11" s="1"/>
  <c r="L379" i="11" s="1"/>
  <c r="L378" i="11"/>
  <c r="J378" i="11"/>
  <c r="I378" i="11"/>
  <c r="I377" i="11"/>
  <c r="J377" i="11" s="1"/>
  <c r="L377" i="11" s="1"/>
  <c r="L376" i="11"/>
  <c r="I376" i="11"/>
  <c r="J376" i="11" s="1"/>
  <c r="I375" i="11"/>
  <c r="J375" i="11" s="1"/>
  <c r="L375" i="11" s="1"/>
  <c r="L374" i="11"/>
  <c r="J374" i="11"/>
  <c r="I374" i="11"/>
  <c r="I373" i="11"/>
  <c r="J373" i="11" s="1"/>
  <c r="L373" i="11" s="1"/>
  <c r="I372" i="11"/>
  <c r="J372" i="11" s="1"/>
  <c r="L372" i="11" s="1"/>
  <c r="I371" i="11"/>
  <c r="J371" i="11" s="1"/>
  <c r="L371" i="11" s="1"/>
  <c r="L370" i="11"/>
  <c r="J370" i="11"/>
  <c r="I370" i="11"/>
  <c r="J369" i="11"/>
  <c r="L369" i="11" s="1"/>
  <c r="I369" i="11"/>
  <c r="I368" i="11"/>
  <c r="J368" i="11" s="1"/>
  <c r="L368" i="11" s="1"/>
  <c r="L367" i="11"/>
  <c r="I367" i="11"/>
  <c r="J367" i="11" s="1"/>
  <c r="L366" i="11"/>
  <c r="J366" i="11"/>
  <c r="I366" i="11"/>
  <c r="J365" i="11"/>
  <c r="L365" i="11" s="1"/>
  <c r="I365" i="11"/>
  <c r="I364" i="11"/>
  <c r="J364" i="11" s="1"/>
  <c r="L364" i="11" s="1"/>
  <c r="I363" i="11"/>
  <c r="J363" i="11" s="1"/>
  <c r="L363" i="11" s="1"/>
  <c r="L362" i="11"/>
  <c r="J362" i="11"/>
  <c r="I362" i="11"/>
  <c r="I361" i="11"/>
  <c r="J361" i="11" s="1"/>
  <c r="L361" i="11" s="1"/>
  <c r="I360" i="11"/>
  <c r="J360" i="11" s="1"/>
  <c r="L360" i="11" s="1"/>
  <c r="I359" i="11"/>
  <c r="J359" i="11" s="1"/>
  <c r="L359" i="11" s="1"/>
  <c r="L358" i="11"/>
  <c r="J358" i="11"/>
  <c r="I358" i="11"/>
  <c r="J357" i="11"/>
  <c r="L357" i="11" s="1"/>
  <c r="I357" i="11"/>
  <c r="I356" i="11"/>
  <c r="J356" i="11" s="1"/>
  <c r="L356" i="11" s="1"/>
  <c r="I355" i="11"/>
  <c r="J355" i="11" s="1"/>
  <c r="L355" i="11" s="1"/>
  <c r="L354" i="11"/>
  <c r="J354" i="11"/>
  <c r="I354" i="11"/>
  <c r="I353" i="11"/>
  <c r="J353" i="11" s="1"/>
  <c r="L353" i="11" s="1"/>
  <c r="L352" i="11"/>
  <c r="I352" i="11"/>
  <c r="J352" i="11" s="1"/>
  <c r="I351" i="11"/>
  <c r="J351" i="11" s="1"/>
  <c r="L351" i="11" s="1"/>
  <c r="L350" i="11"/>
  <c r="J350" i="11"/>
  <c r="I350" i="11"/>
  <c r="I349" i="11"/>
  <c r="J349" i="11" s="1"/>
  <c r="L349" i="11" s="1"/>
  <c r="I348" i="11"/>
  <c r="J348" i="11" s="1"/>
  <c r="L348" i="11" s="1"/>
  <c r="I347" i="11"/>
  <c r="J347" i="11" s="1"/>
  <c r="L347" i="11" s="1"/>
  <c r="L346" i="11"/>
  <c r="J346" i="11"/>
  <c r="I346" i="11"/>
  <c r="J345" i="11"/>
  <c r="L345" i="11" s="1"/>
  <c r="I345" i="11"/>
  <c r="I344" i="11"/>
  <c r="J344" i="11" s="1"/>
  <c r="L344" i="11" s="1"/>
  <c r="L343" i="11"/>
  <c r="I343" i="11"/>
  <c r="J343" i="11" s="1"/>
  <c r="L342" i="11"/>
  <c r="J342" i="11"/>
  <c r="I342" i="11"/>
  <c r="J341" i="11"/>
  <c r="L341" i="11" s="1"/>
  <c r="I341" i="11"/>
  <c r="I340" i="11"/>
  <c r="J340" i="11" s="1"/>
  <c r="L340" i="11" s="1"/>
  <c r="I339" i="11"/>
  <c r="J339" i="11" s="1"/>
  <c r="L339" i="11" s="1"/>
  <c r="L338" i="11"/>
  <c r="J338" i="11"/>
  <c r="I338" i="11"/>
  <c r="I337" i="11"/>
  <c r="J337" i="11" s="1"/>
  <c r="L337" i="11" s="1"/>
  <c r="I336" i="11"/>
  <c r="J336" i="11" s="1"/>
  <c r="L336" i="11" s="1"/>
  <c r="I335" i="11"/>
  <c r="J335" i="11" s="1"/>
  <c r="L335" i="11" s="1"/>
  <c r="L334" i="11"/>
  <c r="J334" i="11"/>
  <c r="I334" i="11"/>
  <c r="J333" i="11"/>
  <c r="L333" i="11" s="1"/>
  <c r="I333" i="11"/>
  <c r="I332" i="11"/>
  <c r="J332" i="11" s="1"/>
  <c r="L332" i="11" s="1"/>
  <c r="J331" i="11"/>
  <c r="L331" i="11" s="1"/>
  <c r="I331" i="11"/>
  <c r="L330" i="11"/>
  <c r="J330" i="11"/>
  <c r="I330" i="11"/>
  <c r="J329" i="11"/>
  <c r="L329" i="11" s="1"/>
  <c r="I329" i="11"/>
  <c r="I328" i="11"/>
  <c r="J328" i="11" s="1"/>
  <c r="L328" i="11" s="1"/>
  <c r="I327" i="11"/>
  <c r="J327" i="11" s="1"/>
  <c r="L327" i="11" s="1"/>
  <c r="L326" i="11"/>
  <c r="J326" i="11"/>
  <c r="I326" i="11"/>
  <c r="I325" i="11"/>
  <c r="J325" i="11" s="1"/>
  <c r="L325" i="11" s="1"/>
  <c r="I324" i="11"/>
  <c r="J324" i="11" s="1"/>
  <c r="L324" i="11" s="1"/>
  <c r="J323" i="11"/>
  <c r="L323" i="11" s="1"/>
  <c r="I323" i="11"/>
  <c r="L322" i="11"/>
  <c r="J322" i="11"/>
  <c r="I322" i="11"/>
  <c r="I321" i="11"/>
  <c r="J321" i="11" s="1"/>
  <c r="L321" i="11" s="1"/>
  <c r="L320" i="11"/>
  <c r="J320" i="11"/>
  <c r="I320" i="11"/>
  <c r="I319" i="11"/>
  <c r="J319" i="11" s="1"/>
  <c r="L319" i="11" s="1"/>
  <c r="L318" i="11"/>
  <c r="J318" i="11"/>
  <c r="I318" i="11"/>
  <c r="J317" i="11"/>
  <c r="L317" i="11" s="1"/>
  <c r="I317" i="11"/>
  <c r="I316" i="11"/>
  <c r="J316" i="11" s="1"/>
  <c r="L316" i="11" s="1"/>
  <c r="I315" i="11"/>
  <c r="J315" i="11" s="1"/>
  <c r="L315" i="11" s="1"/>
  <c r="L314" i="11"/>
  <c r="J314" i="11"/>
  <c r="I314" i="11"/>
  <c r="I313" i="11"/>
  <c r="J313" i="11" s="1"/>
  <c r="L313" i="11" s="1"/>
  <c r="I312" i="11"/>
  <c r="J312" i="11" s="1"/>
  <c r="L312" i="11" s="1"/>
  <c r="L311" i="11"/>
  <c r="I311" i="11"/>
  <c r="J311" i="11" s="1"/>
  <c r="L310" i="11"/>
  <c r="J310" i="11"/>
  <c r="I310" i="11"/>
  <c r="J309" i="11"/>
  <c r="L309" i="11" s="1"/>
  <c r="I309" i="11"/>
  <c r="I308" i="11"/>
  <c r="J308" i="11" s="1"/>
  <c r="L308" i="11" s="1"/>
  <c r="J307" i="11"/>
  <c r="L307" i="11" s="1"/>
  <c r="I307" i="11"/>
  <c r="L306" i="11"/>
  <c r="J306" i="11"/>
  <c r="I306" i="11"/>
  <c r="I305" i="11"/>
  <c r="J305" i="11" s="1"/>
  <c r="L305" i="11" s="1"/>
  <c r="J304" i="11"/>
  <c r="L304" i="11" s="1"/>
  <c r="I304" i="11"/>
  <c r="J303" i="11"/>
  <c r="L303" i="11" s="1"/>
  <c r="I303" i="11"/>
  <c r="L302" i="11"/>
  <c r="J302" i="11"/>
  <c r="I302" i="11"/>
  <c r="J301" i="11"/>
  <c r="L301" i="11" s="1"/>
  <c r="I301" i="11"/>
  <c r="I300" i="11"/>
  <c r="J300" i="11" s="1"/>
  <c r="L300" i="11" s="1"/>
  <c r="I299" i="11"/>
  <c r="J299" i="11" s="1"/>
  <c r="L299" i="11" s="1"/>
  <c r="L298" i="11"/>
  <c r="J298" i="11"/>
  <c r="I298" i="11"/>
  <c r="I297" i="11"/>
  <c r="J297" i="11" s="1"/>
  <c r="L297" i="11" s="1"/>
  <c r="J296" i="11"/>
  <c r="L296" i="11" s="1"/>
  <c r="I296" i="11"/>
  <c r="I295" i="11"/>
  <c r="J295" i="11" s="1"/>
  <c r="L295" i="11" s="1"/>
  <c r="L294" i="11"/>
  <c r="J294" i="11"/>
  <c r="I294" i="11"/>
  <c r="I293" i="11"/>
  <c r="J293" i="11" s="1"/>
  <c r="L293" i="11" s="1"/>
  <c r="I292" i="11"/>
  <c r="J292" i="11" s="1"/>
  <c r="L292" i="11" s="1"/>
  <c r="I291" i="11"/>
  <c r="J291" i="11" s="1"/>
  <c r="L291" i="11" s="1"/>
  <c r="L290" i="11"/>
  <c r="J290" i="11"/>
  <c r="I290" i="11"/>
  <c r="I289" i="11"/>
  <c r="J289" i="11" s="1"/>
  <c r="L289" i="11" s="1"/>
  <c r="I288" i="11"/>
  <c r="J288" i="11" s="1"/>
  <c r="L288" i="11" s="1"/>
  <c r="I287" i="11"/>
  <c r="J287" i="11" s="1"/>
  <c r="L287" i="11" s="1"/>
  <c r="L286" i="11"/>
  <c r="J286" i="11"/>
  <c r="I286" i="11"/>
  <c r="I285" i="11"/>
  <c r="J285" i="11" s="1"/>
  <c r="L285" i="11" s="1"/>
  <c r="I284" i="11"/>
  <c r="J284" i="11" s="1"/>
  <c r="L284" i="11" s="1"/>
  <c r="I283" i="11"/>
  <c r="J283" i="11" s="1"/>
  <c r="L283" i="11" s="1"/>
  <c r="L282" i="11"/>
  <c r="J282" i="11"/>
  <c r="I282" i="11"/>
  <c r="I281" i="11"/>
  <c r="J281" i="11" s="1"/>
  <c r="L281" i="11" s="1"/>
  <c r="I280" i="11"/>
  <c r="J280" i="11" s="1"/>
  <c r="L280" i="11" s="1"/>
  <c r="I279" i="11"/>
  <c r="J279" i="11" s="1"/>
  <c r="L279" i="11" s="1"/>
  <c r="L278" i="11"/>
  <c r="J278" i="11"/>
  <c r="I278" i="11"/>
  <c r="I277" i="11"/>
  <c r="J277" i="11" s="1"/>
  <c r="L277" i="11" s="1"/>
  <c r="I276" i="11"/>
  <c r="J276" i="11" s="1"/>
  <c r="L276" i="11" s="1"/>
  <c r="I275" i="11"/>
  <c r="J275" i="11" s="1"/>
  <c r="L275" i="11" s="1"/>
  <c r="L274" i="11"/>
  <c r="J274" i="11"/>
  <c r="I274" i="11"/>
  <c r="I273" i="11"/>
  <c r="J273" i="11" s="1"/>
  <c r="L273" i="11" s="1"/>
  <c r="I272" i="11"/>
  <c r="J272" i="11" s="1"/>
  <c r="L272" i="11" s="1"/>
  <c r="I271" i="11"/>
  <c r="J271" i="11" s="1"/>
  <c r="L271" i="11" s="1"/>
  <c r="L270" i="11"/>
  <c r="J270" i="11"/>
  <c r="I270" i="11"/>
  <c r="I269" i="11"/>
  <c r="J269" i="11" s="1"/>
  <c r="L269" i="11" s="1"/>
  <c r="I268" i="11"/>
  <c r="J268" i="11" s="1"/>
  <c r="L268" i="11" s="1"/>
  <c r="I267" i="11"/>
  <c r="J267" i="11" s="1"/>
  <c r="L267" i="11" s="1"/>
  <c r="L266" i="11"/>
  <c r="J266" i="11"/>
  <c r="I266" i="11"/>
  <c r="I265" i="11"/>
  <c r="J265" i="11" s="1"/>
  <c r="L265" i="11" s="1"/>
  <c r="I264" i="11"/>
  <c r="J264" i="11" s="1"/>
  <c r="L264" i="11" s="1"/>
  <c r="I263" i="11"/>
  <c r="J263" i="11" s="1"/>
  <c r="L263" i="11" s="1"/>
  <c r="L262" i="11"/>
  <c r="J262" i="11"/>
  <c r="I262" i="11"/>
  <c r="I261" i="11"/>
  <c r="J261" i="11" s="1"/>
  <c r="L261" i="11" s="1"/>
  <c r="I260" i="11"/>
  <c r="J260" i="11" s="1"/>
  <c r="L260" i="11" s="1"/>
  <c r="I259" i="11"/>
  <c r="J259" i="11" s="1"/>
  <c r="L259" i="11" s="1"/>
  <c r="L258" i="11"/>
  <c r="J258" i="11"/>
  <c r="I258" i="11"/>
  <c r="I257" i="11"/>
  <c r="J257" i="11" s="1"/>
  <c r="L257" i="11" s="1"/>
  <c r="I256" i="11"/>
  <c r="J256" i="11" s="1"/>
  <c r="L256" i="11" s="1"/>
  <c r="I255" i="11"/>
  <c r="J255" i="11" s="1"/>
  <c r="L255" i="11" s="1"/>
  <c r="L254" i="11"/>
  <c r="J254" i="11"/>
  <c r="I254" i="11"/>
  <c r="I253" i="11"/>
  <c r="J253" i="11" s="1"/>
  <c r="L253" i="11" s="1"/>
  <c r="I252" i="11"/>
  <c r="J252" i="11" s="1"/>
  <c r="L252" i="11" s="1"/>
  <c r="I251" i="11"/>
  <c r="J251" i="11" s="1"/>
  <c r="L251" i="11" s="1"/>
  <c r="L250" i="11"/>
  <c r="J250" i="11"/>
  <c r="I250" i="11"/>
  <c r="I249" i="11"/>
  <c r="J249" i="11" s="1"/>
  <c r="L249" i="11" s="1"/>
  <c r="I248" i="11"/>
  <c r="J248" i="11" s="1"/>
  <c r="L248" i="11" s="1"/>
  <c r="I247" i="11"/>
  <c r="J247" i="11" s="1"/>
  <c r="L247" i="11" s="1"/>
  <c r="L246" i="11"/>
  <c r="J246" i="11"/>
  <c r="I246" i="11"/>
  <c r="I245" i="11"/>
  <c r="J245" i="11" s="1"/>
  <c r="L245" i="11" s="1"/>
  <c r="I244" i="11"/>
  <c r="J244" i="11" s="1"/>
  <c r="L244" i="11" s="1"/>
  <c r="I243" i="11"/>
  <c r="J243" i="11" s="1"/>
  <c r="L243" i="11" s="1"/>
  <c r="L242" i="11"/>
  <c r="J242" i="11"/>
  <c r="I242" i="11"/>
  <c r="I241" i="11"/>
  <c r="J241" i="11" s="1"/>
  <c r="L241" i="11" s="1"/>
  <c r="I240" i="11"/>
  <c r="J240" i="11" s="1"/>
  <c r="L240" i="11" s="1"/>
  <c r="I239" i="11"/>
  <c r="J239" i="11" s="1"/>
  <c r="L239" i="11" s="1"/>
  <c r="L238" i="11"/>
  <c r="J238" i="11"/>
  <c r="I238" i="11"/>
  <c r="I237" i="11"/>
  <c r="J237" i="11" s="1"/>
  <c r="L237" i="11" s="1"/>
  <c r="I236" i="11"/>
  <c r="J236" i="11" s="1"/>
  <c r="L236" i="11" s="1"/>
  <c r="I235" i="11"/>
  <c r="J235" i="11" s="1"/>
  <c r="L235" i="11" s="1"/>
  <c r="L234" i="11"/>
  <c r="J234" i="11"/>
  <c r="I234" i="11"/>
  <c r="I233" i="11"/>
  <c r="J233" i="11" s="1"/>
  <c r="L233" i="11" s="1"/>
  <c r="I232" i="11"/>
  <c r="J232" i="11" s="1"/>
  <c r="L232" i="11" s="1"/>
  <c r="I231" i="11"/>
  <c r="J231" i="11" s="1"/>
  <c r="L231" i="11" s="1"/>
  <c r="L230" i="11"/>
  <c r="J230" i="11"/>
  <c r="I230" i="11"/>
  <c r="I229" i="11"/>
  <c r="J229" i="11" s="1"/>
  <c r="L229" i="11" s="1"/>
  <c r="I228" i="11"/>
  <c r="J228" i="11" s="1"/>
  <c r="L228" i="11" s="1"/>
  <c r="I227" i="11"/>
  <c r="J227" i="11" s="1"/>
  <c r="L227" i="11" s="1"/>
  <c r="L226" i="11"/>
  <c r="J226" i="11"/>
  <c r="I226" i="11"/>
  <c r="I225" i="11"/>
  <c r="J225" i="11" s="1"/>
  <c r="L225" i="11" s="1"/>
  <c r="I224" i="11"/>
  <c r="J224" i="11" s="1"/>
  <c r="L224" i="11" s="1"/>
  <c r="I223" i="11"/>
  <c r="J223" i="11" s="1"/>
  <c r="L223" i="11" s="1"/>
  <c r="L222" i="11"/>
  <c r="J222" i="11"/>
  <c r="I222" i="11"/>
  <c r="I221" i="11"/>
  <c r="J221" i="11" s="1"/>
  <c r="L221" i="11" s="1"/>
  <c r="I220" i="11"/>
  <c r="J220" i="11" s="1"/>
  <c r="L220" i="11" s="1"/>
  <c r="I219" i="11"/>
  <c r="J219" i="11" s="1"/>
  <c r="L219" i="11" s="1"/>
  <c r="L218" i="11"/>
  <c r="J218" i="11"/>
  <c r="I218" i="11"/>
  <c r="I217" i="11"/>
  <c r="J217" i="11" s="1"/>
  <c r="L217" i="11" s="1"/>
  <c r="I216" i="11"/>
  <c r="J216" i="11" s="1"/>
  <c r="L216" i="11" s="1"/>
  <c r="I215" i="11"/>
  <c r="J215" i="11" s="1"/>
  <c r="L215" i="11" s="1"/>
  <c r="L214" i="11"/>
  <c r="J214" i="11"/>
  <c r="I214" i="11"/>
  <c r="I213" i="11"/>
  <c r="J213" i="11" s="1"/>
  <c r="L213" i="11" s="1"/>
  <c r="I212" i="11"/>
  <c r="J212" i="11" s="1"/>
  <c r="L212" i="11" s="1"/>
  <c r="I211" i="11"/>
  <c r="J211" i="11" s="1"/>
  <c r="L211" i="11" s="1"/>
  <c r="L210" i="11"/>
  <c r="J210" i="11"/>
  <c r="I210" i="11"/>
  <c r="I209" i="11"/>
  <c r="J209" i="11" s="1"/>
  <c r="L209" i="11" s="1"/>
  <c r="I208" i="11"/>
  <c r="J208" i="11" s="1"/>
  <c r="L208" i="11" s="1"/>
  <c r="I207" i="11"/>
  <c r="J207" i="11" s="1"/>
  <c r="L207" i="11" s="1"/>
  <c r="L206" i="11"/>
  <c r="J206" i="11"/>
  <c r="I206" i="11"/>
  <c r="I205" i="11"/>
  <c r="J205" i="11" s="1"/>
  <c r="L205" i="11" s="1"/>
  <c r="I204" i="11"/>
  <c r="J204" i="11" s="1"/>
  <c r="L204" i="11" s="1"/>
  <c r="I203" i="11"/>
  <c r="J203" i="11" s="1"/>
  <c r="L203" i="11" s="1"/>
  <c r="L202" i="11"/>
  <c r="J202" i="11"/>
  <c r="I202" i="11"/>
  <c r="I201" i="11"/>
  <c r="J201" i="11" s="1"/>
  <c r="L201" i="11" s="1"/>
  <c r="I200" i="11"/>
  <c r="J200" i="11" s="1"/>
  <c r="L200" i="11" s="1"/>
  <c r="I199" i="11"/>
  <c r="J199" i="11" s="1"/>
  <c r="L199" i="11" s="1"/>
  <c r="L198" i="11"/>
  <c r="J198" i="11"/>
  <c r="I198" i="11"/>
  <c r="I197" i="11"/>
  <c r="J197" i="11" s="1"/>
  <c r="L197" i="11" s="1"/>
  <c r="I196" i="11"/>
  <c r="J196" i="11" s="1"/>
  <c r="L196" i="11" s="1"/>
  <c r="I195" i="11"/>
  <c r="J195" i="11" s="1"/>
  <c r="L195" i="11" s="1"/>
  <c r="L194" i="11"/>
  <c r="J194" i="11"/>
  <c r="I194" i="11"/>
  <c r="I193" i="11"/>
  <c r="J193" i="11" s="1"/>
  <c r="L193" i="11" s="1"/>
  <c r="I192" i="11"/>
  <c r="J192" i="11" s="1"/>
  <c r="L192" i="11" s="1"/>
  <c r="I191" i="11"/>
  <c r="J191" i="11" s="1"/>
  <c r="L191" i="11" s="1"/>
  <c r="L190" i="11"/>
  <c r="J190" i="11"/>
  <c r="I190" i="11"/>
  <c r="I189" i="11"/>
  <c r="J189" i="11" s="1"/>
  <c r="L189" i="11" s="1"/>
  <c r="I188" i="11"/>
  <c r="J188" i="11" s="1"/>
  <c r="L188" i="11" s="1"/>
  <c r="I187" i="11"/>
  <c r="J187" i="11" s="1"/>
  <c r="L187" i="11" s="1"/>
  <c r="L186" i="11"/>
  <c r="J186" i="11"/>
  <c r="I186" i="11"/>
  <c r="I185" i="11"/>
  <c r="J185" i="11" s="1"/>
  <c r="L185" i="11" s="1"/>
  <c r="I184" i="11"/>
  <c r="J184" i="11" s="1"/>
  <c r="L184" i="11" s="1"/>
  <c r="I183" i="11"/>
  <c r="J183" i="11" s="1"/>
  <c r="L183" i="11" s="1"/>
  <c r="L182" i="11"/>
  <c r="J182" i="11"/>
  <c r="I182" i="11"/>
  <c r="I181" i="11"/>
  <c r="J181" i="11" s="1"/>
  <c r="L181" i="11" s="1"/>
  <c r="I180" i="11"/>
  <c r="J180" i="11" s="1"/>
  <c r="L180" i="11" s="1"/>
  <c r="I179" i="11"/>
  <c r="J179" i="11" s="1"/>
  <c r="L179" i="11" s="1"/>
  <c r="L178" i="11"/>
  <c r="J178" i="11"/>
  <c r="I178" i="11"/>
  <c r="I177" i="11"/>
  <c r="J177" i="11" s="1"/>
  <c r="L177" i="11" s="1"/>
  <c r="I176" i="11"/>
  <c r="J176" i="11" s="1"/>
  <c r="L176" i="11" s="1"/>
  <c r="I175" i="11"/>
  <c r="J175" i="11" s="1"/>
  <c r="L175" i="11" s="1"/>
  <c r="L174" i="11"/>
  <c r="J174" i="11"/>
  <c r="I174" i="11"/>
  <c r="I173" i="11"/>
  <c r="J173" i="11" s="1"/>
  <c r="L173" i="11" s="1"/>
  <c r="L172" i="11"/>
  <c r="I172" i="11"/>
  <c r="J172" i="11" s="1"/>
  <c r="I171" i="11"/>
  <c r="J171" i="11" s="1"/>
  <c r="L171" i="11" s="1"/>
  <c r="L170" i="11"/>
  <c r="J170" i="11"/>
  <c r="I170" i="11"/>
  <c r="I169" i="11"/>
  <c r="J169" i="11" s="1"/>
  <c r="L169" i="11" s="1"/>
  <c r="I168" i="11"/>
  <c r="J168" i="11" s="1"/>
  <c r="L168" i="11" s="1"/>
  <c r="I167" i="11"/>
  <c r="J167" i="11" s="1"/>
  <c r="L167" i="11" s="1"/>
  <c r="L166" i="11"/>
  <c r="J166" i="11"/>
  <c r="I166" i="11"/>
  <c r="I165" i="11"/>
  <c r="J165" i="11" s="1"/>
  <c r="L165" i="11" s="1"/>
  <c r="L164" i="11"/>
  <c r="I164" i="11"/>
  <c r="J164" i="11" s="1"/>
  <c r="I163" i="11"/>
  <c r="J163" i="11" s="1"/>
  <c r="L163" i="11" s="1"/>
  <c r="J162" i="11"/>
  <c r="L162" i="11" s="1"/>
  <c r="I162" i="11"/>
  <c r="I161" i="11"/>
  <c r="J161" i="11" s="1"/>
  <c r="L161" i="11" s="1"/>
  <c r="L160" i="11"/>
  <c r="I160" i="11"/>
  <c r="J160" i="11" s="1"/>
  <c r="I159" i="11"/>
  <c r="J159" i="11" s="1"/>
  <c r="L159" i="11" s="1"/>
  <c r="L158" i="11"/>
  <c r="J158" i="11"/>
  <c r="I158" i="11"/>
  <c r="I157" i="11"/>
  <c r="J157" i="11" s="1"/>
  <c r="L157" i="11" s="1"/>
  <c r="I156" i="11"/>
  <c r="J156" i="11" s="1"/>
  <c r="L156" i="11" s="1"/>
  <c r="I155" i="11"/>
  <c r="J155" i="11" s="1"/>
  <c r="L155" i="11" s="1"/>
  <c r="J154" i="11"/>
  <c r="L154" i="11" s="1"/>
  <c r="I154" i="11"/>
  <c r="I153" i="11"/>
  <c r="J153" i="11" s="1"/>
  <c r="L153" i="11" s="1"/>
  <c r="L152" i="11"/>
  <c r="I152" i="11"/>
  <c r="J152" i="11" s="1"/>
  <c r="I151" i="11"/>
  <c r="J151" i="11" s="1"/>
  <c r="L151" i="11" s="1"/>
  <c r="L150" i="11"/>
  <c r="J150" i="11"/>
  <c r="I150" i="11"/>
  <c r="I149" i="11"/>
  <c r="J149" i="11" s="1"/>
  <c r="L149" i="11" s="1"/>
  <c r="L148" i="11"/>
  <c r="I148" i="11"/>
  <c r="J148" i="11" s="1"/>
  <c r="I147" i="11"/>
  <c r="J147" i="11" s="1"/>
  <c r="L147" i="11" s="1"/>
  <c r="L146" i="11"/>
  <c r="J146" i="11"/>
  <c r="I146" i="11"/>
  <c r="I145" i="11"/>
  <c r="J145" i="11" s="1"/>
  <c r="L145" i="11" s="1"/>
  <c r="L144" i="11"/>
  <c r="I144" i="11"/>
  <c r="J144" i="11" s="1"/>
  <c r="I143" i="11"/>
  <c r="J143" i="11" s="1"/>
  <c r="L143" i="11" s="1"/>
  <c r="J142" i="11"/>
  <c r="L142" i="11" s="1"/>
  <c r="I142" i="11"/>
  <c r="I141" i="11"/>
  <c r="J141" i="11" s="1"/>
  <c r="L141" i="11" s="1"/>
  <c r="L140" i="11"/>
  <c r="I140" i="11"/>
  <c r="J140" i="11" s="1"/>
  <c r="I139" i="11"/>
  <c r="J139" i="11" s="1"/>
  <c r="L139" i="11" s="1"/>
  <c r="L138" i="11"/>
  <c r="J138" i="11"/>
  <c r="I138" i="11"/>
  <c r="I137" i="11"/>
  <c r="J137" i="11" s="1"/>
  <c r="L137" i="11" s="1"/>
  <c r="I136" i="11"/>
  <c r="J136" i="11" s="1"/>
  <c r="L136" i="11" s="1"/>
  <c r="I135" i="11"/>
  <c r="J135" i="11" s="1"/>
  <c r="L135" i="11" s="1"/>
  <c r="I134" i="11"/>
  <c r="J134" i="11" s="1"/>
  <c r="L134" i="11" s="1"/>
  <c r="I133" i="11"/>
  <c r="J133" i="11" s="1"/>
  <c r="L133" i="11" s="1"/>
  <c r="I132" i="11"/>
  <c r="J132" i="11" s="1"/>
  <c r="L132" i="11" s="1"/>
  <c r="I131" i="11"/>
  <c r="J131" i="11" s="1"/>
  <c r="L131" i="11" s="1"/>
  <c r="L130" i="11"/>
  <c r="J130" i="11"/>
  <c r="I130" i="11"/>
  <c r="I129" i="11"/>
  <c r="J129" i="11" s="1"/>
  <c r="L129" i="11" s="1"/>
  <c r="I128" i="11"/>
  <c r="J128" i="11" s="1"/>
  <c r="L128" i="11" s="1"/>
  <c r="I127" i="11"/>
  <c r="J127" i="11" s="1"/>
  <c r="L127" i="11" s="1"/>
  <c r="L126" i="11"/>
  <c r="J126" i="11"/>
  <c r="I126" i="11"/>
  <c r="I125" i="11"/>
  <c r="J125" i="11" s="1"/>
  <c r="L125" i="11" s="1"/>
  <c r="L124" i="11"/>
  <c r="I124" i="11"/>
  <c r="J124" i="11" s="1"/>
  <c r="I123" i="11"/>
  <c r="J123" i="11" s="1"/>
  <c r="L123" i="11" s="1"/>
  <c r="I122" i="11"/>
  <c r="J122" i="11" s="1"/>
  <c r="L122" i="11" s="1"/>
  <c r="I121" i="11"/>
  <c r="J121" i="11" s="1"/>
  <c r="L121" i="11" s="1"/>
  <c r="I120" i="11"/>
  <c r="J120" i="11" s="1"/>
  <c r="L120" i="11" s="1"/>
  <c r="I119" i="11"/>
  <c r="J119" i="11" s="1"/>
  <c r="L119" i="11" s="1"/>
  <c r="J118" i="11"/>
  <c r="L118" i="11" s="1"/>
  <c r="I118" i="11"/>
  <c r="I117" i="11"/>
  <c r="J117" i="11" s="1"/>
  <c r="L117" i="11" s="1"/>
  <c r="L116" i="11"/>
  <c r="I116" i="11"/>
  <c r="J116" i="11" s="1"/>
  <c r="I115" i="11"/>
  <c r="J115" i="11" s="1"/>
  <c r="L115" i="11" s="1"/>
  <c r="J114" i="11"/>
  <c r="L114" i="11" s="1"/>
  <c r="I114" i="11"/>
  <c r="I113" i="11"/>
  <c r="J113" i="11" s="1"/>
  <c r="L113" i="11" s="1"/>
  <c r="L112" i="11"/>
  <c r="I112" i="11"/>
  <c r="J112" i="11" s="1"/>
  <c r="I111" i="11"/>
  <c r="J111" i="11" s="1"/>
  <c r="L111" i="11" s="1"/>
  <c r="L110" i="11"/>
  <c r="J110" i="11"/>
  <c r="I110" i="11"/>
  <c r="I109" i="11"/>
  <c r="J109" i="11" s="1"/>
  <c r="L109" i="11" s="1"/>
  <c r="I108" i="11"/>
  <c r="J108" i="11" s="1"/>
  <c r="L108" i="11" s="1"/>
  <c r="I107" i="11"/>
  <c r="J107" i="11" s="1"/>
  <c r="L107" i="11" s="1"/>
  <c r="J106" i="11"/>
  <c r="L106" i="11" s="1"/>
  <c r="I106" i="11"/>
  <c r="I105" i="11"/>
  <c r="J105" i="11" s="1"/>
  <c r="L105" i="11" s="1"/>
  <c r="L104" i="11"/>
  <c r="I104" i="11"/>
  <c r="J104" i="11" s="1"/>
  <c r="I103" i="11"/>
  <c r="J103" i="11" s="1"/>
  <c r="L103" i="11" s="1"/>
  <c r="I102" i="11"/>
  <c r="J102" i="11" s="1"/>
  <c r="L102" i="11" s="1"/>
  <c r="I101" i="11"/>
  <c r="J101" i="11" s="1"/>
  <c r="L101" i="11" s="1"/>
  <c r="L100" i="11"/>
  <c r="I100" i="11"/>
  <c r="J100" i="11" s="1"/>
  <c r="I99" i="11"/>
  <c r="J99" i="11" s="1"/>
  <c r="L99" i="11" s="1"/>
  <c r="I98" i="11"/>
  <c r="J98" i="11" s="1"/>
  <c r="L98" i="11" s="1"/>
  <c r="I97" i="11"/>
  <c r="J97" i="11" s="1"/>
  <c r="L97" i="11" s="1"/>
  <c r="L96" i="11"/>
  <c r="I96" i="11"/>
  <c r="J96" i="11" s="1"/>
  <c r="I95" i="11"/>
  <c r="J95" i="11" s="1"/>
  <c r="L95" i="11" s="1"/>
  <c r="I94" i="11"/>
  <c r="J94" i="11" s="1"/>
  <c r="L94" i="11" s="1"/>
  <c r="I93" i="11"/>
  <c r="J93" i="11" s="1"/>
  <c r="L93" i="11" s="1"/>
  <c r="L92" i="11"/>
  <c r="I92" i="11"/>
  <c r="J92" i="11" s="1"/>
  <c r="I91" i="11"/>
  <c r="J91" i="11" s="1"/>
  <c r="L91" i="11" s="1"/>
  <c r="L90" i="11"/>
  <c r="J90" i="11"/>
  <c r="I90" i="11"/>
  <c r="I89" i="11"/>
  <c r="J89" i="11" s="1"/>
  <c r="L89" i="11" s="1"/>
  <c r="I88" i="11"/>
  <c r="J88" i="11" s="1"/>
  <c r="L88" i="11" s="1"/>
  <c r="I87" i="11"/>
  <c r="J87" i="11" s="1"/>
  <c r="L87" i="11" s="1"/>
  <c r="I86" i="11"/>
  <c r="J86" i="11" s="1"/>
  <c r="L86" i="11" s="1"/>
  <c r="I85" i="11"/>
  <c r="J85" i="11" s="1"/>
  <c r="L85" i="11" s="1"/>
  <c r="I84" i="11"/>
  <c r="J84" i="11" s="1"/>
  <c r="L84" i="11" s="1"/>
  <c r="I83" i="11"/>
  <c r="J83" i="11" s="1"/>
  <c r="L83" i="11" s="1"/>
  <c r="L82" i="11"/>
  <c r="J82" i="11"/>
  <c r="I82" i="11"/>
  <c r="I81" i="11"/>
  <c r="J81" i="11" s="1"/>
  <c r="L81" i="11" s="1"/>
  <c r="I80" i="11"/>
  <c r="J80" i="11" s="1"/>
  <c r="L80" i="11" s="1"/>
  <c r="I79" i="11"/>
  <c r="J79" i="11" s="1"/>
  <c r="L79" i="11" s="1"/>
  <c r="L78" i="11"/>
  <c r="J78" i="11"/>
  <c r="I78" i="11"/>
  <c r="I77" i="11"/>
  <c r="J77" i="11" s="1"/>
  <c r="L77" i="11" s="1"/>
  <c r="L76" i="11"/>
  <c r="I76" i="11"/>
  <c r="J76" i="11" s="1"/>
  <c r="I75" i="11"/>
  <c r="J75" i="11" s="1"/>
  <c r="L75" i="11" s="1"/>
  <c r="I74" i="11"/>
  <c r="J74" i="11" s="1"/>
  <c r="L74" i="11" s="1"/>
  <c r="I73" i="11"/>
  <c r="J73" i="11" s="1"/>
  <c r="L73" i="11" s="1"/>
  <c r="I72" i="11"/>
  <c r="J72" i="11" s="1"/>
  <c r="L72" i="11" s="1"/>
  <c r="I71" i="11"/>
  <c r="J71" i="11" s="1"/>
  <c r="L71" i="11" s="1"/>
  <c r="J70" i="11"/>
  <c r="L70" i="11" s="1"/>
  <c r="I70" i="11"/>
  <c r="I69" i="11"/>
  <c r="J69" i="11" s="1"/>
  <c r="L69" i="11" s="1"/>
  <c r="L68" i="11"/>
  <c r="I68" i="11"/>
  <c r="J68" i="11" s="1"/>
  <c r="I67" i="11"/>
  <c r="J67" i="11" s="1"/>
  <c r="L67" i="11" s="1"/>
  <c r="I66" i="11"/>
  <c r="J66" i="11" s="1"/>
  <c r="L66" i="11" s="1"/>
  <c r="I65" i="11"/>
  <c r="J65" i="11" s="1"/>
  <c r="L65" i="11" s="1"/>
  <c r="I64" i="11"/>
  <c r="J64" i="11" s="1"/>
  <c r="L64" i="11" s="1"/>
  <c r="J63" i="11"/>
  <c r="L63" i="11" s="1"/>
  <c r="I63" i="11"/>
  <c r="I62" i="11"/>
  <c r="J62" i="11" s="1"/>
  <c r="L62" i="11" s="1"/>
  <c r="I61" i="11"/>
  <c r="J61" i="11" s="1"/>
  <c r="L61" i="11" s="1"/>
  <c r="L60" i="11"/>
  <c r="I60" i="11"/>
  <c r="J60" i="11" s="1"/>
  <c r="J59" i="11"/>
  <c r="L59" i="11" s="1"/>
  <c r="I59" i="11"/>
  <c r="J58" i="11"/>
  <c r="L58" i="11" s="1"/>
  <c r="I58" i="11"/>
  <c r="I57" i="11"/>
  <c r="J57" i="11" s="1"/>
  <c r="L57" i="11" s="1"/>
  <c r="L56" i="11"/>
  <c r="I56" i="11"/>
  <c r="J56" i="11" s="1"/>
  <c r="I55" i="11"/>
  <c r="J55" i="11" s="1"/>
  <c r="L55" i="11" s="1"/>
  <c r="I54" i="11"/>
  <c r="J54" i="11" s="1"/>
  <c r="L54" i="11" s="1"/>
  <c r="I53" i="11"/>
  <c r="J53" i="11" s="1"/>
  <c r="L53" i="11" s="1"/>
  <c r="I52" i="11"/>
  <c r="J52" i="11" s="1"/>
  <c r="L52" i="11" s="1"/>
  <c r="J51" i="11"/>
  <c r="L51" i="11" s="1"/>
  <c r="I51" i="11"/>
  <c r="I50" i="11"/>
  <c r="J50" i="11" s="1"/>
  <c r="L50" i="11" s="1"/>
  <c r="I49" i="11"/>
  <c r="J49" i="11" s="1"/>
  <c r="L49" i="11" s="1"/>
  <c r="L48" i="11"/>
  <c r="I48" i="11"/>
  <c r="J48" i="11" s="1"/>
  <c r="J47" i="11"/>
  <c r="L47" i="11" s="1"/>
  <c r="I47" i="11"/>
  <c r="J46" i="11"/>
  <c r="L46" i="11" s="1"/>
  <c r="I46" i="11"/>
  <c r="I45" i="11"/>
  <c r="J45" i="11" s="1"/>
  <c r="L45" i="11" s="1"/>
  <c r="L44" i="11"/>
  <c r="I44" i="11"/>
  <c r="J44" i="11" s="1"/>
  <c r="I43" i="11"/>
  <c r="J43" i="11" s="1"/>
  <c r="L43" i="11" s="1"/>
  <c r="I42" i="11"/>
  <c r="J42" i="11" s="1"/>
  <c r="L42" i="11" s="1"/>
  <c r="I41" i="11"/>
  <c r="J41" i="11" s="1"/>
  <c r="L41" i="11" s="1"/>
  <c r="I40" i="11"/>
  <c r="J40" i="11" s="1"/>
  <c r="L40" i="11" s="1"/>
  <c r="J39" i="11"/>
  <c r="L39" i="11" s="1"/>
  <c r="I39" i="11"/>
  <c r="I38" i="11"/>
  <c r="J38" i="11" s="1"/>
  <c r="L38" i="11" s="1"/>
  <c r="I37" i="11"/>
  <c r="J37" i="11" s="1"/>
  <c r="L37" i="11" s="1"/>
  <c r="I36" i="11"/>
  <c r="J36" i="11" s="1"/>
  <c r="L36" i="11" s="1"/>
  <c r="J35" i="11"/>
  <c r="L35" i="11" s="1"/>
  <c r="I35" i="11"/>
  <c r="I34" i="11"/>
  <c r="J34" i="11" s="1"/>
  <c r="L34" i="11" s="1"/>
  <c r="I33" i="11"/>
  <c r="J33" i="11" s="1"/>
  <c r="L33" i="11" s="1"/>
  <c r="I32" i="11"/>
  <c r="J32" i="11" s="1"/>
  <c r="L32" i="11" s="1"/>
  <c r="I31" i="11"/>
  <c r="J31" i="11" s="1"/>
  <c r="L31" i="11" s="1"/>
  <c r="J30" i="11"/>
  <c r="L30" i="11" s="1"/>
  <c r="I30" i="11"/>
  <c r="I29" i="11"/>
  <c r="J29" i="11" s="1"/>
  <c r="L29" i="11" s="1"/>
  <c r="L28" i="11"/>
  <c r="J28" i="11"/>
  <c r="I28" i="11"/>
  <c r="I27" i="11"/>
  <c r="J27" i="11" s="1"/>
  <c r="L27" i="11" s="1"/>
  <c r="J26" i="11"/>
  <c r="L26" i="11" s="1"/>
  <c r="I26" i="11"/>
  <c r="I25" i="11"/>
  <c r="J25" i="11" s="1"/>
  <c r="L25" i="11" s="1"/>
  <c r="I24" i="11"/>
  <c r="J24" i="11" s="1"/>
  <c r="L24" i="11" s="1"/>
  <c r="M23" i="11"/>
  <c r="L23" i="11"/>
  <c r="K23" i="11"/>
  <c r="I23" i="11"/>
  <c r="F23" i="11"/>
  <c r="E23" i="11"/>
  <c r="D23" i="11"/>
  <c r="C23" i="11"/>
  <c r="J21" i="11"/>
  <c r="E19" i="11"/>
  <c r="C18" i="11"/>
  <c r="C17" i="11"/>
  <c r="C16" i="11"/>
  <c r="C15" i="11"/>
  <c r="C14" i="11"/>
  <c r="C13" i="11"/>
  <c r="C12" i="11"/>
  <c r="L11" i="11"/>
  <c r="C11" i="11"/>
  <c r="C10" i="11"/>
  <c r="L9" i="11"/>
  <c r="C9" i="11"/>
  <c r="C8" i="11"/>
  <c r="L7" i="11"/>
  <c r="C7" i="11"/>
  <c r="C6" i="11"/>
  <c r="L5" i="11"/>
  <c r="C5" i="11"/>
  <c r="E4" i="11"/>
  <c r="J2" i="11"/>
  <c r="G2" i="11"/>
  <c r="I25" i="8"/>
  <c r="L11" i="8"/>
  <c r="L9" i="8"/>
  <c r="L7" i="8"/>
  <c r="L5" i="8"/>
  <c r="I2216" i="8"/>
  <c r="J2216" i="8" s="1"/>
  <c r="L2216" i="8" s="1"/>
  <c r="I2215" i="8"/>
  <c r="J2215" i="8" s="1"/>
  <c r="L2215" i="8" s="1"/>
  <c r="I2214" i="8"/>
  <c r="J2214" i="8" s="1"/>
  <c r="L2214" i="8" s="1"/>
  <c r="I2213" i="8"/>
  <c r="J2213" i="8" s="1"/>
  <c r="L2213" i="8" s="1"/>
  <c r="I2212" i="8"/>
  <c r="J2212" i="8" s="1"/>
  <c r="L2212" i="8" s="1"/>
  <c r="I2211" i="8"/>
  <c r="J2211" i="8" s="1"/>
  <c r="L2211" i="8" s="1"/>
  <c r="I2210" i="8"/>
  <c r="J2210" i="8" s="1"/>
  <c r="L2210" i="8" s="1"/>
  <c r="I2209" i="8"/>
  <c r="J2209" i="8" s="1"/>
  <c r="L2209" i="8" s="1"/>
  <c r="I2208" i="8"/>
  <c r="J2208" i="8" s="1"/>
  <c r="L2208" i="8" s="1"/>
  <c r="I2207" i="8"/>
  <c r="J2207" i="8" s="1"/>
  <c r="L2207" i="8" s="1"/>
  <c r="I2206" i="8"/>
  <c r="J2206" i="8" s="1"/>
  <c r="L2206" i="8" s="1"/>
  <c r="I2205" i="8"/>
  <c r="J2205" i="8" s="1"/>
  <c r="L2205" i="8" s="1"/>
  <c r="I2204" i="8"/>
  <c r="J2204" i="8" s="1"/>
  <c r="L2204" i="8" s="1"/>
  <c r="I2203" i="8"/>
  <c r="J2203" i="8" s="1"/>
  <c r="L2203" i="8" s="1"/>
  <c r="I2202" i="8"/>
  <c r="J2202" i="8" s="1"/>
  <c r="L2202" i="8" s="1"/>
  <c r="I2201" i="8"/>
  <c r="J2201" i="8" s="1"/>
  <c r="L2201" i="8" s="1"/>
  <c r="I2200" i="8"/>
  <c r="J2200" i="8" s="1"/>
  <c r="L2200" i="8" s="1"/>
  <c r="I2199" i="8"/>
  <c r="J2199" i="8" s="1"/>
  <c r="L2199" i="8" s="1"/>
  <c r="I2198" i="8"/>
  <c r="J2198" i="8" s="1"/>
  <c r="L2198" i="8" s="1"/>
  <c r="I2197" i="8"/>
  <c r="J2197" i="8" s="1"/>
  <c r="L2197" i="8" s="1"/>
  <c r="I2196" i="8"/>
  <c r="J2196" i="8" s="1"/>
  <c r="L2196" i="8" s="1"/>
  <c r="I2195" i="8"/>
  <c r="J2195" i="8" s="1"/>
  <c r="L2195" i="8" s="1"/>
  <c r="I2194" i="8"/>
  <c r="J2194" i="8" s="1"/>
  <c r="L2194" i="8" s="1"/>
  <c r="I2193" i="8"/>
  <c r="J2193" i="8" s="1"/>
  <c r="L2193" i="8" s="1"/>
  <c r="I2192" i="8"/>
  <c r="J2192" i="8" s="1"/>
  <c r="L2192" i="8" s="1"/>
  <c r="I2191" i="8"/>
  <c r="J2191" i="8" s="1"/>
  <c r="L2191" i="8" s="1"/>
  <c r="I2190" i="8"/>
  <c r="J2190" i="8" s="1"/>
  <c r="L2190" i="8" s="1"/>
  <c r="I2189" i="8"/>
  <c r="J2189" i="8" s="1"/>
  <c r="L2189" i="8" s="1"/>
  <c r="I2188" i="8"/>
  <c r="J2188" i="8" s="1"/>
  <c r="L2188" i="8" s="1"/>
  <c r="I2187" i="8"/>
  <c r="J2187" i="8" s="1"/>
  <c r="L2187" i="8" s="1"/>
  <c r="I2186" i="8"/>
  <c r="J2186" i="8" s="1"/>
  <c r="L2186" i="8" s="1"/>
  <c r="I2185" i="8"/>
  <c r="J2185" i="8" s="1"/>
  <c r="L2185" i="8" s="1"/>
  <c r="I2184" i="8"/>
  <c r="J2184" i="8" s="1"/>
  <c r="L2184" i="8" s="1"/>
  <c r="I2183" i="8"/>
  <c r="J2183" i="8" s="1"/>
  <c r="L2183" i="8" s="1"/>
  <c r="I2182" i="8"/>
  <c r="J2182" i="8" s="1"/>
  <c r="L2182" i="8" s="1"/>
  <c r="I2181" i="8"/>
  <c r="J2181" i="8" s="1"/>
  <c r="L2181" i="8" s="1"/>
  <c r="I2180" i="8"/>
  <c r="J2180" i="8" s="1"/>
  <c r="L2180" i="8" s="1"/>
  <c r="I2179" i="8"/>
  <c r="J2179" i="8" s="1"/>
  <c r="L2179" i="8" s="1"/>
  <c r="I2178" i="8"/>
  <c r="J2178" i="8" s="1"/>
  <c r="L2178" i="8" s="1"/>
  <c r="I2177" i="8"/>
  <c r="J2177" i="8" s="1"/>
  <c r="L2177" i="8" s="1"/>
  <c r="I2176" i="8"/>
  <c r="J2176" i="8" s="1"/>
  <c r="L2176" i="8" s="1"/>
  <c r="I2175" i="8"/>
  <c r="J2175" i="8" s="1"/>
  <c r="L2175" i="8" s="1"/>
  <c r="I2174" i="8"/>
  <c r="J2174" i="8" s="1"/>
  <c r="L2174" i="8" s="1"/>
  <c r="I2173" i="8"/>
  <c r="J2173" i="8" s="1"/>
  <c r="L2173" i="8" s="1"/>
  <c r="I2172" i="8"/>
  <c r="J2172" i="8" s="1"/>
  <c r="L2172" i="8" s="1"/>
  <c r="I2171" i="8"/>
  <c r="J2171" i="8" s="1"/>
  <c r="L2171" i="8" s="1"/>
  <c r="I2170" i="8"/>
  <c r="J2170" i="8" s="1"/>
  <c r="L2170" i="8" s="1"/>
  <c r="I2169" i="8"/>
  <c r="J2169" i="8" s="1"/>
  <c r="L2169" i="8" s="1"/>
  <c r="I2168" i="8"/>
  <c r="J2168" i="8" s="1"/>
  <c r="L2168" i="8" s="1"/>
  <c r="I2167" i="8"/>
  <c r="J2167" i="8" s="1"/>
  <c r="L2167" i="8" s="1"/>
  <c r="I2166" i="8"/>
  <c r="J2166" i="8" s="1"/>
  <c r="L2166" i="8" s="1"/>
  <c r="I2165" i="8"/>
  <c r="J2165" i="8" s="1"/>
  <c r="L2165" i="8" s="1"/>
  <c r="I2164" i="8"/>
  <c r="J2164" i="8" s="1"/>
  <c r="L2164" i="8" s="1"/>
  <c r="I2163" i="8"/>
  <c r="J2163" i="8" s="1"/>
  <c r="L2163" i="8" s="1"/>
  <c r="I2162" i="8"/>
  <c r="J2162" i="8" s="1"/>
  <c r="L2162" i="8" s="1"/>
  <c r="I2161" i="8"/>
  <c r="J2161" i="8" s="1"/>
  <c r="L2161" i="8" s="1"/>
  <c r="I2160" i="8"/>
  <c r="J2160" i="8" s="1"/>
  <c r="L2160" i="8" s="1"/>
  <c r="I2159" i="8"/>
  <c r="J2159" i="8" s="1"/>
  <c r="L2159" i="8" s="1"/>
  <c r="I2158" i="8"/>
  <c r="J2158" i="8" s="1"/>
  <c r="L2158" i="8" s="1"/>
  <c r="J2157" i="8"/>
  <c r="L2157" i="8" s="1"/>
  <c r="I2157" i="8"/>
  <c r="I2156" i="8"/>
  <c r="J2156" i="8" s="1"/>
  <c r="L2156" i="8" s="1"/>
  <c r="I2155" i="8"/>
  <c r="J2155" i="8" s="1"/>
  <c r="L2155" i="8" s="1"/>
  <c r="I2154" i="8"/>
  <c r="J2154" i="8" s="1"/>
  <c r="L2154" i="8" s="1"/>
  <c r="J2153" i="8"/>
  <c r="L2153" i="8" s="1"/>
  <c r="I2153" i="8"/>
  <c r="I2152" i="8"/>
  <c r="J2152" i="8" s="1"/>
  <c r="L2152" i="8" s="1"/>
  <c r="I2151" i="8"/>
  <c r="J2151" i="8" s="1"/>
  <c r="L2151" i="8" s="1"/>
  <c r="I2150" i="8"/>
  <c r="J2150" i="8" s="1"/>
  <c r="L2150" i="8" s="1"/>
  <c r="I2149" i="8"/>
  <c r="J2149" i="8" s="1"/>
  <c r="L2149" i="8" s="1"/>
  <c r="I2148" i="8"/>
  <c r="J2148" i="8" s="1"/>
  <c r="L2148" i="8" s="1"/>
  <c r="I2147" i="8"/>
  <c r="J2147" i="8" s="1"/>
  <c r="L2147" i="8" s="1"/>
  <c r="I2146" i="8"/>
  <c r="J2146" i="8" s="1"/>
  <c r="L2146" i="8" s="1"/>
  <c r="I2145" i="8"/>
  <c r="J2145" i="8" s="1"/>
  <c r="L2145" i="8" s="1"/>
  <c r="I2144" i="8"/>
  <c r="J2144" i="8" s="1"/>
  <c r="L2144" i="8" s="1"/>
  <c r="I2143" i="8"/>
  <c r="J2143" i="8" s="1"/>
  <c r="L2143" i="8" s="1"/>
  <c r="I2142" i="8"/>
  <c r="J2142" i="8" s="1"/>
  <c r="L2142" i="8" s="1"/>
  <c r="I2141" i="8"/>
  <c r="J2141" i="8" s="1"/>
  <c r="L2141" i="8" s="1"/>
  <c r="I2140" i="8"/>
  <c r="J2140" i="8" s="1"/>
  <c r="L2140" i="8" s="1"/>
  <c r="I2139" i="8"/>
  <c r="J2139" i="8" s="1"/>
  <c r="L2139" i="8" s="1"/>
  <c r="I2138" i="8"/>
  <c r="J2138" i="8" s="1"/>
  <c r="L2138" i="8" s="1"/>
  <c r="I2137" i="8"/>
  <c r="J2137" i="8" s="1"/>
  <c r="L2137" i="8" s="1"/>
  <c r="I2136" i="8"/>
  <c r="J2136" i="8" s="1"/>
  <c r="L2136" i="8" s="1"/>
  <c r="I2135" i="8"/>
  <c r="J2135" i="8" s="1"/>
  <c r="L2135" i="8" s="1"/>
  <c r="I2134" i="8"/>
  <c r="J2134" i="8" s="1"/>
  <c r="L2134" i="8" s="1"/>
  <c r="I2133" i="8"/>
  <c r="J2133" i="8" s="1"/>
  <c r="L2133" i="8" s="1"/>
  <c r="I2132" i="8"/>
  <c r="J2132" i="8" s="1"/>
  <c r="L2132" i="8" s="1"/>
  <c r="I2131" i="8"/>
  <c r="J2131" i="8" s="1"/>
  <c r="L2131" i="8" s="1"/>
  <c r="I2130" i="8"/>
  <c r="J2130" i="8" s="1"/>
  <c r="L2130" i="8" s="1"/>
  <c r="I2129" i="8"/>
  <c r="J2129" i="8" s="1"/>
  <c r="L2129" i="8" s="1"/>
  <c r="I2128" i="8"/>
  <c r="J2128" i="8" s="1"/>
  <c r="L2128" i="8" s="1"/>
  <c r="I2127" i="8"/>
  <c r="J2127" i="8" s="1"/>
  <c r="L2127" i="8" s="1"/>
  <c r="I2126" i="8"/>
  <c r="J2126" i="8" s="1"/>
  <c r="L2126" i="8" s="1"/>
  <c r="I2125" i="8"/>
  <c r="J2125" i="8" s="1"/>
  <c r="L2125" i="8" s="1"/>
  <c r="I2124" i="8"/>
  <c r="J2124" i="8" s="1"/>
  <c r="L2124" i="8" s="1"/>
  <c r="I2123" i="8"/>
  <c r="J2123" i="8" s="1"/>
  <c r="L2123" i="8" s="1"/>
  <c r="I2122" i="8"/>
  <c r="J2122" i="8" s="1"/>
  <c r="L2122" i="8" s="1"/>
  <c r="I2121" i="8"/>
  <c r="J2121" i="8" s="1"/>
  <c r="L2121" i="8" s="1"/>
  <c r="I2120" i="8"/>
  <c r="J2120" i="8" s="1"/>
  <c r="L2120" i="8" s="1"/>
  <c r="I2119" i="8"/>
  <c r="J2119" i="8" s="1"/>
  <c r="L2119" i="8" s="1"/>
  <c r="I2118" i="8"/>
  <c r="J2118" i="8" s="1"/>
  <c r="L2118" i="8" s="1"/>
  <c r="I2117" i="8"/>
  <c r="J2117" i="8" s="1"/>
  <c r="L2117" i="8" s="1"/>
  <c r="I2116" i="8"/>
  <c r="J2116" i="8" s="1"/>
  <c r="L2116" i="8" s="1"/>
  <c r="I2115" i="8"/>
  <c r="J2115" i="8" s="1"/>
  <c r="L2115" i="8" s="1"/>
  <c r="I2114" i="8"/>
  <c r="J2114" i="8" s="1"/>
  <c r="L2114" i="8" s="1"/>
  <c r="I2113" i="8"/>
  <c r="J2113" i="8" s="1"/>
  <c r="L2113" i="8" s="1"/>
  <c r="I2112" i="8"/>
  <c r="J2112" i="8" s="1"/>
  <c r="L2112" i="8" s="1"/>
  <c r="I2111" i="8"/>
  <c r="J2111" i="8" s="1"/>
  <c r="L2111" i="8" s="1"/>
  <c r="I2110" i="8"/>
  <c r="J2110" i="8" s="1"/>
  <c r="L2110" i="8" s="1"/>
  <c r="I2109" i="8"/>
  <c r="J2109" i="8" s="1"/>
  <c r="L2109" i="8" s="1"/>
  <c r="I2108" i="8"/>
  <c r="J2108" i="8" s="1"/>
  <c r="L2108" i="8" s="1"/>
  <c r="I2107" i="8"/>
  <c r="J2107" i="8" s="1"/>
  <c r="L2107" i="8" s="1"/>
  <c r="I2106" i="8"/>
  <c r="J2106" i="8" s="1"/>
  <c r="L2106" i="8" s="1"/>
  <c r="I2105" i="8"/>
  <c r="J2105" i="8" s="1"/>
  <c r="L2105" i="8" s="1"/>
  <c r="I2104" i="8"/>
  <c r="J2104" i="8" s="1"/>
  <c r="L2104" i="8" s="1"/>
  <c r="I2103" i="8"/>
  <c r="J2103" i="8" s="1"/>
  <c r="L2103" i="8" s="1"/>
  <c r="I2102" i="8"/>
  <c r="J2102" i="8" s="1"/>
  <c r="L2102" i="8" s="1"/>
  <c r="I2101" i="8"/>
  <c r="J2101" i="8" s="1"/>
  <c r="L2101" i="8" s="1"/>
  <c r="I2100" i="8"/>
  <c r="J2100" i="8" s="1"/>
  <c r="L2100" i="8" s="1"/>
  <c r="I2099" i="8"/>
  <c r="J2099" i="8" s="1"/>
  <c r="L2099" i="8" s="1"/>
  <c r="I2098" i="8"/>
  <c r="J2098" i="8" s="1"/>
  <c r="L2098" i="8" s="1"/>
  <c r="I2097" i="8"/>
  <c r="J2097" i="8" s="1"/>
  <c r="L2097" i="8" s="1"/>
  <c r="I2096" i="8"/>
  <c r="J2096" i="8" s="1"/>
  <c r="L2096" i="8" s="1"/>
  <c r="I2095" i="8"/>
  <c r="J2095" i="8" s="1"/>
  <c r="L2095" i="8" s="1"/>
  <c r="I2094" i="8"/>
  <c r="J2094" i="8" s="1"/>
  <c r="L2094" i="8" s="1"/>
  <c r="I2093" i="8"/>
  <c r="J2093" i="8" s="1"/>
  <c r="L2093" i="8" s="1"/>
  <c r="I2092" i="8"/>
  <c r="J2092" i="8" s="1"/>
  <c r="L2092" i="8" s="1"/>
  <c r="I2091" i="8"/>
  <c r="J2091" i="8" s="1"/>
  <c r="L2091" i="8" s="1"/>
  <c r="I2090" i="8"/>
  <c r="J2090" i="8" s="1"/>
  <c r="L2090" i="8" s="1"/>
  <c r="I2089" i="8"/>
  <c r="J2089" i="8" s="1"/>
  <c r="L2089" i="8" s="1"/>
  <c r="I2088" i="8"/>
  <c r="J2088" i="8" s="1"/>
  <c r="L2088" i="8" s="1"/>
  <c r="I2087" i="8"/>
  <c r="J2087" i="8" s="1"/>
  <c r="L2087" i="8" s="1"/>
  <c r="I2086" i="8"/>
  <c r="J2086" i="8" s="1"/>
  <c r="L2086" i="8" s="1"/>
  <c r="I2085" i="8"/>
  <c r="J2085" i="8" s="1"/>
  <c r="L2085" i="8" s="1"/>
  <c r="I2084" i="8"/>
  <c r="J2084" i="8" s="1"/>
  <c r="L2084" i="8" s="1"/>
  <c r="I2083" i="8"/>
  <c r="J2083" i="8" s="1"/>
  <c r="L2083" i="8" s="1"/>
  <c r="I2082" i="8"/>
  <c r="J2082" i="8" s="1"/>
  <c r="L2082" i="8" s="1"/>
  <c r="I2081" i="8"/>
  <c r="J2081" i="8" s="1"/>
  <c r="L2081" i="8" s="1"/>
  <c r="I2080" i="8"/>
  <c r="J2080" i="8" s="1"/>
  <c r="L2080" i="8" s="1"/>
  <c r="I2079" i="8"/>
  <c r="J2079" i="8" s="1"/>
  <c r="L2079" i="8" s="1"/>
  <c r="I2078" i="8"/>
  <c r="J2078" i="8" s="1"/>
  <c r="L2078" i="8" s="1"/>
  <c r="I2077" i="8"/>
  <c r="J2077" i="8" s="1"/>
  <c r="L2077" i="8" s="1"/>
  <c r="I2076" i="8"/>
  <c r="J2076" i="8" s="1"/>
  <c r="L2076" i="8" s="1"/>
  <c r="I2075" i="8"/>
  <c r="J2075" i="8" s="1"/>
  <c r="L2075" i="8" s="1"/>
  <c r="I2074" i="8"/>
  <c r="J2074" i="8" s="1"/>
  <c r="L2074" i="8" s="1"/>
  <c r="I2073" i="8"/>
  <c r="J2073" i="8" s="1"/>
  <c r="L2073" i="8" s="1"/>
  <c r="I2072" i="8"/>
  <c r="J2072" i="8" s="1"/>
  <c r="L2072" i="8" s="1"/>
  <c r="I2071" i="8"/>
  <c r="J2071" i="8" s="1"/>
  <c r="L2071" i="8" s="1"/>
  <c r="I2070" i="8"/>
  <c r="J2070" i="8" s="1"/>
  <c r="L2070" i="8" s="1"/>
  <c r="I2069" i="8"/>
  <c r="J2069" i="8" s="1"/>
  <c r="L2069" i="8" s="1"/>
  <c r="I2068" i="8"/>
  <c r="J2068" i="8" s="1"/>
  <c r="L2068" i="8" s="1"/>
  <c r="I2067" i="8"/>
  <c r="J2067" i="8" s="1"/>
  <c r="L2067" i="8" s="1"/>
  <c r="I2066" i="8"/>
  <c r="J2066" i="8" s="1"/>
  <c r="L2066" i="8" s="1"/>
  <c r="I2065" i="8"/>
  <c r="J2065" i="8" s="1"/>
  <c r="L2065" i="8" s="1"/>
  <c r="I2064" i="8"/>
  <c r="J2064" i="8" s="1"/>
  <c r="L2064" i="8" s="1"/>
  <c r="I2063" i="8"/>
  <c r="J2063" i="8" s="1"/>
  <c r="L2063" i="8" s="1"/>
  <c r="I2062" i="8"/>
  <c r="J2062" i="8" s="1"/>
  <c r="L2062" i="8" s="1"/>
  <c r="I2061" i="8"/>
  <c r="J2061" i="8" s="1"/>
  <c r="L2061" i="8" s="1"/>
  <c r="I2060" i="8"/>
  <c r="J2060" i="8" s="1"/>
  <c r="L2060" i="8" s="1"/>
  <c r="I2059" i="8"/>
  <c r="J2059" i="8" s="1"/>
  <c r="L2059" i="8" s="1"/>
  <c r="I2058" i="8"/>
  <c r="J2058" i="8" s="1"/>
  <c r="L2058" i="8" s="1"/>
  <c r="I2057" i="8"/>
  <c r="J2057" i="8" s="1"/>
  <c r="L2057" i="8" s="1"/>
  <c r="I2056" i="8"/>
  <c r="J2056" i="8" s="1"/>
  <c r="L2056" i="8" s="1"/>
  <c r="I2055" i="8"/>
  <c r="J2055" i="8" s="1"/>
  <c r="L2055" i="8" s="1"/>
  <c r="I2054" i="8"/>
  <c r="J2054" i="8" s="1"/>
  <c r="L2054" i="8" s="1"/>
  <c r="I2053" i="8"/>
  <c r="J2053" i="8" s="1"/>
  <c r="L2053" i="8" s="1"/>
  <c r="I2052" i="8"/>
  <c r="J2052" i="8" s="1"/>
  <c r="L2052" i="8" s="1"/>
  <c r="I2051" i="8"/>
  <c r="J2051" i="8" s="1"/>
  <c r="L2051" i="8" s="1"/>
  <c r="I2050" i="8"/>
  <c r="J2050" i="8" s="1"/>
  <c r="L2050" i="8" s="1"/>
  <c r="I2049" i="8"/>
  <c r="J2049" i="8" s="1"/>
  <c r="L2049" i="8" s="1"/>
  <c r="I2048" i="8"/>
  <c r="J2048" i="8" s="1"/>
  <c r="L2048" i="8" s="1"/>
  <c r="I2047" i="8"/>
  <c r="J2047" i="8" s="1"/>
  <c r="L2047" i="8" s="1"/>
  <c r="I2046" i="8"/>
  <c r="J2046" i="8" s="1"/>
  <c r="L2046" i="8" s="1"/>
  <c r="I2045" i="8"/>
  <c r="J2045" i="8" s="1"/>
  <c r="L2045" i="8" s="1"/>
  <c r="I2044" i="8"/>
  <c r="J2044" i="8" s="1"/>
  <c r="L2044" i="8" s="1"/>
  <c r="I2043" i="8"/>
  <c r="J2043" i="8" s="1"/>
  <c r="L2043" i="8" s="1"/>
  <c r="I2042" i="8"/>
  <c r="J2042" i="8" s="1"/>
  <c r="L2042" i="8" s="1"/>
  <c r="I2041" i="8"/>
  <c r="J2041" i="8" s="1"/>
  <c r="L2041" i="8" s="1"/>
  <c r="I2040" i="8"/>
  <c r="J2040" i="8" s="1"/>
  <c r="L2040" i="8" s="1"/>
  <c r="I2039" i="8"/>
  <c r="J2039" i="8" s="1"/>
  <c r="L2039" i="8" s="1"/>
  <c r="I2038" i="8"/>
  <c r="J2038" i="8" s="1"/>
  <c r="L2038" i="8" s="1"/>
  <c r="I2037" i="8"/>
  <c r="J2037" i="8" s="1"/>
  <c r="L2037" i="8" s="1"/>
  <c r="I2036" i="8"/>
  <c r="J2036" i="8" s="1"/>
  <c r="L2036" i="8" s="1"/>
  <c r="I2035" i="8"/>
  <c r="J2035" i="8" s="1"/>
  <c r="L2035" i="8" s="1"/>
  <c r="I2034" i="8"/>
  <c r="J2034" i="8" s="1"/>
  <c r="L2034" i="8" s="1"/>
  <c r="I2033" i="8"/>
  <c r="J2033" i="8" s="1"/>
  <c r="L2033" i="8" s="1"/>
  <c r="I2032" i="8"/>
  <c r="J2032" i="8" s="1"/>
  <c r="L2032" i="8" s="1"/>
  <c r="I2031" i="8"/>
  <c r="J2031" i="8" s="1"/>
  <c r="L2031" i="8" s="1"/>
  <c r="I2030" i="8"/>
  <c r="J2030" i="8" s="1"/>
  <c r="L2030" i="8" s="1"/>
  <c r="I2029" i="8"/>
  <c r="J2029" i="8" s="1"/>
  <c r="L2029" i="8" s="1"/>
  <c r="I2028" i="8"/>
  <c r="J2028" i="8" s="1"/>
  <c r="L2028" i="8" s="1"/>
  <c r="I2027" i="8"/>
  <c r="J2027" i="8" s="1"/>
  <c r="L2027" i="8" s="1"/>
  <c r="I2026" i="8"/>
  <c r="J2026" i="8" s="1"/>
  <c r="L2026" i="8" s="1"/>
  <c r="I2025" i="8"/>
  <c r="J2025" i="8" s="1"/>
  <c r="L2025" i="8" s="1"/>
  <c r="I2024" i="8"/>
  <c r="J2024" i="8" s="1"/>
  <c r="L2024" i="8" s="1"/>
  <c r="I2023" i="8"/>
  <c r="J2023" i="8" s="1"/>
  <c r="L2023" i="8" s="1"/>
  <c r="I2022" i="8"/>
  <c r="J2022" i="8" s="1"/>
  <c r="L2022" i="8" s="1"/>
  <c r="I2021" i="8"/>
  <c r="J2021" i="8" s="1"/>
  <c r="L2021" i="8" s="1"/>
  <c r="I2020" i="8"/>
  <c r="J2020" i="8" s="1"/>
  <c r="L2020" i="8" s="1"/>
  <c r="I2019" i="8"/>
  <c r="J2019" i="8" s="1"/>
  <c r="L2019" i="8" s="1"/>
  <c r="I2018" i="8"/>
  <c r="J2018" i="8" s="1"/>
  <c r="L2018" i="8" s="1"/>
  <c r="I2017" i="8"/>
  <c r="J2017" i="8" s="1"/>
  <c r="L2017" i="8" s="1"/>
  <c r="I2016" i="8"/>
  <c r="J2016" i="8" s="1"/>
  <c r="L2016" i="8" s="1"/>
  <c r="I2015" i="8"/>
  <c r="J2015" i="8" s="1"/>
  <c r="L2015" i="8" s="1"/>
  <c r="I2014" i="8"/>
  <c r="J2014" i="8" s="1"/>
  <c r="L2014" i="8" s="1"/>
  <c r="I2013" i="8"/>
  <c r="J2013" i="8" s="1"/>
  <c r="L2013" i="8" s="1"/>
  <c r="I2012" i="8"/>
  <c r="J2012" i="8" s="1"/>
  <c r="L2012" i="8" s="1"/>
  <c r="I2011" i="8"/>
  <c r="J2011" i="8" s="1"/>
  <c r="L2011" i="8" s="1"/>
  <c r="I2010" i="8"/>
  <c r="J2010" i="8" s="1"/>
  <c r="L2010" i="8" s="1"/>
  <c r="I2009" i="8"/>
  <c r="J2009" i="8" s="1"/>
  <c r="L2009" i="8" s="1"/>
  <c r="I2008" i="8"/>
  <c r="J2008" i="8" s="1"/>
  <c r="L2008" i="8" s="1"/>
  <c r="I2007" i="8"/>
  <c r="J2007" i="8" s="1"/>
  <c r="L2007" i="8" s="1"/>
  <c r="I2006" i="8"/>
  <c r="J2006" i="8" s="1"/>
  <c r="L2006" i="8" s="1"/>
  <c r="I2005" i="8"/>
  <c r="J2005" i="8" s="1"/>
  <c r="L2005" i="8" s="1"/>
  <c r="I2004" i="8"/>
  <c r="J2004" i="8" s="1"/>
  <c r="L2004" i="8" s="1"/>
  <c r="I2003" i="8"/>
  <c r="J2003" i="8" s="1"/>
  <c r="L2003" i="8" s="1"/>
  <c r="I2002" i="8"/>
  <c r="J2002" i="8" s="1"/>
  <c r="L2002" i="8" s="1"/>
  <c r="I2001" i="8"/>
  <c r="J2001" i="8" s="1"/>
  <c r="L2001" i="8" s="1"/>
  <c r="I2000" i="8"/>
  <c r="J2000" i="8" s="1"/>
  <c r="L2000" i="8" s="1"/>
  <c r="I1999" i="8"/>
  <c r="J1999" i="8" s="1"/>
  <c r="L1999" i="8" s="1"/>
  <c r="I1998" i="8"/>
  <c r="J1998" i="8" s="1"/>
  <c r="L1998" i="8" s="1"/>
  <c r="I1997" i="8"/>
  <c r="J1997" i="8" s="1"/>
  <c r="L1997" i="8" s="1"/>
  <c r="I1996" i="8"/>
  <c r="J1996" i="8" s="1"/>
  <c r="L1996" i="8" s="1"/>
  <c r="I1995" i="8"/>
  <c r="J1995" i="8" s="1"/>
  <c r="L1995" i="8" s="1"/>
  <c r="I1994" i="8"/>
  <c r="J1994" i="8" s="1"/>
  <c r="L1994" i="8" s="1"/>
  <c r="I1993" i="8"/>
  <c r="J1993" i="8" s="1"/>
  <c r="L1993" i="8" s="1"/>
  <c r="I1992" i="8"/>
  <c r="J1992" i="8" s="1"/>
  <c r="L1992" i="8" s="1"/>
  <c r="I1991" i="8"/>
  <c r="J1991" i="8" s="1"/>
  <c r="L1991" i="8" s="1"/>
  <c r="I1990" i="8"/>
  <c r="J1990" i="8" s="1"/>
  <c r="L1990" i="8" s="1"/>
  <c r="I1989" i="8"/>
  <c r="J1989" i="8" s="1"/>
  <c r="L1989" i="8" s="1"/>
  <c r="I1988" i="8"/>
  <c r="J1988" i="8" s="1"/>
  <c r="L1988" i="8" s="1"/>
  <c r="I1987" i="8"/>
  <c r="J1987" i="8" s="1"/>
  <c r="L1987" i="8" s="1"/>
  <c r="J1986" i="8"/>
  <c r="L1986" i="8" s="1"/>
  <c r="I1986" i="8"/>
  <c r="I1985" i="8"/>
  <c r="J1985" i="8" s="1"/>
  <c r="L1985" i="8" s="1"/>
  <c r="I1984" i="8"/>
  <c r="J1984" i="8" s="1"/>
  <c r="L1984" i="8" s="1"/>
  <c r="I1983" i="8"/>
  <c r="J1983" i="8" s="1"/>
  <c r="L1983" i="8" s="1"/>
  <c r="I1982" i="8"/>
  <c r="J1982" i="8" s="1"/>
  <c r="L1982" i="8" s="1"/>
  <c r="I1981" i="8"/>
  <c r="J1981" i="8" s="1"/>
  <c r="L1981" i="8" s="1"/>
  <c r="I1980" i="8"/>
  <c r="J1980" i="8" s="1"/>
  <c r="L1980" i="8" s="1"/>
  <c r="I1979" i="8"/>
  <c r="J1979" i="8" s="1"/>
  <c r="L1979" i="8" s="1"/>
  <c r="I1978" i="8"/>
  <c r="J1978" i="8" s="1"/>
  <c r="L1978" i="8" s="1"/>
  <c r="I1977" i="8"/>
  <c r="J1977" i="8" s="1"/>
  <c r="L1977" i="8" s="1"/>
  <c r="I1976" i="8"/>
  <c r="J1976" i="8" s="1"/>
  <c r="L1976" i="8" s="1"/>
  <c r="I1975" i="8"/>
  <c r="J1975" i="8" s="1"/>
  <c r="L1975" i="8" s="1"/>
  <c r="I1974" i="8"/>
  <c r="J1974" i="8" s="1"/>
  <c r="L1974" i="8" s="1"/>
  <c r="I1973" i="8"/>
  <c r="J1973" i="8" s="1"/>
  <c r="L1973" i="8" s="1"/>
  <c r="I1972" i="8"/>
  <c r="J1972" i="8" s="1"/>
  <c r="L1972" i="8" s="1"/>
  <c r="I1971" i="8"/>
  <c r="J1971" i="8" s="1"/>
  <c r="L1971" i="8" s="1"/>
  <c r="J1970" i="8"/>
  <c r="L1970" i="8" s="1"/>
  <c r="I1970" i="8"/>
  <c r="I1969" i="8"/>
  <c r="J1969" i="8" s="1"/>
  <c r="L1969" i="8" s="1"/>
  <c r="I1968" i="8"/>
  <c r="J1968" i="8" s="1"/>
  <c r="L1968" i="8" s="1"/>
  <c r="I1967" i="8"/>
  <c r="J1967" i="8" s="1"/>
  <c r="L1967" i="8" s="1"/>
  <c r="I1966" i="8"/>
  <c r="J1966" i="8" s="1"/>
  <c r="L1966" i="8" s="1"/>
  <c r="I1965" i="8"/>
  <c r="J1965" i="8" s="1"/>
  <c r="L1965" i="8" s="1"/>
  <c r="I1964" i="8"/>
  <c r="J1964" i="8" s="1"/>
  <c r="L1964" i="8" s="1"/>
  <c r="I1963" i="8"/>
  <c r="J1963" i="8" s="1"/>
  <c r="L1963" i="8" s="1"/>
  <c r="I1962" i="8"/>
  <c r="J1962" i="8" s="1"/>
  <c r="L1962" i="8" s="1"/>
  <c r="I1961" i="8"/>
  <c r="J1961" i="8" s="1"/>
  <c r="L1961" i="8" s="1"/>
  <c r="I1960" i="8"/>
  <c r="J1960" i="8" s="1"/>
  <c r="L1960" i="8" s="1"/>
  <c r="I1959" i="8"/>
  <c r="J1959" i="8" s="1"/>
  <c r="L1959" i="8" s="1"/>
  <c r="I1958" i="8"/>
  <c r="J1958" i="8" s="1"/>
  <c r="L1958" i="8" s="1"/>
  <c r="I1957" i="8"/>
  <c r="J1957" i="8" s="1"/>
  <c r="L1957" i="8" s="1"/>
  <c r="I1956" i="8"/>
  <c r="J1956" i="8" s="1"/>
  <c r="L1956" i="8" s="1"/>
  <c r="I1955" i="8"/>
  <c r="J1955" i="8" s="1"/>
  <c r="L1955" i="8" s="1"/>
  <c r="I1954" i="8"/>
  <c r="J1954" i="8" s="1"/>
  <c r="L1954" i="8" s="1"/>
  <c r="I1953" i="8"/>
  <c r="J1953" i="8" s="1"/>
  <c r="L1953" i="8" s="1"/>
  <c r="I1952" i="8"/>
  <c r="J1952" i="8" s="1"/>
  <c r="L1952" i="8" s="1"/>
  <c r="I1951" i="8"/>
  <c r="J1951" i="8" s="1"/>
  <c r="L1951" i="8" s="1"/>
  <c r="I1950" i="8"/>
  <c r="J1950" i="8" s="1"/>
  <c r="L1950" i="8" s="1"/>
  <c r="I1949" i="8"/>
  <c r="J1949" i="8" s="1"/>
  <c r="L1949" i="8" s="1"/>
  <c r="I1948" i="8"/>
  <c r="J1948" i="8" s="1"/>
  <c r="L1948" i="8" s="1"/>
  <c r="I1947" i="8"/>
  <c r="J1947" i="8" s="1"/>
  <c r="L1947" i="8" s="1"/>
  <c r="I1946" i="8"/>
  <c r="J1946" i="8" s="1"/>
  <c r="L1946" i="8" s="1"/>
  <c r="I1945" i="8"/>
  <c r="J1945" i="8" s="1"/>
  <c r="L1945" i="8" s="1"/>
  <c r="I1944" i="8"/>
  <c r="J1944" i="8" s="1"/>
  <c r="L1944" i="8" s="1"/>
  <c r="I1943" i="8"/>
  <c r="J1943" i="8" s="1"/>
  <c r="L1943" i="8" s="1"/>
  <c r="I1942" i="8"/>
  <c r="J1942" i="8" s="1"/>
  <c r="L1942" i="8" s="1"/>
  <c r="I1941" i="8"/>
  <c r="J1941" i="8" s="1"/>
  <c r="L1941" i="8" s="1"/>
  <c r="I1940" i="8"/>
  <c r="J1940" i="8" s="1"/>
  <c r="L1940" i="8" s="1"/>
  <c r="I1939" i="8"/>
  <c r="J1939" i="8" s="1"/>
  <c r="L1939" i="8" s="1"/>
  <c r="I1938" i="8"/>
  <c r="J1938" i="8" s="1"/>
  <c r="L1938" i="8" s="1"/>
  <c r="I1937" i="8"/>
  <c r="J1937" i="8" s="1"/>
  <c r="L1937" i="8" s="1"/>
  <c r="I1936" i="8"/>
  <c r="J1936" i="8" s="1"/>
  <c r="L1936" i="8" s="1"/>
  <c r="I1935" i="8"/>
  <c r="J1935" i="8" s="1"/>
  <c r="L1935" i="8" s="1"/>
  <c r="I1934" i="8"/>
  <c r="J1934" i="8" s="1"/>
  <c r="L1934" i="8" s="1"/>
  <c r="I1933" i="8"/>
  <c r="J1933" i="8" s="1"/>
  <c r="L1933" i="8" s="1"/>
  <c r="I1932" i="8"/>
  <c r="J1932" i="8" s="1"/>
  <c r="L1932" i="8" s="1"/>
  <c r="I1931" i="8"/>
  <c r="J1931" i="8" s="1"/>
  <c r="L1931" i="8" s="1"/>
  <c r="I1930" i="8"/>
  <c r="J1930" i="8" s="1"/>
  <c r="L1930" i="8" s="1"/>
  <c r="I1929" i="8"/>
  <c r="J1929" i="8" s="1"/>
  <c r="L1929" i="8" s="1"/>
  <c r="I1928" i="8"/>
  <c r="J1928" i="8" s="1"/>
  <c r="L1928" i="8" s="1"/>
  <c r="I1927" i="8"/>
  <c r="J1927" i="8" s="1"/>
  <c r="L1927" i="8" s="1"/>
  <c r="I1926" i="8"/>
  <c r="J1926" i="8" s="1"/>
  <c r="L1926" i="8" s="1"/>
  <c r="I1925" i="8"/>
  <c r="J1925" i="8" s="1"/>
  <c r="L1925" i="8" s="1"/>
  <c r="I1924" i="8"/>
  <c r="J1924" i="8" s="1"/>
  <c r="L1924" i="8" s="1"/>
  <c r="I1923" i="8"/>
  <c r="J1923" i="8" s="1"/>
  <c r="L1923" i="8" s="1"/>
  <c r="I1922" i="8"/>
  <c r="J1922" i="8" s="1"/>
  <c r="L1922" i="8" s="1"/>
  <c r="I1921" i="8"/>
  <c r="J1921" i="8" s="1"/>
  <c r="L1921" i="8" s="1"/>
  <c r="I1920" i="8"/>
  <c r="J1920" i="8" s="1"/>
  <c r="L1920" i="8" s="1"/>
  <c r="I1919" i="8"/>
  <c r="J1919" i="8" s="1"/>
  <c r="L1919" i="8" s="1"/>
  <c r="I1918" i="8"/>
  <c r="J1918" i="8" s="1"/>
  <c r="L1918" i="8" s="1"/>
  <c r="I1917" i="8"/>
  <c r="J1917" i="8" s="1"/>
  <c r="L1917" i="8" s="1"/>
  <c r="I1916" i="8"/>
  <c r="J1916" i="8" s="1"/>
  <c r="L1916" i="8" s="1"/>
  <c r="I1915" i="8"/>
  <c r="J1915" i="8" s="1"/>
  <c r="L1915" i="8" s="1"/>
  <c r="I1914" i="8"/>
  <c r="J1914" i="8" s="1"/>
  <c r="L1914" i="8" s="1"/>
  <c r="I1913" i="8"/>
  <c r="J1913" i="8" s="1"/>
  <c r="L1913" i="8" s="1"/>
  <c r="I1912" i="8"/>
  <c r="J1912" i="8" s="1"/>
  <c r="L1912" i="8" s="1"/>
  <c r="I1911" i="8"/>
  <c r="J1911" i="8" s="1"/>
  <c r="L1911" i="8" s="1"/>
  <c r="I1910" i="8"/>
  <c r="J1910" i="8" s="1"/>
  <c r="L1910" i="8" s="1"/>
  <c r="I1909" i="8"/>
  <c r="J1909" i="8" s="1"/>
  <c r="L1909" i="8" s="1"/>
  <c r="I1908" i="8"/>
  <c r="J1908" i="8" s="1"/>
  <c r="L1908" i="8" s="1"/>
  <c r="I1907" i="8"/>
  <c r="J1907" i="8" s="1"/>
  <c r="L1907" i="8" s="1"/>
  <c r="I1906" i="8"/>
  <c r="J1906" i="8" s="1"/>
  <c r="L1906" i="8" s="1"/>
  <c r="I1905" i="8"/>
  <c r="J1905" i="8" s="1"/>
  <c r="L1905" i="8" s="1"/>
  <c r="I1904" i="8"/>
  <c r="J1904" i="8" s="1"/>
  <c r="L1904" i="8" s="1"/>
  <c r="L1903" i="8"/>
  <c r="I1903" i="8"/>
  <c r="J1903" i="8" s="1"/>
  <c r="I1902" i="8"/>
  <c r="J1902" i="8" s="1"/>
  <c r="L1902" i="8" s="1"/>
  <c r="I1901" i="8"/>
  <c r="J1901" i="8" s="1"/>
  <c r="L1901" i="8" s="1"/>
  <c r="I1900" i="8"/>
  <c r="J1900" i="8" s="1"/>
  <c r="L1900" i="8" s="1"/>
  <c r="I1899" i="8"/>
  <c r="J1899" i="8" s="1"/>
  <c r="L1899" i="8" s="1"/>
  <c r="I1898" i="8"/>
  <c r="J1898" i="8" s="1"/>
  <c r="L1898" i="8" s="1"/>
  <c r="I1897" i="8"/>
  <c r="J1897" i="8" s="1"/>
  <c r="L1897" i="8" s="1"/>
  <c r="I1896" i="8"/>
  <c r="J1896" i="8" s="1"/>
  <c r="L1896" i="8" s="1"/>
  <c r="I1895" i="8"/>
  <c r="J1895" i="8" s="1"/>
  <c r="L1895" i="8" s="1"/>
  <c r="I1894" i="8"/>
  <c r="J1894" i="8" s="1"/>
  <c r="L1894" i="8" s="1"/>
  <c r="I1893" i="8"/>
  <c r="J1893" i="8" s="1"/>
  <c r="L1893" i="8" s="1"/>
  <c r="I1892" i="8"/>
  <c r="J1892" i="8" s="1"/>
  <c r="L1892" i="8" s="1"/>
  <c r="I1891" i="8"/>
  <c r="J1891" i="8" s="1"/>
  <c r="L1891" i="8" s="1"/>
  <c r="I1890" i="8"/>
  <c r="J1890" i="8" s="1"/>
  <c r="L1890" i="8" s="1"/>
  <c r="I1889" i="8"/>
  <c r="J1889" i="8" s="1"/>
  <c r="L1889" i="8" s="1"/>
  <c r="I1888" i="8"/>
  <c r="J1888" i="8" s="1"/>
  <c r="L1888" i="8" s="1"/>
  <c r="I1887" i="8"/>
  <c r="J1887" i="8" s="1"/>
  <c r="L1887" i="8" s="1"/>
  <c r="I1886" i="8"/>
  <c r="J1886" i="8" s="1"/>
  <c r="L1886" i="8" s="1"/>
  <c r="I1885" i="8"/>
  <c r="J1885" i="8" s="1"/>
  <c r="L1885" i="8" s="1"/>
  <c r="I1884" i="8"/>
  <c r="J1884" i="8" s="1"/>
  <c r="L1884" i="8" s="1"/>
  <c r="I1883" i="8"/>
  <c r="J1883" i="8" s="1"/>
  <c r="L1883" i="8" s="1"/>
  <c r="I1882" i="8"/>
  <c r="J1882" i="8" s="1"/>
  <c r="L1882" i="8" s="1"/>
  <c r="I1881" i="8"/>
  <c r="J1881" i="8" s="1"/>
  <c r="L1881" i="8" s="1"/>
  <c r="I1880" i="8"/>
  <c r="J1880" i="8" s="1"/>
  <c r="L1880" i="8" s="1"/>
  <c r="I1879" i="8"/>
  <c r="J1879" i="8" s="1"/>
  <c r="L1879" i="8" s="1"/>
  <c r="I1878" i="8"/>
  <c r="J1878" i="8" s="1"/>
  <c r="L1878" i="8" s="1"/>
  <c r="J1877" i="8"/>
  <c r="L1877" i="8" s="1"/>
  <c r="I1877" i="8"/>
  <c r="I1876" i="8"/>
  <c r="J1876" i="8" s="1"/>
  <c r="L1876" i="8" s="1"/>
  <c r="I1875" i="8"/>
  <c r="J1875" i="8" s="1"/>
  <c r="L1875" i="8" s="1"/>
  <c r="I1874" i="8"/>
  <c r="J1874" i="8" s="1"/>
  <c r="L1874" i="8" s="1"/>
  <c r="I1873" i="8"/>
  <c r="J1873" i="8" s="1"/>
  <c r="L1873" i="8" s="1"/>
  <c r="I1872" i="8"/>
  <c r="J1872" i="8" s="1"/>
  <c r="L1872" i="8" s="1"/>
  <c r="I1871" i="8"/>
  <c r="J1871" i="8" s="1"/>
  <c r="L1871" i="8" s="1"/>
  <c r="I1870" i="8"/>
  <c r="J1870" i="8" s="1"/>
  <c r="L1870" i="8" s="1"/>
  <c r="I1869" i="8"/>
  <c r="J1869" i="8" s="1"/>
  <c r="L1869" i="8" s="1"/>
  <c r="I1868" i="8"/>
  <c r="J1868" i="8" s="1"/>
  <c r="L1868" i="8" s="1"/>
  <c r="I1867" i="8"/>
  <c r="J1867" i="8" s="1"/>
  <c r="L1867" i="8" s="1"/>
  <c r="I1866" i="8"/>
  <c r="J1866" i="8" s="1"/>
  <c r="L1866" i="8" s="1"/>
  <c r="I1865" i="8"/>
  <c r="J1865" i="8" s="1"/>
  <c r="L1865" i="8" s="1"/>
  <c r="I1864" i="8"/>
  <c r="J1864" i="8" s="1"/>
  <c r="L1864" i="8" s="1"/>
  <c r="I1863" i="8"/>
  <c r="J1863" i="8" s="1"/>
  <c r="L1863" i="8" s="1"/>
  <c r="I1862" i="8"/>
  <c r="J1862" i="8" s="1"/>
  <c r="L1862" i="8" s="1"/>
  <c r="J1861" i="8"/>
  <c r="L1861" i="8" s="1"/>
  <c r="I1861" i="8"/>
  <c r="I1860" i="8"/>
  <c r="J1860" i="8" s="1"/>
  <c r="L1860" i="8" s="1"/>
  <c r="J1859" i="8"/>
  <c r="L1859" i="8" s="1"/>
  <c r="I1859" i="8"/>
  <c r="I1858" i="8"/>
  <c r="J1858" i="8" s="1"/>
  <c r="L1858" i="8" s="1"/>
  <c r="I1857" i="8"/>
  <c r="J1857" i="8" s="1"/>
  <c r="L1857" i="8" s="1"/>
  <c r="I1856" i="8"/>
  <c r="J1856" i="8" s="1"/>
  <c r="L1856" i="8" s="1"/>
  <c r="J1855" i="8"/>
  <c r="L1855" i="8" s="1"/>
  <c r="I1855" i="8"/>
  <c r="I1854" i="8"/>
  <c r="J1854" i="8" s="1"/>
  <c r="L1854" i="8" s="1"/>
  <c r="I1853" i="8"/>
  <c r="J1853" i="8" s="1"/>
  <c r="L1853" i="8" s="1"/>
  <c r="I1852" i="8"/>
  <c r="J1852" i="8" s="1"/>
  <c r="L1852" i="8" s="1"/>
  <c r="J1851" i="8"/>
  <c r="L1851" i="8" s="1"/>
  <c r="I1851" i="8"/>
  <c r="I1850" i="8"/>
  <c r="J1850" i="8" s="1"/>
  <c r="L1850" i="8" s="1"/>
  <c r="I1849" i="8"/>
  <c r="J1849" i="8" s="1"/>
  <c r="L1849" i="8" s="1"/>
  <c r="I1848" i="8"/>
  <c r="J1848" i="8" s="1"/>
  <c r="L1848" i="8" s="1"/>
  <c r="I1847" i="8"/>
  <c r="J1847" i="8" s="1"/>
  <c r="L1847" i="8" s="1"/>
  <c r="I1846" i="8"/>
  <c r="J1846" i="8" s="1"/>
  <c r="L1846" i="8" s="1"/>
  <c r="I1845" i="8"/>
  <c r="J1845" i="8" s="1"/>
  <c r="L1845" i="8" s="1"/>
  <c r="I1844" i="8"/>
  <c r="J1844" i="8" s="1"/>
  <c r="L1844" i="8" s="1"/>
  <c r="I1843" i="8"/>
  <c r="J1843" i="8" s="1"/>
  <c r="L1843" i="8" s="1"/>
  <c r="I1842" i="8"/>
  <c r="J1842" i="8" s="1"/>
  <c r="L1842" i="8" s="1"/>
  <c r="I1841" i="8"/>
  <c r="J1841" i="8" s="1"/>
  <c r="L1841" i="8" s="1"/>
  <c r="I1840" i="8"/>
  <c r="J1840" i="8" s="1"/>
  <c r="L1840" i="8" s="1"/>
  <c r="I1839" i="8"/>
  <c r="J1839" i="8" s="1"/>
  <c r="L1839" i="8" s="1"/>
  <c r="I1838" i="8"/>
  <c r="J1838" i="8" s="1"/>
  <c r="L1838" i="8" s="1"/>
  <c r="I1837" i="8"/>
  <c r="J1837" i="8" s="1"/>
  <c r="L1837" i="8" s="1"/>
  <c r="I1836" i="8"/>
  <c r="J1836" i="8" s="1"/>
  <c r="L1836" i="8" s="1"/>
  <c r="I1835" i="8"/>
  <c r="J1835" i="8" s="1"/>
  <c r="L1835" i="8" s="1"/>
  <c r="I1834" i="8"/>
  <c r="J1834" i="8" s="1"/>
  <c r="L1834" i="8" s="1"/>
  <c r="I1833" i="8"/>
  <c r="J1833" i="8" s="1"/>
  <c r="L1833" i="8" s="1"/>
  <c r="I1832" i="8"/>
  <c r="J1832" i="8" s="1"/>
  <c r="L1832" i="8" s="1"/>
  <c r="J1831" i="8"/>
  <c r="L1831" i="8" s="1"/>
  <c r="I1831" i="8"/>
  <c r="I1830" i="8"/>
  <c r="J1830" i="8" s="1"/>
  <c r="L1830" i="8" s="1"/>
  <c r="I1829" i="8"/>
  <c r="J1829" i="8" s="1"/>
  <c r="L1829" i="8" s="1"/>
  <c r="I1828" i="8"/>
  <c r="J1828" i="8" s="1"/>
  <c r="L1828" i="8" s="1"/>
  <c r="J1827" i="8"/>
  <c r="L1827" i="8" s="1"/>
  <c r="I1827" i="8"/>
  <c r="I1826" i="8"/>
  <c r="J1826" i="8" s="1"/>
  <c r="L1826" i="8" s="1"/>
  <c r="I1825" i="8"/>
  <c r="J1825" i="8" s="1"/>
  <c r="L1825" i="8" s="1"/>
  <c r="I1824" i="8"/>
  <c r="J1824" i="8" s="1"/>
  <c r="L1824" i="8" s="1"/>
  <c r="I1823" i="8"/>
  <c r="J1823" i="8" s="1"/>
  <c r="L1823" i="8" s="1"/>
  <c r="I1822" i="8"/>
  <c r="J1822" i="8" s="1"/>
  <c r="L1822" i="8" s="1"/>
  <c r="I1821" i="8"/>
  <c r="J1821" i="8" s="1"/>
  <c r="L1821" i="8" s="1"/>
  <c r="I1820" i="8"/>
  <c r="J1820" i="8" s="1"/>
  <c r="L1820" i="8" s="1"/>
  <c r="I1819" i="8"/>
  <c r="J1819" i="8" s="1"/>
  <c r="L1819" i="8" s="1"/>
  <c r="I1818" i="8"/>
  <c r="J1818" i="8" s="1"/>
  <c r="L1818" i="8" s="1"/>
  <c r="I1817" i="8"/>
  <c r="J1817" i="8" s="1"/>
  <c r="L1817" i="8" s="1"/>
  <c r="I1816" i="8"/>
  <c r="J1816" i="8" s="1"/>
  <c r="L1816" i="8" s="1"/>
  <c r="I1815" i="8"/>
  <c r="J1815" i="8" s="1"/>
  <c r="L1815" i="8" s="1"/>
  <c r="I1814" i="8"/>
  <c r="J1814" i="8" s="1"/>
  <c r="L1814" i="8" s="1"/>
  <c r="J1813" i="8"/>
  <c r="L1813" i="8" s="1"/>
  <c r="I1813" i="8"/>
  <c r="I1812" i="8"/>
  <c r="J1812" i="8" s="1"/>
  <c r="L1812" i="8" s="1"/>
  <c r="I1811" i="8"/>
  <c r="J1811" i="8" s="1"/>
  <c r="L1811" i="8" s="1"/>
  <c r="I1810" i="8"/>
  <c r="J1810" i="8" s="1"/>
  <c r="L1810" i="8" s="1"/>
  <c r="I1809" i="8"/>
  <c r="J1809" i="8" s="1"/>
  <c r="L1809" i="8" s="1"/>
  <c r="I1808" i="8"/>
  <c r="J1808" i="8" s="1"/>
  <c r="L1808" i="8" s="1"/>
  <c r="I1807" i="8"/>
  <c r="J1807" i="8" s="1"/>
  <c r="L1807" i="8" s="1"/>
  <c r="I1806" i="8"/>
  <c r="J1806" i="8" s="1"/>
  <c r="L1806" i="8" s="1"/>
  <c r="I1805" i="8"/>
  <c r="J1805" i="8" s="1"/>
  <c r="L1805" i="8" s="1"/>
  <c r="I1804" i="8"/>
  <c r="J1804" i="8" s="1"/>
  <c r="L1804" i="8" s="1"/>
  <c r="I1803" i="8"/>
  <c r="J1803" i="8" s="1"/>
  <c r="L1803" i="8" s="1"/>
  <c r="I1802" i="8"/>
  <c r="J1802" i="8" s="1"/>
  <c r="L1802" i="8" s="1"/>
  <c r="I1801" i="8"/>
  <c r="J1801" i="8" s="1"/>
  <c r="L1801" i="8" s="1"/>
  <c r="I1800" i="8"/>
  <c r="J1800" i="8" s="1"/>
  <c r="L1800" i="8" s="1"/>
  <c r="J1799" i="8"/>
  <c r="L1799" i="8" s="1"/>
  <c r="I1799" i="8"/>
  <c r="I1798" i="8"/>
  <c r="J1798" i="8" s="1"/>
  <c r="L1798" i="8" s="1"/>
  <c r="I1797" i="8"/>
  <c r="J1797" i="8" s="1"/>
  <c r="L1797" i="8" s="1"/>
  <c r="I1796" i="8"/>
  <c r="J1796" i="8" s="1"/>
  <c r="L1796" i="8" s="1"/>
  <c r="J1795" i="8"/>
  <c r="L1795" i="8" s="1"/>
  <c r="I1795" i="8"/>
  <c r="I1794" i="8"/>
  <c r="J1794" i="8" s="1"/>
  <c r="L1794" i="8" s="1"/>
  <c r="I1793" i="8"/>
  <c r="J1793" i="8" s="1"/>
  <c r="L1793" i="8" s="1"/>
  <c r="I1792" i="8"/>
  <c r="J1792" i="8" s="1"/>
  <c r="L1792" i="8" s="1"/>
  <c r="I1791" i="8"/>
  <c r="J1791" i="8" s="1"/>
  <c r="L1791" i="8" s="1"/>
  <c r="I1790" i="8"/>
  <c r="J1790" i="8" s="1"/>
  <c r="L1790" i="8" s="1"/>
  <c r="I1789" i="8"/>
  <c r="J1789" i="8" s="1"/>
  <c r="L1789" i="8" s="1"/>
  <c r="I1788" i="8"/>
  <c r="J1788" i="8" s="1"/>
  <c r="L1788" i="8" s="1"/>
  <c r="J1787" i="8"/>
  <c r="L1787" i="8" s="1"/>
  <c r="I1787" i="8"/>
  <c r="I1786" i="8"/>
  <c r="J1786" i="8" s="1"/>
  <c r="L1786" i="8" s="1"/>
  <c r="I1785" i="8"/>
  <c r="J1785" i="8" s="1"/>
  <c r="L1785" i="8" s="1"/>
  <c r="I1784" i="8"/>
  <c r="J1784" i="8" s="1"/>
  <c r="L1784" i="8" s="1"/>
  <c r="I1783" i="8"/>
  <c r="J1783" i="8" s="1"/>
  <c r="L1783" i="8" s="1"/>
  <c r="L1782" i="8"/>
  <c r="I1782" i="8"/>
  <c r="J1782" i="8" s="1"/>
  <c r="I1781" i="8"/>
  <c r="J1781" i="8" s="1"/>
  <c r="L1781" i="8" s="1"/>
  <c r="I1780" i="8"/>
  <c r="J1780" i="8" s="1"/>
  <c r="L1780" i="8" s="1"/>
  <c r="J1779" i="8"/>
  <c r="L1779" i="8" s="1"/>
  <c r="I1779" i="8"/>
  <c r="I1778" i="8"/>
  <c r="J1778" i="8" s="1"/>
  <c r="L1778" i="8" s="1"/>
  <c r="I1777" i="8"/>
  <c r="J1777" i="8" s="1"/>
  <c r="L1777" i="8" s="1"/>
  <c r="I1776" i="8"/>
  <c r="J1776" i="8" s="1"/>
  <c r="L1776" i="8" s="1"/>
  <c r="I1775" i="8"/>
  <c r="J1775" i="8" s="1"/>
  <c r="L1775" i="8" s="1"/>
  <c r="I1774" i="8"/>
  <c r="J1774" i="8" s="1"/>
  <c r="L1774" i="8" s="1"/>
  <c r="I1773" i="8"/>
  <c r="J1773" i="8" s="1"/>
  <c r="L1773" i="8" s="1"/>
  <c r="J1772" i="8"/>
  <c r="L1772" i="8" s="1"/>
  <c r="I1772" i="8"/>
  <c r="I1771" i="8"/>
  <c r="J1771" i="8" s="1"/>
  <c r="L1771" i="8" s="1"/>
  <c r="L1770" i="8"/>
  <c r="I1770" i="8"/>
  <c r="J1770" i="8" s="1"/>
  <c r="I1769" i="8"/>
  <c r="J1769" i="8" s="1"/>
  <c r="L1769" i="8" s="1"/>
  <c r="I1768" i="8"/>
  <c r="J1768" i="8" s="1"/>
  <c r="L1768" i="8" s="1"/>
  <c r="I1767" i="8"/>
  <c r="J1767" i="8" s="1"/>
  <c r="L1767" i="8" s="1"/>
  <c r="I1766" i="8"/>
  <c r="J1766" i="8" s="1"/>
  <c r="L1766" i="8" s="1"/>
  <c r="I1765" i="8"/>
  <c r="J1765" i="8" s="1"/>
  <c r="L1765" i="8" s="1"/>
  <c r="I1764" i="8"/>
  <c r="J1764" i="8" s="1"/>
  <c r="L1764" i="8" s="1"/>
  <c r="J1763" i="8"/>
  <c r="L1763" i="8" s="1"/>
  <c r="I1763" i="8"/>
  <c r="I1762" i="8"/>
  <c r="J1762" i="8" s="1"/>
  <c r="L1762" i="8" s="1"/>
  <c r="I1761" i="8"/>
  <c r="J1761" i="8" s="1"/>
  <c r="L1761" i="8" s="1"/>
  <c r="I1760" i="8"/>
  <c r="J1760" i="8" s="1"/>
  <c r="L1760" i="8" s="1"/>
  <c r="I1759" i="8"/>
  <c r="J1759" i="8" s="1"/>
  <c r="L1759" i="8" s="1"/>
  <c r="I1758" i="8"/>
  <c r="J1758" i="8" s="1"/>
  <c r="L1758" i="8" s="1"/>
  <c r="I1757" i="8"/>
  <c r="J1757" i="8" s="1"/>
  <c r="L1757" i="8" s="1"/>
  <c r="I1756" i="8"/>
  <c r="J1756" i="8" s="1"/>
  <c r="L1756" i="8" s="1"/>
  <c r="I1755" i="8"/>
  <c r="J1755" i="8" s="1"/>
  <c r="L1755" i="8" s="1"/>
  <c r="I1754" i="8"/>
  <c r="J1754" i="8" s="1"/>
  <c r="L1754" i="8" s="1"/>
  <c r="I1753" i="8"/>
  <c r="J1753" i="8" s="1"/>
  <c r="L1753" i="8" s="1"/>
  <c r="I1752" i="8"/>
  <c r="J1752" i="8" s="1"/>
  <c r="L1752" i="8" s="1"/>
  <c r="I1751" i="8"/>
  <c r="J1751" i="8" s="1"/>
  <c r="L1751" i="8" s="1"/>
  <c r="I1750" i="8"/>
  <c r="J1750" i="8" s="1"/>
  <c r="L1750" i="8" s="1"/>
  <c r="I1749" i="8"/>
  <c r="J1749" i="8" s="1"/>
  <c r="L1749" i="8" s="1"/>
  <c r="I1748" i="8"/>
  <c r="J1748" i="8" s="1"/>
  <c r="L1748" i="8" s="1"/>
  <c r="I1747" i="8"/>
  <c r="J1747" i="8" s="1"/>
  <c r="L1747" i="8" s="1"/>
  <c r="I1746" i="8"/>
  <c r="J1746" i="8" s="1"/>
  <c r="L1746" i="8" s="1"/>
  <c r="I1745" i="8"/>
  <c r="J1745" i="8" s="1"/>
  <c r="L1745" i="8" s="1"/>
  <c r="I1744" i="8"/>
  <c r="J1744" i="8" s="1"/>
  <c r="L1744" i="8" s="1"/>
  <c r="I1743" i="8"/>
  <c r="J1743" i="8" s="1"/>
  <c r="L1743" i="8" s="1"/>
  <c r="I1742" i="8"/>
  <c r="J1742" i="8" s="1"/>
  <c r="L1742" i="8" s="1"/>
  <c r="I1741" i="8"/>
  <c r="J1741" i="8" s="1"/>
  <c r="L1741" i="8" s="1"/>
  <c r="I1740" i="8"/>
  <c r="J1740" i="8" s="1"/>
  <c r="L1740" i="8" s="1"/>
  <c r="I1739" i="8"/>
  <c r="J1739" i="8" s="1"/>
  <c r="L1739" i="8" s="1"/>
  <c r="I1738" i="8"/>
  <c r="J1738" i="8" s="1"/>
  <c r="L1738" i="8" s="1"/>
  <c r="I1737" i="8"/>
  <c r="J1737" i="8" s="1"/>
  <c r="L1737" i="8" s="1"/>
  <c r="I1736" i="8"/>
  <c r="J1736" i="8" s="1"/>
  <c r="L1736" i="8" s="1"/>
  <c r="I1735" i="8"/>
  <c r="J1735" i="8" s="1"/>
  <c r="L1735" i="8" s="1"/>
  <c r="I1734" i="8"/>
  <c r="J1734" i="8" s="1"/>
  <c r="L1734" i="8" s="1"/>
  <c r="I1733" i="8"/>
  <c r="J1733" i="8" s="1"/>
  <c r="L1733" i="8" s="1"/>
  <c r="I1732" i="8"/>
  <c r="J1732" i="8" s="1"/>
  <c r="L1732" i="8" s="1"/>
  <c r="I1731" i="8"/>
  <c r="J1731" i="8" s="1"/>
  <c r="L1731" i="8" s="1"/>
  <c r="I1730" i="8"/>
  <c r="J1730" i="8" s="1"/>
  <c r="L1730" i="8" s="1"/>
  <c r="I1729" i="8"/>
  <c r="J1729" i="8" s="1"/>
  <c r="L1729" i="8" s="1"/>
  <c r="I1728" i="8"/>
  <c r="J1728" i="8" s="1"/>
  <c r="L1728" i="8" s="1"/>
  <c r="J1727" i="8"/>
  <c r="L1727" i="8" s="1"/>
  <c r="I1727" i="8"/>
  <c r="I1726" i="8"/>
  <c r="J1726" i="8" s="1"/>
  <c r="L1726" i="8" s="1"/>
  <c r="I1725" i="8"/>
  <c r="J1725" i="8" s="1"/>
  <c r="L1725" i="8" s="1"/>
  <c r="I1724" i="8"/>
  <c r="J1724" i="8" s="1"/>
  <c r="L1724" i="8" s="1"/>
  <c r="I1723" i="8"/>
  <c r="J1723" i="8" s="1"/>
  <c r="L1723" i="8" s="1"/>
  <c r="I1722" i="8"/>
  <c r="J1722" i="8" s="1"/>
  <c r="L1722" i="8" s="1"/>
  <c r="I1721" i="8"/>
  <c r="J1721" i="8" s="1"/>
  <c r="L1721" i="8" s="1"/>
  <c r="I1720" i="8"/>
  <c r="J1720" i="8" s="1"/>
  <c r="L1720" i="8" s="1"/>
  <c r="I1719" i="8"/>
  <c r="J1719" i="8" s="1"/>
  <c r="L1719" i="8" s="1"/>
  <c r="I1718" i="8"/>
  <c r="J1718" i="8" s="1"/>
  <c r="L1718" i="8" s="1"/>
  <c r="I1717" i="8"/>
  <c r="J1717" i="8" s="1"/>
  <c r="L1717" i="8" s="1"/>
  <c r="I1716" i="8"/>
  <c r="J1716" i="8" s="1"/>
  <c r="L1716" i="8" s="1"/>
  <c r="I1715" i="8"/>
  <c r="J1715" i="8" s="1"/>
  <c r="L1715" i="8" s="1"/>
  <c r="I1714" i="8"/>
  <c r="J1714" i="8" s="1"/>
  <c r="L1714" i="8" s="1"/>
  <c r="J1713" i="8"/>
  <c r="L1713" i="8" s="1"/>
  <c r="I1713" i="8"/>
  <c r="I1712" i="8"/>
  <c r="J1712" i="8" s="1"/>
  <c r="L1712" i="8" s="1"/>
  <c r="I1711" i="8"/>
  <c r="J1711" i="8" s="1"/>
  <c r="L1711" i="8" s="1"/>
  <c r="I1710" i="8"/>
  <c r="J1710" i="8" s="1"/>
  <c r="L1710" i="8" s="1"/>
  <c r="I1709" i="8"/>
  <c r="J1709" i="8" s="1"/>
  <c r="L1709" i="8" s="1"/>
  <c r="I1708" i="8"/>
  <c r="J1708" i="8" s="1"/>
  <c r="L1708" i="8" s="1"/>
  <c r="I1707" i="8"/>
  <c r="J1707" i="8" s="1"/>
  <c r="L1707" i="8" s="1"/>
  <c r="L1706" i="8"/>
  <c r="I1706" i="8"/>
  <c r="J1706" i="8" s="1"/>
  <c r="I1705" i="8"/>
  <c r="J1705" i="8" s="1"/>
  <c r="L1705" i="8" s="1"/>
  <c r="J1704" i="8"/>
  <c r="L1704" i="8" s="1"/>
  <c r="I1704" i="8"/>
  <c r="I1703" i="8"/>
  <c r="J1703" i="8" s="1"/>
  <c r="L1703" i="8" s="1"/>
  <c r="I1702" i="8"/>
  <c r="J1702" i="8" s="1"/>
  <c r="L1702" i="8" s="1"/>
  <c r="I1701" i="8"/>
  <c r="J1701" i="8" s="1"/>
  <c r="L1701" i="8" s="1"/>
  <c r="I1700" i="8"/>
  <c r="J1700" i="8" s="1"/>
  <c r="L1700" i="8" s="1"/>
  <c r="I1699" i="8"/>
  <c r="J1699" i="8" s="1"/>
  <c r="L1699" i="8" s="1"/>
  <c r="I1698" i="8"/>
  <c r="J1698" i="8" s="1"/>
  <c r="L1698" i="8" s="1"/>
  <c r="I1697" i="8"/>
  <c r="J1697" i="8" s="1"/>
  <c r="L1697" i="8" s="1"/>
  <c r="L1696" i="8"/>
  <c r="I1696" i="8"/>
  <c r="J1696" i="8" s="1"/>
  <c r="I1695" i="8"/>
  <c r="J1695" i="8" s="1"/>
  <c r="L1695" i="8" s="1"/>
  <c r="I1694" i="8"/>
  <c r="J1694" i="8" s="1"/>
  <c r="L1694" i="8" s="1"/>
  <c r="I1693" i="8"/>
  <c r="J1693" i="8" s="1"/>
  <c r="L1693" i="8" s="1"/>
  <c r="I1692" i="8"/>
  <c r="J1692" i="8" s="1"/>
  <c r="L1692" i="8" s="1"/>
  <c r="I1691" i="8"/>
  <c r="J1691" i="8" s="1"/>
  <c r="L1691" i="8" s="1"/>
  <c r="I1690" i="8"/>
  <c r="J1690" i="8" s="1"/>
  <c r="L1690" i="8" s="1"/>
  <c r="I1689" i="8"/>
  <c r="J1689" i="8" s="1"/>
  <c r="L1689" i="8" s="1"/>
  <c r="I1688" i="8"/>
  <c r="J1688" i="8" s="1"/>
  <c r="L1688" i="8" s="1"/>
  <c r="I1687" i="8"/>
  <c r="J1687" i="8" s="1"/>
  <c r="L1687" i="8" s="1"/>
  <c r="I1686" i="8"/>
  <c r="J1686" i="8" s="1"/>
  <c r="L1686" i="8" s="1"/>
  <c r="L1685" i="8"/>
  <c r="I1685" i="8"/>
  <c r="J1685" i="8" s="1"/>
  <c r="I1684" i="8"/>
  <c r="J1684" i="8" s="1"/>
  <c r="L1684" i="8" s="1"/>
  <c r="I1683" i="8"/>
  <c r="J1683" i="8" s="1"/>
  <c r="L1683" i="8" s="1"/>
  <c r="I1682" i="8"/>
  <c r="J1682" i="8" s="1"/>
  <c r="L1682" i="8" s="1"/>
  <c r="J1681" i="8"/>
  <c r="L1681" i="8" s="1"/>
  <c r="I1681" i="8"/>
  <c r="I1680" i="8"/>
  <c r="J1680" i="8" s="1"/>
  <c r="L1680" i="8" s="1"/>
  <c r="I1679" i="8"/>
  <c r="J1679" i="8" s="1"/>
  <c r="L1679" i="8" s="1"/>
  <c r="I1678" i="8"/>
  <c r="J1678" i="8" s="1"/>
  <c r="L1678" i="8" s="1"/>
  <c r="I1677" i="8"/>
  <c r="J1677" i="8" s="1"/>
  <c r="L1677" i="8" s="1"/>
  <c r="I1676" i="8"/>
  <c r="J1676" i="8" s="1"/>
  <c r="L1676" i="8" s="1"/>
  <c r="I1675" i="8"/>
  <c r="J1675" i="8" s="1"/>
  <c r="L1675" i="8" s="1"/>
  <c r="I1674" i="8"/>
  <c r="J1674" i="8" s="1"/>
  <c r="L1674" i="8" s="1"/>
  <c r="I1673" i="8"/>
  <c r="J1673" i="8" s="1"/>
  <c r="L1673" i="8" s="1"/>
  <c r="I1672" i="8"/>
  <c r="J1672" i="8" s="1"/>
  <c r="L1672" i="8" s="1"/>
  <c r="I1671" i="8"/>
  <c r="J1671" i="8" s="1"/>
  <c r="L1671" i="8" s="1"/>
  <c r="I1670" i="8"/>
  <c r="J1670" i="8" s="1"/>
  <c r="L1670" i="8" s="1"/>
  <c r="I1669" i="8"/>
  <c r="J1669" i="8" s="1"/>
  <c r="L1669" i="8" s="1"/>
  <c r="I1668" i="8"/>
  <c r="J1668" i="8" s="1"/>
  <c r="L1668" i="8" s="1"/>
  <c r="I1667" i="8"/>
  <c r="J1667" i="8" s="1"/>
  <c r="L1667" i="8" s="1"/>
  <c r="I1666" i="8"/>
  <c r="J1666" i="8" s="1"/>
  <c r="L1666" i="8" s="1"/>
  <c r="I1665" i="8"/>
  <c r="J1665" i="8" s="1"/>
  <c r="L1665" i="8" s="1"/>
  <c r="I1664" i="8"/>
  <c r="J1664" i="8" s="1"/>
  <c r="L1664" i="8" s="1"/>
  <c r="I1663" i="8"/>
  <c r="J1663" i="8" s="1"/>
  <c r="L1663" i="8" s="1"/>
  <c r="I1662" i="8"/>
  <c r="J1662" i="8" s="1"/>
  <c r="L1662" i="8" s="1"/>
  <c r="I1661" i="8"/>
  <c r="J1661" i="8" s="1"/>
  <c r="L1661" i="8" s="1"/>
  <c r="I1660" i="8"/>
  <c r="J1660" i="8" s="1"/>
  <c r="L1660" i="8" s="1"/>
  <c r="I1659" i="8"/>
  <c r="J1659" i="8" s="1"/>
  <c r="L1659" i="8" s="1"/>
  <c r="I1658" i="8"/>
  <c r="J1658" i="8" s="1"/>
  <c r="L1658" i="8" s="1"/>
  <c r="I1657" i="8"/>
  <c r="J1657" i="8" s="1"/>
  <c r="L1657" i="8" s="1"/>
  <c r="I1656" i="8"/>
  <c r="J1656" i="8" s="1"/>
  <c r="L1656" i="8" s="1"/>
  <c r="I1655" i="8"/>
  <c r="J1655" i="8" s="1"/>
  <c r="L1655" i="8" s="1"/>
  <c r="I1654" i="8"/>
  <c r="J1654" i="8" s="1"/>
  <c r="L1654" i="8" s="1"/>
  <c r="I1653" i="8"/>
  <c r="J1653" i="8" s="1"/>
  <c r="L1653" i="8" s="1"/>
  <c r="I1652" i="8"/>
  <c r="J1652" i="8" s="1"/>
  <c r="L1652" i="8" s="1"/>
  <c r="I1651" i="8"/>
  <c r="J1651" i="8" s="1"/>
  <c r="L1651" i="8" s="1"/>
  <c r="I1650" i="8"/>
  <c r="J1650" i="8" s="1"/>
  <c r="L1650" i="8" s="1"/>
  <c r="I1649" i="8"/>
  <c r="J1649" i="8" s="1"/>
  <c r="L1649" i="8" s="1"/>
  <c r="I1648" i="8"/>
  <c r="J1648" i="8" s="1"/>
  <c r="L1648" i="8" s="1"/>
  <c r="I1647" i="8"/>
  <c r="J1647" i="8" s="1"/>
  <c r="L1647" i="8" s="1"/>
  <c r="I1646" i="8"/>
  <c r="J1646" i="8" s="1"/>
  <c r="L1646" i="8" s="1"/>
  <c r="J1645" i="8"/>
  <c r="L1645" i="8" s="1"/>
  <c r="I1645" i="8"/>
  <c r="I1644" i="8"/>
  <c r="J1644" i="8" s="1"/>
  <c r="L1644" i="8" s="1"/>
  <c r="I1643" i="8"/>
  <c r="J1643" i="8" s="1"/>
  <c r="L1643" i="8" s="1"/>
  <c r="I1642" i="8"/>
  <c r="J1642" i="8" s="1"/>
  <c r="L1642" i="8" s="1"/>
  <c r="I1641" i="8"/>
  <c r="J1641" i="8" s="1"/>
  <c r="L1641" i="8" s="1"/>
  <c r="I1640" i="8"/>
  <c r="J1640" i="8" s="1"/>
  <c r="L1640" i="8" s="1"/>
  <c r="I1639" i="8"/>
  <c r="J1639" i="8" s="1"/>
  <c r="L1639" i="8" s="1"/>
  <c r="I1638" i="8"/>
  <c r="J1638" i="8" s="1"/>
  <c r="L1638" i="8" s="1"/>
  <c r="I1637" i="8"/>
  <c r="J1637" i="8" s="1"/>
  <c r="L1637" i="8" s="1"/>
  <c r="I1636" i="8"/>
  <c r="J1636" i="8" s="1"/>
  <c r="L1636" i="8" s="1"/>
  <c r="I1635" i="8"/>
  <c r="J1635" i="8" s="1"/>
  <c r="L1635" i="8" s="1"/>
  <c r="L1634" i="8"/>
  <c r="I1634" i="8"/>
  <c r="J1634" i="8" s="1"/>
  <c r="I1633" i="8"/>
  <c r="J1633" i="8" s="1"/>
  <c r="L1633" i="8" s="1"/>
  <c r="I1632" i="8"/>
  <c r="J1632" i="8" s="1"/>
  <c r="L1632" i="8" s="1"/>
  <c r="I1631" i="8"/>
  <c r="J1631" i="8" s="1"/>
  <c r="L1631" i="8" s="1"/>
  <c r="I1630" i="8"/>
  <c r="J1630" i="8" s="1"/>
  <c r="L1630" i="8" s="1"/>
  <c r="I1629" i="8"/>
  <c r="J1629" i="8" s="1"/>
  <c r="L1629" i="8" s="1"/>
  <c r="J1628" i="8"/>
  <c r="L1628" i="8" s="1"/>
  <c r="I1628" i="8"/>
  <c r="I1627" i="8"/>
  <c r="J1627" i="8" s="1"/>
  <c r="L1627" i="8" s="1"/>
  <c r="I1626" i="8"/>
  <c r="J1626" i="8" s="1"/>
  <c r="L1626" i="8" s="1"/>
  <c r="I1625" i="8"/>
  <c r="J1625" i="8" s="1"/>
  <c r="L1625" i="8" s="1"/>
  <c r="I1624" i="8"/>
  <c r="J1624" i="8" s="1"/>
  <c r="L1624" i="8" s="1"/>
  <c r="I1623" i="8"/>
  <c r="J1623" i="8" s="1"/>
  <c r="L1623" i="8" s="1"/>
  <c r="I1622" i="8"/>
  <c r="J1622" i="8" s="1"/>
  <c r="L1622" i="8" s="1"/>
  <c r="I1621" i="8"/>
  <c r="J1621" i="8" s="1"/>
  <c r="L1621" i="8" s="1"/>
  <c r="I1620" i="8"/>
  <c r="J1620" i="8" s="1"/>
  <c r="L1620" i="8" s="1"/>
  <c r="J1619" i="8"/>
  <c r="L1619" i="8" s="1"/>
  <c r="I1619" i="8"/>
  <c r="I1618" i="8"/>
  <c r="J1618" i="8" s="1"/>
  <c r="L1618" i="8" s="1"/>
  <c r="I1617" i="8"/>
  <c r="J1617" i="8" s="1"/>
  <c r="L1617" i="8" s="1"/>
  <c r="I1616" i="8"/>
  <c r="J1616" i="8" s="1"/>
  <c r="L1616" i="8" s="1"/>
  <c r="I1615" i="8"/>
  <c r="J1615" i="8" s="1"/>
  <c r="L1615" i="8" s="1"/>
  <c r="I1614" i="8"/>
  <c r="J1614" i="8" s="1"/>
  <c r="L1614" i="8" s="1"/>
  <c r="I1613" i="8"/>
  <c r="J1613" i="8" s="1"/>
  <c r="L1613" i="8" s="1"/>
  <c r="I1612" i="8"/>
  <c r="J1612" i="8" s="1"/>
  <c r="L1612" i="8" s="1"/>
  <c r="I1611" i="8"/>
  <c r="J1611" i="8" s="1"/>
  <c r="L1611" i="8" s="1"/>
  <c r="I1610" i="8"/>
  <c r="J1610" i="8" s="1"/>
  <c r="L1610" i="8" s="1"/>
  <c r="I1609" i="8"/>
  <c r="J1609" i="8" s="1"/>
  <c r="L1609" i="8" s="1"/>
  <c r="I1608" i="8"/>
  <c r="J1608" i="8" s="1"/>
  <c r="L1608" i="8" s="1"/>
  <c r="I1607" i="8"/>
  <c r="J1607" i="8" s="1"/>
  <c r="L1607" i="8" s="1"/>
  <c r="I1606" i="8"/>
  <c r="J1606" i="8" s="1"/>
  <c r="L1606" i="8" s="1"/>
  <c r="I1605" i="8"/>
  <c r="J1605" i="8" s="1"/>
  <c r="L1605" i="8" s="1"/>
  <c r="I1604" i="8"/>
  <c r="J1604" i="8" s="1"/>
  <c r="L1604" i="8" s="1"/>
  <c r="I1603" i="8"/>
  <c r="J1603" i="8" s="1"/>
  <c r="L1603" i="8" s="1"/>
  <c r="J1602" i="8"/>
  <c r="L1602" i="8" s="1"/>
  <c r="I1602" i="8"/>
  <c r="I1601" i="8"/>
  <c r="J1601" i="8" s="1"/>
  <c r="L1601" i="8" s="1"/>
  <c r="I1600" i="8"/>
  <c r="J1600" i="8" s="1"/>
  <c r="L1600" i="8" s="1"/>
  <c r="I1599" i="8"/>
  <c r="J1599" i="8" s="1"/>
  <c r="L1599" i="8" s="1"/>
  <c r="I1598" i="8"/>
  <c r="J1598" i="8" s="1"/>
  <c r="L1598" i="8" s="1"/>
  <c r="I1597" i="8"/>
  <c r="J1597" i="8" s="1"/>
  <c r="L1597" i="8" s="1"/>
  <c r="I1596" i="8"/>
  <c r="J1596" i="8" s="1"/>
  <c r="L1596" i="8" s="1"/>
  <c r="I1595" i="8"/>
  <c r="J1595" i="8" s="1"/>
  <c r="L1595" i="8" s="1"/>
  <c r="I1594" i="8"/>
  <c r="J1594" i="8" s="1"/>
  <c r="L1594" i="8" s="1"/>
  <c r="L1593" i="8"/>
  <c r="I1593" i="8"/>
  <c r="J1593" i="8" s="1"/>
  <c r="I1592" i="8"/>
  <c r="J1592" i="8" s="1"/>
  <c r="L1592" i="8" s="1"/>
  <c r="I1591" i="8"/>
  <c r="J1591" i="8" s="1"/>
  <c r="L1591" i="8" s="1"/>
  <c r="I1590" i="8"/>
  <c r="J1590" i="8" s="1"/>
  <c r="L1590" i="8" s="1"/>
  <c r="I1589" i="8"/>
  <c r="J1589" i="8" s="1"/>
  <c r="L1589" i="8" s="1"/>
  <c r="I1588" i="8"/>
  <c r="J1588" i="8" s="1"/>
  <c r="L1588" i="8" s="1"/>
  <c r="I1587" i="8"/>
  <c r="J1587" i="8" s="1"/>
  <c r="L1587" i="8" s="1"/>
  <c r="I1586" i="8"/>
  <c r="J1586" i="8" s="1"/>
  <c r="L1586" i="8" s="1"/>
  <c r="I1585" i="8"/>
  <c r="J1585" i="8" s="1"/>
  <c r="L1585" i="8" s="1"/>
  <c r="I1584" i="8"/>
  <c r="J1584" i="8" s="1"/>
  <c r="L1584" i="8" s="1"/>
  <c r="I1583" i="8"/>
  <c r="J1583" i="8" s="1"/>
  <c r="L1583" i="8" s="1"/>
  <c r="I1582" i="8"/>
  <c r="J1582" i="8" s="1"/>
  <c r="L1582" i="8" s="1"/>
  <c r="I1581" i="8"/>
  <c r="J1581" i="8" s="1"/>
  <c r="L1581" i="8" s="1"/>
  <c r="I1580" i="8"/>
  <c r="J1580" i="8" s="1"/>
  <c r="L1580" i="8" s="1"/>
  <c r="I1579" i="8"/>
  <c r="J1579" i="8" s="1"/>
  <c r="L1579" i="8" s="1"/>
  <c r="I1578" i="8"/>
  <c r="J1578" i="8" s="1"/>
  <c r="L1578" i="8" s="1"/>
  <c r="I1577" i="8"/>
  <c r="J1577" i="8" s="1"/>
  <c r="L1577" i="8" s="1"/>
  <c r="I1576" i="8"/>
  <c r="J1576" i="8" s="1"/>
  <c r="L1576" i="8" s="1"/>
  <c r="I1575" i="8"/>
  <c r="J1575" i="8" s="1"/>
  <c r="L1575" i="8" s="1"/>
  <c r="I1574" i="8"/>
  <c r="J1574" i="8" s="1"/>
  <c r="L1574" i="8" s="1"/>
  <c r="I1573" i="8"/>
  <c r="J1573" i="8" s="1"/>
  <c r="L1573" i="8" s="1"/>
  <c r="I1572" i="8"/>
  <c r="J1572" i="8" s="1"/>
  <c r="L1572" i="8" s="1"/>
  <c r="I1571" i="8"/>
  <c r="J1571" i="8" s="1"/>
  <c r="L1571" i="8" s="1"/>
  <c r="J1570" i="8"/>
  <c r="L1570" i="8" s="1"/>
  <c r="I1570" i="8"/>
  <c r="I1569" i="8"/>
  <c r="J1569" i="8" s="1"/>
  <c r="L1569" i="8" s="1"/>
  <c r="I1568" i="8"/>
  <c r="J1568" i="8" s="1"/>
  <c r="L1568" i="8" s="1"/>
  <c r="I1567" i="8"/>
  <c r="J1567" i="8" s="1"/>
  <c r="L1567" i="8" s="1"/>
  <c r="I1566" i="8"/>
  <c r="J1566" i="8" s="1"/>
  <c r="L1566" i="8" s="1"/>
  <c r="I1565" i="8"/>
  <c r="J1565" i="8" s="1"/>
  <c r="L1565" i="8" s="1"/>
  <c r="I1564" i="8"/>
  <c r="J1564" i="8" s="1"/>
  <c r="L1564" i="8" s="1"/>
  <c r="L1563" i="8"/>
  <c r="I1563" i="8"/>
  <c r="J1563" i="8" s="1"/>
  <c r="I1562" i="8"/>
  <c r="J1562" i="8" s="1"/>
  <c r="L1562" i="8" s="1"/>
  <c r="I1561" i="8"/>
  <c r="J1561" i="8" s="1"/>
  <c r="L1561" i="8" s="1"/>
  <c r="L1560" i="8"/>
  <c r="I1560" i="8"/>
  <c r="J1560" i="8" s="1"/>
  <c r="L1559" i="8"/>
  <c r="I1559" i="8"/>
  <c r="J1559" i="8" s="1"/>
  <c r="I1558" i="8"/>
  <c r="J1558" i="8" s="1"/>
  <c r="L1558" i="8" s="1"/>
  <c r="I1557" i="8"/>
  <c r="J1557" i="8" s="1"/>
  <c r="L1557" i="8" s="1"/>
  <c r="I1556" i="8"/>
  <c r="J1556" i="8" s="1"/>
  <c r="L1556" i="8" s="1"/>
  <c r="I1555" i="8"/>
  <c r="J1555" i="8" s="1"/>
  <c r="L1555" i="8" s="1"/>
  <c r="I1554" i="8"/>
  <c r="J1554" i="8" s="1"/>
  <c r="L1554" i="8" s="1"/>
  <c r="I1553" i="8"/>
  <c r="J1553" i="8" s="1"/>
  <c r="L1553" i="8" s="1"/>
  <c r="I1552" i="8"/>
  <c r="J1552" i="8" s="1"/>
  <c r="L1552" i="8" s="1"/>
  <c r="I1551" i="8"/>
  <c r="J1551" i="8" s="1"/>
  <c r="L1551" i="8" s="1"/>
  <c r="I1550" i="8"/>
  <c r="J1550" i="8" s="1"/>
  <c r="L1550" i="8" s="1"/>
  <c r="I1549" i="8"/>
  <c r="J1549" i="8" s="1"/>
  <c r="L1549" i="8" s="1"/>
  <c r="L1548" i="8"/>
  <c r="I1548" i="8"/>
  <c r="J1548" i="8" s="1"/>
  <c r="I1547" i="8"/>
  <c r="J1547" i="8" s="1"/>
  <c r="L1547" i="8" s="1"/>
  <c r="I1546" i="8"/>
  <c r="J1546" i="8" s="1"/>
  <c r="L1546" i="8" s="1"/>
  <c r="I1545" i="8"/>
  <c r="J1545" i="8" s="1"/>
  <c r="L1545" i="8" s="1"/>
  <c r="I1544" i="8"/>
  <c r="J1544" i="8" s="1"/>
  <c r="L1544" i="8" s="1"/>
  <c r="I1543" i="8"/>
  <c r="J1543" i="8" s="1"/>
  <c r="L1543" i="8" s="1"/>
  <c r="I1542" i="8"/>
  <c r="J1542" i="8" s="1"/>
  <c r="L1542" i="8" s="1"/>
  <c r="I1541" i="8"/>
  <c r="J1541" i="8" s="1"/>
  <c r="L1541" i="8" s="1"/>
  <c r="I1540" i="8"/>
  <c r="J1540" i="8" s="1"/>
  <c r="L1540" i="8" s="1"/>
  <c r="I1539" i="8"/>
  <c r="J1539" i="8" s="1"/>
  <c r="L1539" i="8" s="1"/>
  <c r="I1538" i="8"/>
  <c r="J1538" i="8" s="1"/>
  <c r="L1538" i="8" s="1"/>
  <c r="I1537" i="8"/>
  <c r="J1537" i="8" s="1"/>
  <c r="L1537" i="8" s="1"/>
  <c r="I1536" i="8"/>
  <c r="J1536" i="8" s="1"/>
  <c r="L1536" i="8" s="1"/>
  <c r="I1535" i="8"/>
  <c r="J1535" i="8" s="1"/>
  <c r="L1535" i="8" s="1"/>
  <c r="I1534" i="8"/>
  <c r="J1534" i="8" s="1"/>
  <c r="L1534" i="8" s="1"/>
  <c r="I1533" i="8"/>
  <c r="J1533" i="8" s="1"/>
  <c r="L1533" i="8" s="1"/>
  <c r="I1532" i="8"/>
  <c r="J1532" i="8" s="1"/>
  <c r="L1532" i="8" s="1"/>
  <c r="I1531" i="8"/>
  <c r="J1531" i="8" s="1"/>
  <c r="L1531" i="8" s="1"/>
  <c r="I1530" i="8"/>
  <c r="J1530" i="8" s="1"/>
  <c r="L1530" i="8" s="1"/>
  <c r="I1529" i="8"/>
  <c r="J1529" i="8" s="1"/>
  <c r="L1529" i="8" s="1"/>
  <c r="I1528" i="8"/>
  <c r="J1528" i="8" s="1"/>
  <c r="L1528" i="8" s="1"/>
  <c r="I1527" i="8"/>
  <c r="J1527" i="8" s="1"/>
  <c r="L1527" i="8" s="1"/>
  <c r="I1526" i="8"/>
  <c r="J1526" i="8" s="1"/>
  <c r="L1526" i="8" s="1"/>
  <c r="I1525" i="8"/>
  <c r="J1525" i="8" s="1"/>
  <c r="L1525" i="8" s="1"/>
  <c r="I1524" i="8"/>
  <c r="J1524" i="8" s="1"/>
  <c r="L1524" i="8" s="1"/>
  <c r="I1523" i="8"/>
  <c r="J1523" i="8" s="1"/>
  <c r="L1523" i="8" s="1"/>
  <c r="J1522" i="8"/>
  <c r="L1522" i="8" s="1"/>
  <c r="I1522" i="8"/>
  <c r="I1521" i="8"/>
  <c r="J1521" i="8" s="1"/>
  <c r="L1521" i="8" s="1"/>
  <c r="I1520" i="8"/>
  <c r="J1520" i="8" s="1"/>
  <c r="L1520" i="8" s="1"/>
  <c r="I1519" i="8"/>
  <c r="J1519" i="8" s="1"/>
  <c r="L1519" i="8" s="1"/>
  <c r="I1518" i="8"/>
  <c r="J1518" i="8" s="1"/>
  <c r="L1518" i="8" s="1"/>
  <c r="I1517" i="8"/>
  <c r="J1517" i="8" s="1"/>
  <c r="L1517" i="8" s="1"/>
  <c r="I1516" i="8"/>
  <c r="J1516" i="8" s="1"/>
  <c r="L1516" i="8" s="1"/>
  <c r="I1515" i="8"/>
  <c r="J1515" i="8" s="1"/>
  <c r="L1515" i="8" s="1"/>
  <c r="I1514" i="8"/>
  <c r="J1514" i="8" s="1"/>
  <c r="L1514" i="8" s="1"/>
  <c r="I1513" i="8"/>
  <c r="J1513" i="8" s="1"/>
  <c r="L1513" i="8" s="1"/>
  <c r="I1512" i="8"/>
  <c r="J1512" i="8" s="1"/>
  <c r="L1512" i="8" s="1"/>
  <c r="I1511" i="8"/>
  <c r="J1511" i="8" s="1"/>
  <c r="L1511" i="8" s="1"/>
  <c r="I1510" i="8"/>
  <c r="J1510" i="8" s="1"/>
  <c r="L1510" i="8" s="1"/>
  <c r="I1509" i="8"/>
  <c r="J1509" i="8" s="1"/>
  <c r="L1509" i="8" s="1"/>
  <c r="I1508" i="8"/>
  <c r="J1508" i="8" s="1"/>
  <c r="L1508" i="8" s="1"/>
  <c r="I1507" i="8"/>
  <c r="J1507" i="8" s="1"/>
  <c r="L1507" i="8" s="1"/>
  <c r="I1506" i="8"/>
  <c r="J1506" i="8" s="1"/>
  <c r="L1506" i="8" s="1"/>
  <c r="I1505" i="8"/>
  <c r="J1505" i="8" s="1"/>
  <c r="L1505" i="8" s="1"/>
  <c r="I1504" i="8"/>
  <c r="J1504" i="8" s="1"/>
  <c r="L1504" i="8" s="1"/>
  <c r="I1503" i="8"/>
  <c r="J1503" i="8" s="1"/>
  <c r="L1503" i="8" s="1"/>
  <c r="I1502" i="8"/>
  <c r="J1502" i="8" s="1"/>
  <c r="L1502" i="8" s="1"/>
  <c r="I1501" i="8"/>
  <c r="J1501" i="8" s="1"/>
  <c r="L1501" i="8" s="1"/>
  <c r="I1500" i="8"/>
  <c r="J1500" i="8" s="1"/>
  <c r="L1500" i="8" s="1"/>
  <c r="I1499" i="8"/>
  <c r="J1499" i="8" s="1"/>
  <c r="L1499" i="8" s="1"/>
  <c r="I1498" i="8"/>
  <c r="J1498" i="8" s="1"/>
  <c r="L1498" i="8" s="1"/>
  <c r="I1497" i="8"/>
  <c r="J1497" i="8" s="1"/>
  <c r="L1497" i="8" s="1"/>
  <c r="I1496" i="8"/>
  <c r="J1496" i="8" s="1"/>
  <c r="L1496" i="8" s="1"/>
  <c r="I1495" i="8"/>
  <c r="J1495" i="8" s="1"/>
  <c r="L1495" i="8" s="1"/>
  <c r="I1494" i="8"/>
  <c r="J1494" i="8" s="1"/>
  <c r="L1494" i="8" s="1"/>
  <c r="I1493" i="8"/>
  <c r="J1493" i="8" s="1"/>
  <c r="L1493" i="8" s="1"/>
  <c r="I1492" i="8"/>
  <c r="J1492" i="8" s="1"/>
  <c r="L1492" i="8" s="1"/>
  <c r="I1491" i="8"/>
  <c r="J1491" i="8" s="1"/>
  <c r="L1491" i="8" s="1"/>
  <c r="I1490" i="8"/>
  <c r="J1490" i="8" s="1"/>
  <c r="L1490" i="8" s="1"/>
  <c r="I1489" i="8"/>
  <c r="J1489" i="8" s="1"/>
  <c r="L1489" i="8" s="1"/>
  <c r="I1488" i="8"/>
  <c r="J1488" i="8" s="1"/>
  <c r="L1488" i="8" s="1"/>
  <c r="I1487" i="8"/>
  <c r="J1487" i="8" s="1"/>
  <c r="L1487" i="8" s="1"/>
  <c r="J1486" i="8"/>
  <c r="L1486" i="8" s="1"/>
  <c r="I1486" i="8"/>
  <c r="I1485" i="8"/>
  <c r="J1485" i="8" s="1"/>
  <c r="L1485" i="8" s="1"/>
  <c r="I1484" i="8"/>
  <c r="J1484" i="8" s="1"/>
  <c r="L1484" i="8" s="1"/>
  <c r="I1483" i="8"/>
  <c r="J1483" i="8" s="1"/>
  <c r="L1483" i="8" s="1"/>
  <c r="I1482" i="8"/>
  <c r="J1482" i="8" s="1"/>
  <c r="L1482" i="8" s="1"/>
  <c r="I1481" i="8"/>
  <c r="J1481" i="8" s="1"/>
  <c r="L1481" i="8" s="1"/>
  <c r="I1480" i="8"/>
  <c r="J1480" i="8" s="1"/>
  <c r="L1480" i="8" s="1"/>
  <c r="I1479" i="8"/>
  <c r="J1479" i="8" s="1"/>
  <c r="L1479" i="8" s="1"/>
  <c r="I1478" i="8"/>
  <c r="J1478" i="8" s="1"/>
  <c r="L1478" i="8" s="1"/>
  <c r="I1477" i="8"/>
  <c r="J1477" i="8" s="1"/>
  <c r="L1477" i="8" s="1"/>
  <c r="I1476" i="8"/>
  <c r="J1476" i="8" s="1"/>
  <c r="L1476" i="8" s="1"/>
  <c r="I1475" i="8"/>
  <c r="J1475" i="8" s="1"/>
  <c r="L1475" i="8" s="1"/>
  <c r="I1474" i="8"/>
  <c r="J1474" i="8" s="1"/>
  <c r="L1474" i="8" s="1"/>
  <c r="I1473" i="8"/>
  <c r="J1473" i="8" s="1"/>
  <c r="L1473" i="8" s="1"/>
  <c r="I1472" i="8"/>
  <c r="J1472" i="8" s="1"/>
  <c r="L1472" i="8" s="1"/>
  <c r="I1471" i="8"/>
  <c r="J1471" i="8" s="1"/>
  <c r="L1471" i="8" s="1"/>
  <c r="I1470" i="8"/>
  <c r="J1470" i="8" s="1"/>
  <c r="L1470" i="8" s="1"/>
  <c r="I1469" i="8"/>
  <c r="J1469" i="8" s="1"/>
  <c r="L1469" i="8" s="1"/>
  <c r="I1468" i="8"/>
  <c r="J1468" i="8" s="1"/>
  <c r="L1468" i="8" s="1"/>
  <c r="I1467" i="8"/>
  <c r="J1467" i="8" s="1"/>
  <c r="L1467" i="8" s="1"/>
  <c r="I1466" i="8"/>
  <c r="J1466" i="8" s="1"/>
  <c r="L1466" i="8" s="1"/>
  <c r="I1465" i="8"/>
  <c r="J1465" i="8" s="1"/>
  <c r="L1465" i="8" s="1"/>
  <c r="I1464" i="8"/>
  <c r="J1464" i="8" s="1"/>
  <c r="L1464" i="8" s="1"/>
  <c r="J1463" i="8"/>
  <c r="L1463" i="8" s="1"/>
  <c r="I1463" i="8"/>
  <c r="J1462" i="8"/>
  <c r="L1462" i="8" s="1"/>
  <c r="I1462" i="8"/>
  <c r="I1461" i="8"/>
  <c r="J1461" i="8" s="1"/>
  <c r="L1461" i="8" s="1"/>
  <c r="I1460" i="8"/>
  <c r="J1460" i="8" s="1"/>
  <c r="L1460" i="8" s="1"/>
  <c r="I1459" i="8"/>
  <c r="J1459" i="8" s="1"/>
  <c r="L1459" i="8" s="1"/>
  <c r="I1458" i="8"/>
  <c r="J1458" i="8" s="1"/>
  <c r="L1458" i="8" s="1"/>
  <c r="I1457" i="8"/>
  <c r="J1457" i="8" s="1"/>
  <c r="L1457" i="8" s="1"/>
  <c r="I1456" i="8"/>
  <c r="J1456" i="8" s="1"/>
  <c r="L1456" i="8" s="1"/>
  <c r="I1455" i="8"/>
  <c r="J1455" i="8" s="1"/>
  <c r="L1455" i="8" s="1"/>
  <c r="I1454" i="8"/>
  <c r="J1454" i="8" s="1"/>
  <c r="L1454" i="8" s="1"/>
  <c r="I1453" i="8"/>
  <c r="J1453" i="8" s="1"/>
  <c r="L1453" i="8" s="1"/>
  <c r="I1452" i="8"/>
  <c r="J1452" i="8" s="1"/>
  <c r="L1452" i="8" s="1"/>
  <c r="I1451" i="8"/>
  <c r="J1451" i="8" s="1"/>
  <c r="L1451" i="8" s="1"/>
  <c r="I1450" i="8"/>
  <c r="J1450" i="8" s="1"/>
  <c r="L1450" i="8" s="1"/>
  <c r="I1449" i="8"/>
  <c r="J1449" i="8" s="1"/>
  <c r="L1449" i="8" s="1"/>
  <c r="I1448" i="8"/>
  <c r="J1448" i="8" s="1"/>
  <c r="L1448" i="8" s="1"/>
  <c r="I1447" i="8"/>
  <c r="J1447" i="8" s="1"/>
  <c r="L1447" i="8" s="1"/>
  <c r="I1446" i="8"/>
  <c r="J1446" i="8" s="1"/>
  <c r="L1446" i="8" s="1"/>
  <c r="I1445" i="8"/>
  <c r="J1445" i="8" s="1"/>
  <c r="L1445" i="8" s="1"/>
  <c r="I1444" i="8"/>
  <c r="J1444" i="8" s="1"/>
  <c r="L1444" i="8" s="1"/>
  <c r="I1443" i="8"/>
  <c r="J1443" i="8" s="1"/>
  <c r="L1443" i="8" s="1"/>
  <c r="I1442" i="8"/>
  <c r="J1442" i="8" s="1"/>
  <c r="L1442" i="8" s="1"/>
  <c r="I1441" i="8"/>
  <c r="J1441" i="8" s="1"/>
  <c r="L1441" i="8" s="1"/>
  <c r="I1440" i="8"/>
  <c r="J1440" i="8" s="1"/>
  <c r="L1440" i="8" s="1"/>
  <c r="J1439" i="8"/>
  <c r="L1439" i="8" s="1"/>
  <c r="I1439" i="8"/>
  <c r="J1438" i="8"/>
  <c r="L1438" i="8" s="1"/>
  <c r="I1438" i="8"/>
  <c r="I1437" i="8"/>
  <c r="J1437" i="8" s="1"/>
  <c r="L1437" i="8" s="1"/>
  <c r="I1436" i="8"/>
  <c r="J1436" i="8" s="1"/>
  <c r="L1436" i="8" s="1"/>
  <c r="I1435" i="8"/>
  <c r="J1435" i="8" s="1"/>
  <c r="L1435" i="8" s="1"/>
  <c r="I1434" i="8"/>
  <c r="J1434" i="8" s="1"/>
  <c r="L1434" i="8" s="1"/>
  <c r="I1433" i="8"/>
  <c r="J1433" i="8" s="1"/>
  <c r="L1433" i="8" s="1"/>
  <c r="I1432" i="8"/>
  <c r="J1432" i="8" s="1"/>
  <c r="L1432" i="8" s="1"/>
  <c r="J1431" i="8"/>
  <c r="L1431" i="8" s="1"/>
  <c r="I1431" i="8"/>
  <c r="I1430" i="8"/>
  <c r="J1430" i="8" s="1"/>
  <c r="L1430" i="8" s="1"/>
  <c r="I1429" i="8"/>
  <c r="J1429" i="8" s="1"/>
  <c r="L1429" i="8" s="1"/>
  <c r="I1428" i="8"/>
  <c r="J1428" i="8" s="1"/>
  <c r="L1428" i="8" s="1"/>
  <c r="I1427" i="8"/>
  <c r="J1427" i="8" s="1"/>
  <c r="L1427" i="8" s="1"/>
  <c r="J1426" i="8"/>
  <c r="L1426" i="8" s="1"/>
  <c r="I1426" i="8"/>
  <c r="I1425" i="8"/>
  <c r="J1425" i="8" s="1"/>
  <c r="L1425" i="8" s="1"/>
  <c r="I1424" i="8"/>
  <c r="J1424" i="8" s="1"/>
  <c r="L1424" i="8" s="1"/>
  <c r="I1423" i="8"/>
  <c r="J1423" i="8" s="1"/>
  <c r="L1423" i="8" s="1"/>
  <c r="I1422" i="8"/>
  <c r="J1422" i="8" s="1"/>
  <c r="L1422" i="8" s="1"/>
  <c r="I1421" i="8"/>
  <c r="J1421" i="8" s="1"/>
  <c r="L1421" i="8" s="1"/>
  <c r="I1420" i="8"/>
  <c r="J1420" i="8" s="1"/>
  <c r="L1420" i="8" s="1"/>
  <c r="I1419" i="8"/>
  <c r="J1419" i="8" s="1"/>
  <c r="L1419" i="8" s="1"/>
  <c r="I1418" i="8"/>
  <c r="J1418" i="8" s="1"/>
  <c r="L1418" i="8" s="1"/>
  <c r="I1417" i="8"/>
  <c r="J1417" i="8" s="1"/>
  <c r="L1417" i="8" s="1"/>
  <c r="I1416" i="8"/>
  <c r="J1416" i="8" s="1"/>
  <c r="L1416" i="8" s="1"/>
  <c r="I1415" i="8"/>
  <c r="J1415" i="8" s="1"/>
  <c r="L1415" i="8" s="1"/>
  <c r="J1414" i="8"/>
  <c r="L1414" i="8" s="1"/>
  <c r="I1414" i="8"/>
  <c r="I1413" i="8"/>
  <c r="J1413" i="8" s="1"/>
  <c r="L1413" i="8" s="1"/>
  <c r="I1412" i="8"/>
  <c r="J1412" i="8" s="1"/>
  <c r="L1412" i="8" s="1"/>
  <c r="I1411" i="8"/>
  <c r="J1411" i="8" s="1"/>
  <c r="L1411" i="8" s="1"/>
  <c r="I1410" i="8"/>
  <c r="J1410" i="8" s="1"/>
  <c r="L1410" i="8" s="1"/>
  <c r="I1409" i="8"/>
  <c r="J1409" i="8" s="1"/>
  <c r="L1409" i="8" s="1"/>
  <c r="I1408" i="8"/>
  <c r="J1408" i="8" s="1"/>
  <c r="L1408" i="8" s="1"/>
  <c r="I1407" i="8"/>
  <c r="J1407" i="8" s="1"/>
  <c r="L1407" i="8" s="1"/>
  <c r="I1406" i="8"/>
  <c r="J1406" i="8" s="1"/>
  <c r="L1406" i="8" s="1"/>
  <c r="I1405" i="8"/>
  <c r="J1405" i="8" s="1"/>
  <c r="L1405" i="8" s="1"/>
  <c r="I1404" i="8"/>
  <c r="J1404" i="8" s="1"/>
  <c r="L1404" i="8" s="1"/>
  <c r="J1403" i="8"/>
  <c r="L1403" i="8" s="1"/>
  <c r="I1403" i="8"/>
  <c r="I1402" i="8"/>
  <c r="J1402" i="8" s="1"/>
  <c r="L1402" i="8" s="1"/>
  <c r="I1401" i="8"/>
  <c r="J1401" i="8" s="1"/>
  <c r="L1401" i="8" s="1"/>
  <c r="I1400" i="8"/>
  <c r="J1400" i="8" s="1"/>
  <c r="L1400" i="8" s="1"/>
  <c r="I1399" i="8"/>
  <c r="J1399" i="8" s="1"/>
  <c r="L1399" i="8" s="1"/>
  <c r="I1398" i="8"/>
  <c r="J1398" i="8" s="1"/>
  <c r="L1398" i="8" s="1"/>
  <c r="I1397" i="8"/>
  <c r="J1397" i="8" s="1"/>
  <c r="L1397" i="8" s="1"/>
  <c r="I1396" i="8"/>
  <c r="J1396" i="8" s="1"/>
  <c r="L1396" i="8" s="1"/>
  <c r="I1395" i="8"/>
  <c r="J1395" i="8" s="1"/>
  <c r="L1395" i="8" s="1"/>
  <c r="I1394" i="8"/>
  <c r="J1394" i="8" s="1"/>
  <c r="L1394" i="8" s="1"/>
  <c r="I1393" i="8"/>
  <c r="J1393" i="8" s="1"/>
  <c r="L1393" i="8" s="1"/>
  <c r="J1392" i="8"/>
  <c r="L1392" i="8" s="1"/>
  <c r="I1392" i="8"/>
  <c r="I1391" i="8"/>
  <c r="J1391" i="8" s="1"/>
  <c r="L1391" i="8" s="1"/>
  <c r="I1390" i="8"/>
  <c r="J1390" i="8" s="1"/>
  <c r="L1390" i="8" s="1"/>
  <c r="I1389" i="8"/>
  <c r="J1389" i="8" s="1"/>
  <c r="L1389" i="8" s="1"/>
  <c r="I1388" i="8"/>
  <c r="J1388" i="8" s="1"/>
  <c r="L1388" i="8" s="1"/>
  <c r="I1387" i="8"/>
  <c r="J1387" i="8" s="1"/>
  <c r="L1387" i="8" s="1"/>
  <c r="J1386" i="8"/>
  <c r="L1386" i="8" s="1"/>
  <c r="I1386" i="8"/>
  <c r="I1385" i="8"/>
  <c r="J1385" i="8" s="1"/>
  <c r="L1385" i="8" s="1"/>
  <c r="I1384" i="8"/>
  <c r="J1384" i="8" s="1"/>
  <c r="L1384" i="8" s="1"/>
  <c r="I1383" i="8"/>
  <c r="J1383" i="8" s="1"/>
  <c r="L1383" i="8" s="1"/>
  <c r="I1382" i="8"/>
  <c r="J1382" i="8" s="1"/>
  <c r="L1382" i="8" s="1"/>
  <c r="I1381" i="8"/>
  <c r="J1381" i="8" s="1"/>
  <c r="L1381" i="8" s="1"/>
  <c r="I1380" i="8"/>
  <c r="J1380" i="8" s="1"/>
  <c r="L1380" i="8" s="1"/>
  <c r="I1379" i="8"/>
  <c r="J1379" i="8" s="1"/>
  <c r="L1379" i="8" s="1"/>
  <c r="I1378" i="8"/>
  <c r="J1378" i="8" s="1"/>
  <c r="L1378" i="8" s="1"/>
  <c r="I1377" i="8"/>
  <c r="J1377" i="8" s="1"/>
  <c r="L1377" i="8" s="1"/>
  <c r="I1376" i="8"/>
  <c r="J1376" i="8" s="1"/>
  <c r="L1376" i="8" s="1"/>
  <c r="I1375" i="8"/>
  <c r="J1375" i="8" s="1"/>
  <c r="L1375" i="8" s="1"/>
  <c r="I1374" i="8"/>
  <c r="J1374" i="8" s="1"/>
  <c r="L1374" i="8" s="1"/>
  <c r="I1373" i="8"/>
  <c r="J1373" i="8" s="1"/>
  <c r="L1373" i="8" s="1"/>
  <c r="I1372" i="8"/>
  <c r="J1372" i="8" s="1"/>
  <c r="L1372" i="8" s="1"/>
  <c r="I1371" i="8"/>
  <c r="J1371" i="8" s="1"/>
  <c r="L1371" i="8" s="1"/>
  <c r="I1370" i="8"/>
  <c r="J1370" i="8" s="1"/>
  <c r="L1370" i="8" s="1"/>
  <c r="I1369" i="8"/>
  <c r="J1369" i="8" s="1"/>
  <c r="L1369" i="8" s="1"/>
  <c r="I1368" i="8"/>
  <c r="J1368" i="8" s="1"/>
  <c r="L1368" i="8" s="1"/>
  <c r="I1367" i="8"/>
  <c r="J1367" i="8" s="1"/>
  <c r="L1367" i="8" s="1"/>
  <c r="I1366" i="8"/>
  <c r="J1366" i="8" s="1"/>
  <c r="L1366" i="8" s="1"/>
  <c r="I1365" i="8"/>
  <c r="J1365" i="8" s="1"/>
  <c r="L1365" i="8" s="1"/>
  <c r="J1364" i="8"/>
  <c r="L1364" i="8" s="1"/>
  <c r="I1364" i="8"/>
  <c r="I1363" i="8"/>
  <c r="J1363" i="8" s="1"/>
  <c r="L1363" i="8" s="1"/>
  <c r="I1362" i="8"/>
  <c r="J1362" i="8" s="1"/>
  <c r="L1362" i="8" s="1"/>
  <c r="I1361" i="8"/>
  <c r="J1361" i="8" s="1"/>
  <c r="L1361" i="8" s="1"/>
  <c r="I1360" i="8"/>
  <c r="J1360" i="8" s="1"/>
  <c r="L1360" i="8" s="1"/>
  <c r="I1359" i="8"/>
  <c r="J1359" i="8" s="1"/>
  <c r="L1359" i="8" s="1"/>
  <c r="J1358" i="8"/>
  <c r="L1358" i="8" s="1"/>
  <c r="I1358" i="8"/>
  <c r="I1357" i="8"/>
  <c r="J1357" i="8" s="1"/>
  <c r="L1357" i="8" s="1"/>
  <c r="I1356" i="8"/>
  <c r="J1356" i="8" s="1"/>
  <c r="L1356" i="8" s="1"/>
  <c r="I1355" i="8"/>
  <c r="J1355" i="8" s="1"/>
  <c r="L1355" i="8" s="1"/>
  <c r="I1354" i="8"/>
  <c r="J1354" i="8" s="1"/>
  <c r="L1354" i="8" s="1"/>
  <c r="I1353" i="8"/>
  <c r="J1353" i="8" s="1"/>
  <c r="L1353" i="8" s="1"/>
  <c r="J1352" i="8"/>
  <c r="L1352" i="8" s="1"/>
  <c r="I1352" i="8"/>
  <c r="I1351" i="8"/>
  <c r="J1351" i="8" s="1"/>
  <c r="L1351" i="8" s="1"/>
  <c r="J1350" i="8"/>
  <c r="L1350" i="8" s="1"/>
  <c r="I1350" i="8"/>
  <c r="I1349" i="8"/>
  <c r="J1349" i="8" s="1"/>
  <c r="L1349" i="8" s="1"/>
  <c r="I1348" i="8"/>
  <c r="J1348" i="8" s="1"/>
  <c r="L1348" i="8" s="1"/>
  <c r="I1347" i="8"/>
  <c r="J1347" i="8" s="1"/>
  <c r="L1347" i="8" s="1"/>
  <c r="J1346" i="8"/>
  <c r="L1346" i="8" s="1"/>
  <c r="I1346" i="8"/>
  <c r="I1345" i="8"/>
  <c r="J1345" i="8" s="1"/>
  <c r="L1345" i="8" s="1"/>
  <c r="I1344" i="8"/>
  <c r="J1344" i="8" s="1"/>
  <c r="L1344" i="8" s="1"/>
  <c r="I1343" i="8"/>
  <c r="J1343" i="8" s="1"/>
  <c r="L1343" i="8" s="1"/>
  <c r="I1342" i="8"/>
  <c r="J1342" i="8" s="1"/>
  <c r="L1342" i="8" s="1"/>
  <c r="I1341" i="8"/>
  <c r="J1341" i="8" s="1"/>
  <c r="L1341" i="8" s="1"/>
  <c r="I1340" i="8"/>
  <c r="J1340" i="8" s="1"/>
  <c r="L1340" i="8" s="1"/>
  <c r="I1339" i="8"/>
  <c r="J1339" i="8" s="1"/>
  <c r="L1339" i="8" s="1"/>
  <c r="I1338" i="8"/>
  <c r="J1338" i="8" s="1"/>
  <c r="L1338" i="8" s="1"/>
  <c r="I1337" i="8"/>
  <c r="J1337" i="8" s="1"/>
  <c r="L1337" i="8" s="1"/>
  <c r="I1336" i="8"/>
  <c r="J1336" i="8" s="1"/>
  <c r="L1336" i="8" s="1"/>
  <c r="I1335" i="8"/>
  <c r="J1335" i="8" s="1"/>
  <c r="L1335" i="8" s="1"/>
  <c r="I1334" i="8"/>
  <c r="J1334" i="8" s="1"/>
  <c r="L1334" i="8" s="1"/>
  <c r="I1333" i="8"/>
  <c r="J1333" i="8" s="1"/>
  <c r="L1333" i="8" s="1"/>
  <c r="I1332" i="8"/>
  <c r="J1332" i="8" s="1"/>
  <c r="L1332" i="8" s="1"/>
  <c r="I1331" i="8"/>
  <c r="J1331" i="8" s="1"/>
  <c r="L1331" i="8" s="1"/>
  <c r="I1330" i="8"/>
  <c r="J1330" i="8" s="1"/>
  <c r="L1330" i="8" s="1"/>
  <c r="I1329" i="8"/>
  <c r="J1329" i="8" s="1"/>
  <c r="L1329" i="8" s="1"/>
  <c r="J1328" i="8"/>
  <c r="L1328" i="8" s="1"/>
  <c r="I1328" i="8"/>
  <c r="I1327" i="8"/>
  <c r="J1327" i="8" s="1"/>
  <c r="L1327" i="8" s="1"/>
  <c r="I1326" i="8"/>
  <c r="J1326" i="8" s="1"/>
  <c r="L1326" i="8" s="1"/>
  <c r="I1325" i="8"/>
  <c r="J1325" i="8" s="1"/>
  <c r="L1325" i="8" s="1"/>
  <c r="I1324" i="8"/>
  <c r="J1324" i="8" s="1"/>
  <c r="L1324" i="8" s="1"/>
  <c r="I1323" i="8"/>
  <c r="J1323" i="8" s="1"/>
  <c r="L1323" i="8" s="1"/>
  <c r="I1322" i="8"/>
  <c r="J1322" i="8" s="1"/>
  <c r="L1322" i="8" s="1"/>
  <c r="I1321" i="8"/>
  <c r="J1321" i="8" s="1"/>
  <c r="L1321" i="8" s="1"/>
  <c r="I1320" i="8"/>
  <c r="J1320" i="8" s="1"/>
  <c r="L1320" i="8" s="1"/>
  <c r="I1319" i="8"/>
  <c r="J1319" i="8" s="1"/>
  <c r="L1319" i="8" s="1"/>
  <c r="J1318" i="8"/>
  <c r="L1318" i="8" s="1"/>
  <c r="I1318" i="8"/>
  <c r="I1317" i="8"/>
  <c r="J1317" i="8" s="1"/>
  <c r="L1317" i="8" s="1"/>
  <c r="J1316" i="8"/>
  <c r="L1316" i="8" s="1"/>
  <c r="I1316" i="8"/>
  <c r="I1315" i="8"/>
  <c r="J1315" i="8" s="1"/>
  <c r="L1315" i="8" s="1"/>
  <c r="I1314" i="8"/>
  <c r="J1314" i="8" s="1"/>
  <c r="L1314" i="8" s="1"/>
  <c r="I1313" i="8"/>
  <c r="J1313" i="8" s="1"/>
  <c r="L1313" i="8" s="1"/>
  <c r="I1312" i="8"/>
  <c r="J1312" i="8" s="1"/>
  <c r="L1312" i="8" s="1"/>
  <c r="I1311" i="8"/>
  <c r="J1311" i="8" s="1"/>
  <c r="L1311" i="8" s="1"/>
  <c r="I1310" i="8"/>
  <c r="J1310" i="8" s="1"/>
  <c r="L1310" i="8" s="1"/>
  <c r="I1309" i="8"/>
  <c r="J1309" i="8" s="1"/>
  <c r="L1309" i="8" s="1"/>
  <c r="I1308" i="8"/>
  <c r="J1308" i="8" s="1"/>
  <c r="L1308" i="8" s="1"/>
  <c r="I1307" i="8"/>
  <c r="J1307" i="8" s="1"/>
  <c r="L1307" i="8" s="1"/>
  <c r="I1306" i="8"/>
  <c r="J1306" i="8" s="1"/>
  <c r="L1306" i="8" s="1"/>
  <c r="I1305" i="8"/>
  <c r="J1305" i="8" s="1"/>
  <c r="L1305" i="8" s="1"/>
  <c r="I1304" i="8"/>
  <c r="J1304" i="8" s="1"/>
  <c r="L1304" i="8" s="1"/>
  <c r="I1303" i="8"/>
  <c r="J1303" i="8" s="1"/>
  <c r="L1303" i="8" s="1"/>
  <c r="I1302" i="8"/>
  <c r="J1302" i="8" s="1"/>
  <c r="L1302" i="8" s="1"/>
  <c r="I1301" i="8"/>
  <c r="J1301" i="8" s="1"/>
  <c r="L1301" i="8" s="1"/>
  <c r="I1300" i="8"/>
  <c r="J1300" i="8" s="1"/>
  <c r="L1300" i="8" s="1"/>
  <c r="I1299" i="8"/>
  <c r="J1299" i="8" s="1"/>
  <c r="L1299" i="8" s="1"/>
  <c r="I1298" i="8"/>
  <c r="J1298" i="8" s="1"/>
  <c r="L1298" i="8" s="1"/>
  <c r="I1297" i="8"/>
  <c r="J1297" i="8" s="1"/>
  <c r="L1297" i="8" s="1"/>
  <c r="I1296" i="8"/>
  <c r="J1296" i="8" s="1"/>
  <c r="L1296" i="8" s="1"/>
  <c r="I1295" i="8"/>
  <c r="J1295" i="8" s="1"/>
  <c r="L1295" i="8" s="1"/>
  <c r="I1294" i="8"/>
  <c r="J1294" i="8" s="1"/>
  <c r="L1294" i="8" s="1"/>
  <c r="I1293" i="8"/>
  <c r="J1293" i="8" s="1"/>
  <c r="L1293" i="8" s="1"/>
  <c r="I1292" i="8"/>
  <c r="J1292" i="8" s="1"/>
  <c r="L1292" i="8" s="1"/>
  <c r="I1291" i="8"/>
  <c r="J1291" i="8" s="1"/>
  <c r="L1291" i="8" s="1"/>
  <c r="I1290" i="8"/>
  <c r="J1290" i="8" s="1"/>
  <c r="L1290" i="8" s="1"/>
  <c r="I1289" i="8"/>
  <c r="J1289" i="8" s="1"/>
  <c r="L1289" i="8" s="1"/>
  <c r="I1288" i="8"/>
  <c r="J1288" i="8" s="1"/>
  <c r="L1288" i="8" s="1"/>
  <c r="I1287" i="8"/>
  <c r="J1287" i="8" s="1"/>
  <c r="L1287" i="8" s="1"/>
  <c r="I1286" i="8"/>
  <c r="J1286" i="8" s="1"/>
  <c r="L1286" i="8" s="1"/>
  <c r="I1285" i="8"/>
  <c r="J1285" i="8" s="1"/>
  <c r="L1285" i="8" s="1"/>
  <c r="I1284" i="8"/>
  <c r="J1284" i="8" s="1"/>
  <c r="L1284" i="8" s="1"/>
  <c r="I1283" i="8"/>
  <c r="J1283" i="8" s="1"/>
  <c r="L1283" i="8" s="1"/>
  <c r="I1282" i="8"/>
  <c r="J1282" i="8" s="1"/>
  <c r="L1282" i="8" s="1"/>
  <c r="I1281" i="8"/>
  <c r="J1281" i="8" s="1"/>
  <c r="L1281" i="8" s="1"/>
  <c r="J1280" i="8"/>
  <c r="L1280" i="8" s="1"/>
  <c r="I1280" i="8"/>
  <c r="I1279" i="8"/>
  <c r="J1279" i="8" s="1"/>
  <c r="L1279" i="8" s="1"/>
  <c r="I1278" i="8"/>
  <c r="J1278" i="8" s="1"/>
  <c r="L1278" i="8" s="1"/>
  <c r="I1277" i="8"/>
  <c r="J1277" i="8" s="1"/>
  <c r="L1277" i="8" s="1"/>
  <c r="I1276" i="8"/>
  <c r="J1276" i="8" s="1"/>
  <c r="L1276" i="8" s="1"/>
  <c r="I1275" i="8"/>
  <c r="J1275" i="8" s="1"/>
  <c r="L1275" i="8" s="1"/>
  <c r="I1274" i="8"/>
  <c r="J1274" i="8" s="1"/>
  <c r="L1274" i="8" s="1"/>
  <c r="I1273" i="8"/>
  <c r="J1273" i="8" s="1"/>
  <c r="L1273" i="8" s="1"/>
  <c r="I1272" i="8"/>
  <c r="J1272" i="8" s="1"/>
  <c r="L1272" i="8" s="1"/>
  <c r="I1271" i="8"/>
  <c r="J1271" i="8" s="1"/>
  <c r="L1271" i="8" s="1"/>
  <c r="J1270" i="8"/>
  <c r="L1270" i="8" s="1"/>
  <c r="I1270" i="8"/>
  <c r="I1269" i="8"/>
  <c r="J1269" i="8" s="1"/>
  <c r="L1269" i="8" s="1"/>
  <c r="J1268" i="8"/>
  <c r="L1268" i="8" s="1"/>
  <c r="I1268" i="8"/>
  <c r="I1267" i="8"/>
  <c r="J1267" i="8" s="1"/>
  <c r="L1267" i="8" s="1"/>
  <c r="I1266" i="8"/>
  <c r="J1266" i="8" s="1"/>
  <c r="L1266" i="8" s="1"/>
  <c r="I1265" i="8"/>
  <c r="J1265" i="8" s="1"/>
  <c r="L1265" i="8" s="1"/>
  <c r="I1264" i="8"/>
  <c r="J1264" i="8" s="1"/>
  <c r="L1264" i="8" s="1"/>
  <c r="I1263" i="8"/>
  <c r="J1263" i="8" s="1"/>
  <c r="L1263" i="8" s="1"/>
  <c r="I1262" i="8"/>
  <c r="J1262" i="8" s="1"/>
  <c r="L1262" i="8" s="1"/>
  <c r="I1261" i="8"/>
  <c r="J1261" i="8" s="1"/>
  <c r="L1261" i="8" s="1"/>
  <c r="I1260" i="8"/>
  <c r="J1260" i="8" s="1"/>
  <c r="L1260" i="8" s="1"/>
  <c r="I1259" i="8"/>
  <c r="J1259" i="8" s="1"/>
  <c r="L1259" i="8" s="1"/>
  <c r="I1258" i="8"/>
  <c r="J1258" i="8" s="1"/>
  <c r="L1258" i="8" s="1"/>
  <c r="I1257" i="8"/>
  <c r="J1257" i="8" s="1"/>
  <c r="L1257" i="8" s="1"/>
  <c r="I1256" i="8"/>
  <c r="J1256" i="8" s="1"/>
  <c r="L1256" i="8" s="1"/>
  <c r="I1255" i="8"/>
  <c r="J1255" i="8" s="1"/>
  <c r="L1255" i="8" s="1"/>
  <c r="I1254" i="8"/>
  <c r="J1254" i="8" s="1"/>
  <c r="L1254" i="8" s="1"/>
  <c r="I1253" i="8"/>
  <c r="J1253" i="8" s="1"/>
  <c r="L1253" i="8" s="1"/>
  <c r="I1252" i="8"/>
  <c r="J1252" i="8" s="1"/>
  <c r="L1252" i="8" s="1"/>
  <c r="I1251" i="8"/>
  <c r="J1251" i="8" s="1"/>
  <c r="L1251" i="8" s="1"/>
  <c r="I1250" i="8"/>
  <c r="J1250" i="8" s="1"/>
  <c r="L1250" i="8" s="1"/>
  <c r="I1249" i="8"/>
  <c r="J1249" i="8" s="1"/>
  <c r="L1249" i="8" s="1"/>
  <c r="I1248" i="8"/>
  <c r="J1248" i="8" s="1"/>
  <c r="L1248" i="8" s="1"/>
  <c r="I1247" i="8"/>
  <c r="J1247" i="8" s="1"/>
  <c r="L1247" i="8" s="1"/>
  <c r="I1246" i="8"/>
  <c r="J1246" i="8" s="1"/>
  <c r="L1246" i="8" s="1"/>
  <c r="I1245" i="8"/>
  <c r="J1245" i="8" s="1"/>
  <c r="L1245" i="8" s="1"/>
  <c r="I1244" i="8"/>
  <c r="J1244" i="8" s="1"/>
  <c r="L1244" i="8" s="1"/>
  <c r="I1243" i="8"/>
  <c r="J1243" i="8" s="1"/>
  <c r="L1243" i="8" s="1"/>
  <c r="I1242" i="8"/>
  <c r="J1242" i="8" s="1"/>
  <c r="L1242" i="8" s="1"/>
  <c r="I1241" i="8"/>
  <c r="J1241" i="8" s="1"/>
  <c r="L1241" i="8" s="1"/>
  <c r="I1240" i="8"/>
  <c r="J1240" i="8" s="1"/>
  <c r="L1240" i="8" s="1"/>
  <c r="L1239" i="8"/>
  <c r="I1239" i="8"/>
  <c r="J1239" i="8" s="1"/>
  <c r="I1238" i="8"/>
  <c r="J1238" i="8" s="1"/>
  <c r="L1238" i="8" s="1"/>
  <c r="I1237" i="8"/>
  <c r="J1237" i="8" s="1"/>
  <c r="L1237" i="8" s="1"/>
  <c r="I1236" i="8"/>
  <c r="J1236" i="8" s="1"/>
  <c r="L1236" i="8" s="1"/>
  <c r="I1235" i="8"/>
  <c r="J1235" i="8" s="1"/>
  <c r="L1235" i="8" s="1"/>
  <c r="I1234" i="8"/>
  <c r="J1234" i="8" s="1"/>
  <c r="L1234" i="8" s="1"/>
  <c r="I1233" i="8"/>
  <c r="J1233" i="8" s="1"/>
  <c r="L1233" i="8" s="1"/>
  <c r="I1232" i="8"/>
  <c r="J1232" i="8" s="1"/>
  <c r="L1232" i="8" s="1"/>
  <c r="I1231" i="8"/>
  <c r="J1231" i="8" s="1"/>
  <c r="L1231" i="8" s="1"/>
  <c r="I1230" i="8"/>
  <c r="J1230" i="8" s="1"/>
  <c r="L1230" i="8" s="1"/>
  <c r="I1229" i="8"/>
  <c r="J1229" i="8" s="1"/>
  <c r="L1229" i="8" s="1"/>
  <c r="I1228" i="8"/>
  <c r="J1228" i="8" s="1"/>
  <c r="L1228" i="8" s="1"/>
  <c r="I1227" i="8"/>
  <c r="J1227" i="8" s="1"/>
  <c r="L1227" i="8" s="1"/>
  <c r="I1226" i="8"/>
  <c r="J1226" i="8" s="1"/>
  <c r="L1226" i="8" s="1"/>
  <c r="I1225" i="8"/>
  <c r="J1225" i="8" s="1"/>
  <c r="L1225" i="8" s="1"/>
  <c r="I1224" i="8"/>
  <c r="J1224" i="8" s="1"/>
  <c r="L1224" i="8" s="1"/>
  <c r="I1223" i="8"/>
  <c r="J1223" i="8" s="1"/>
  <c r="L1223" i="8" s="1"/>
  <c r="I1222" i="8"/>
  <c r="J1222" i="8" s="1"/>
  <c r="L1222" i="8" s="1"/>
  <c r="I1221" i="8"/>
  <c r="J1221" i="8" s="1"/>
  <c r="L1221" i="8" s="1"/>
  <c r="J1220" i="8"/>
  <c r="L1220" i="8" s="1"/>
  <c r="I1220" i="8"/>
  <c r="L1219" i="8"/>
  <c r="I1219" i="8"/>
  <c r="J1219" i="8" s="1"/>
  <c r="I1218" i="8"/>
  <c r="J1218" i="8" s="1"/>
  <c r="L1218" i="8" s="1"/>
  <c r="I1217" i="8"/>
  <c r="J1217" i="8" s="1"/>
  <c r="L1217" i="8" s="1"/>
  <c r="J1216" i="8"/>
  <c r="L1216" i="8" s="1"/>
  <c r="I1216" i="8"/>
  <c r="I1215" i="8"/>
  <c r="J1215" i="8" s="1"/>
  <c r="L1215" i="8" s="1"/>
  <c r="I1214" i="8"/>
  <c r="J1214" i="8" s="1"/>
  <c r="L1214" i="8" s="1"/>
  <c r="I1213" i="8"/>
  <c r="J1213" i="8" s="1"/>
  <c r="L1213" i="8" s="1"/>
  <c r="I1212" i="8"/>
  <c r="J1212" i="8" s="1"/>
  <c r="L1212" i="8" s="1"/>
  <c r="I1211" i="8"/>
  <c r="J1211" i="8" s="1"/>
  <c r="L1211" i="8" s="1"/>
  <c r="I1210" i="8"/>
  <c r="J1210" i="8" s="1"/>
  <c r="L1210" i="8" s="1"/>
  <c r="I1209" i="8"/>
  <c r="J1209" i="8" s="1"/>
  <c r="L1209" i="8" s="1"/>
  <c r="I1208" i="8"/>
  <c r="J1208" i="8" s="1"/>
  <c r="L1208" i="8" s="1"/>
  <c r="I1207" i="8"/>
  <c r="J1207" i="8" s="1"/>
  <c r="L1207" i="8" s="1"/>
  <c r="I1206" i="8"/>
  <c r="J1206" i="8" s="1"/>
  <c r="L1206" i="8" s="1"/>
  <c r="I1205" i="8"/>
  <c r="J1205" i="8" s="1"/>
  <c r="L1205" i="8" s="1"/>
  <c r="I1204" i="8"/>
  <c r="J1204" i="8" s="1"/>
  <c r="L1204" i="8" s="1"/>
  <c r="I1203" i="8"/>
  <c r="J1203" i="8" s="1"/>
  <c r="L1203" i="8" s="1"/>
  <c r="I1202" i="8"/>
  <c r="J1202" i="8" s="1"/>
  <c r="L1202" i="8" s="1"/>
  <c r="I1201" i="8"/>
  <c r="J1201" i="8" s="1"/>
  <c r="L1201" i="8" s="1"/>
  <c r="I1200" i="8"/>
  <c r="J1200" i="8" s="1"/>
  <c r="L1200" i="8" s="1"/>
  <c r="I1199" i="8"/>
  <c r="J1199" i="8" s="1"/>
  <c r="L1199" i="8" s="1"/>
  <c r="I1198" i="8"/>
  <c r="J1198" i="8" s="1"/>
  <c r="L1198" i="8" s="1"/>
  <c r="I1197" i="8"/>
  <c r="J1197" i="8" s="1"/>
  <c r="L1197" i="8" s="1"/>
  <c r="I1196" i="8"/>
  <c r="J1196" i="8" s="1"/>
  <c r="L1196" i="8" s="1"/>
  <c r="I1195" i="8"/>
  <c r="J1195" i="8" s="1"/>
  <c r="L1195" i="8" s="1"/>
  <c r="J1194" i="8"/>
  <c r="L1194" i="8" s="1"/>
  <c r="I1194" i="8"/>
  <c r="I1193" i="8"/>
  <c r="J1193" i="8" s="1"/>
  <c r="L1193" i="8" s="1"/>
  <c r="I1192" i="8"/>
  <c r="J1192" i="8" s="1"/>
  <c r="L1192" i="8" s="1"/>
  <c r="I1191" i="8"/>
  <c r="J1191" i="8" s="1"/>
  <c r="L1191" i="8" s="1"/>
  <c r="J1190" i="8"/>
  <c r="L1190" i="8" s="1"/>
  <c r="I1190" i="8"/>
  <c r="I1189" i="8"/>
  <c r="J1189" i="8" s="1"/>
  <c r="L1189" i="8" s="1"/>
  <c r="I1188" i="8"/>
  <c r="J1188" i="8" s="1"/>
  <c r="L1188" i="8" s="1"/>
  <c r="I1187" i="8"/>
  <c r="J1187" i="8" s="1"/>
  <c r="L1187" i="8" s="1"/>
  <c r="I1186" i="8"/>
  <c r="J1186" i="8" s="1"/>
  <c r="L1186" i="8" s="1"/>
  <c r="I1185" i="8"/>
  <c r="J1185" i="8" s="1"/>
  <c r="L1185" i="8" s="1"/>
  <c r="I1184" i="8"/>
  <c r="J1184" i="8" s="1"/>
  <c r="L1184" i="8" s="1"/>
  <c r="I1183" i="8"/>
  <c r="J1183" i="8" s="1"/>
  <c r="L1183" i="8" s="1"/>
  <c r="I1182" i="8"/>
  <c r="J1182" i="8" s="1"/>
  <c r="L1182" i="8" s="1"/>
  <c r="I1181" i="8"/>
  <c r="J1181" i="8" s="1"/>
  <c r="L1181" i="8" s="1"/>
  <c r="J1180" i="8"/>
  <c r="L1180" i="8" s="1"/>
  <c r="I1180" i="8"/>
  <c r="I1179" i="8"/>
  <c r="J1179" i="8" s="1"/>
  <c r="L1179" i="8" s="1"/>
  <c r="I1178" i="8"/>
  <c r="J1178" i="8" s="1"/>
  <c r="L1178" i="8" s="1"/>
  <c r="J1177" i="8"/>
  <c r="L1177" i="8" s="1"/>
  <c r="I1177" i="8"/>
  <c r="I1176" i="8"/>
  <c r="J1176" i="8" s="1"/>
  <c r="L1176" i="8" s="1"/>
  <c r="I1175" i="8"/>
  <c r="J1175" i="8" s="1"/>
  <c r="L1175" i="8" s="1"/>
  <c r="I1174" i="8"/>
  <c r="J1174" i="8" s="1"/>
  <c r="L1174" i="8" s="1"/>
  <c r="I1173" i="8"/>
  <c r="J1173" i="8" s="1"/>
  <c r="L1173" i="8" s="1"/>
  <c r="I1172" i="8"/>
  <c r="J1172" i="8" s="1"/>
  <c r="L1172" i="8" s="1"/>
  <c r="I1171" i="8"/>
  <c r="J1171" i="8" s="1"/>
  <c r="L1171" i="8" s="1"/>
  <c r="I1170" i="8"/>
  <c r="J1170" i="8" s="1"/>
  <c r="L1170" i="8" s="1"/>
  <c r="I1169" i="8"/>
  <c r="J1169" i="8" s="1"/>
  <c r="L1169" i="8" s="1"/>
  <c r="I1168" i="8"/>
  <c r="J1168" i="8" s="1"/>
  <c r="L1168" i="8" s="1"/>
  <c r="I1167" i="8"/>
  <c r="J1167" i="8" s="1"/>
  <c r="L1167" i="8" s="1"/>
  <c r="I1166" i="8"/>
  <c r="J1166" i="8" s="1"/>
  <c r="L1166" i="8" s="1"/>
  <c r="I1165" i="8"/>
  <c r="J1165" i="8" s="1"/>
  <c r="L1165" i="8" s="1"/>
  <c r="I1164" i="8"/>
  <c r="J1164" i="8" s="1"/>
  <c r="L1164" i="8" s="1"/>
  <c r="I1163" i="8"/>
  <c r="J1163" i="8" s="1"/>
  <c r="L1163" i="8" s="1"/>
  <c r="J1162" i="8"/>
  <c r="L1162" i="8" s="1"/>
  <c r="I1162" i="8"/>
  <c r="J1161" i="8"/>
  <c r="L1161" i="8" s="1"/>
  <c r="I1161" i="8"/>
  <c r="I1160" i="8"/>
  <c r="J1160" i="8" s="1"/>
  <c r="L1160" i="8" s="1"/>
  <c r="I1159" i="8"/>
  <c r="J1159" i="8" s="1"/>
  <c r="L1159" i="8" s="1"/>
  <c r="I1158" i="8"/>
  <c r="J1158" i="8" s="1"/>
  <c r="L1158" i="8" s="1"/>
  <c r="I1157" i="8"/>
  <c r="J1157" i="8" s="1"/>
  <c r="L1157" i="8" s="1"/>
  <c r="I1156" i="8"/>
  <c r="J1156" i="8" s="1"/>
  <c r="L1156" i="8" s="1"/>
  <c r="I1155" i="8"/>
  <c r="J1155" i="8" s="1"/>
  <c r="L1155" i="8" s="1"/>
  <c r="I1154" i="8"/>
  <c r="J1154" i="8" s="1"/>
  <c r="L1154" i="8" s="1"/>
  <c r="I1153" i="8"/>
  <c r="J1153" i="8" s="1"/>
  <c r="L1153" i="8" s="1"/>
  <c r="I1152" i="8"/>
  <c r="J1152" i="8" s="1"/>
  <c r="L1152" i="8" s="1"/>
  <c r="I1151" i="8"/>
  <c r="J1151" i="8" s="1"/>
  <c r="L1151" i="8" s="1"/>
  <c r="I1150" i="8"/>
  <c r="J1150" i="8" s="1"/>
  <c r="L1150" i="8" s="1"/>
  <c r="I1149" i="8"/>
  <c r="J1149" i="8" s="1"/>
  <c r="L1149" i="8" s="1"/>
  <c r="I1148" i="8"/>
  <c r="J1148" i="8" s="1"/>
  <c r="L1148" i="8" s="1"/>
  <c r="I1147" i="8"/>
  <c r="J1147" i="8" s="1"/>
  <c r="L1147" i="8" s="1"/>
  <c r="I1146" i="8"/>
  <c r="J1146" i="8" s="1"/>
  <c r="L1146" i="8" s="1"/>
  <c r="I1145" i="8"/>
  <c r="J1145" i="8" s="1"/>
  <c r="L1145" i="8" s="1"/>
  <c r="I1144" i="8"/>
  <c r="J1144" i="8" s="1"/>
  <c r="L1144" i="8" s="1"/>
  <c r="I1143" i="8"/>
  <c r="J1143" i="8" s="1"/>
  <c r="L1143" i="8" s="1"/>
  <c r="I1142" i="8"/>
  <c r="J1142" i="8" s="1"/>
  <c r="L1142" i="8" s="1"/>
  <c r="I1141" i="8"/>
  <c r="J1141" i="8" s="1"/>
  <c r="L1141" i="8" s="1"/>
  <c r="I1140" i="8"/>
  <c r="J1140" i="8" s="1"/>
  <c r="L1140" i="8" s="1"/>
  <c r="I1139" i="8"/>
  <c r="J1139" i="8" s="1"/>
  <c r="L1139" i="8" s="1"/>
  <c r="I1138" i="8"/>
  <c r="J1138" i="8" s="1"/>
  <c r="L1138" i="8" s="1"/>
  <c r="I1137" i="8"/>
  <c r="J1137" i="8" s="1"/>
  <c r="L1137" i="8" s="1"/>
  <c r="J1136" i="8"/>
  <c r="L1136" i="8" s="1"/>
  <c r="I1136" i="8"/>
  <c r="I1135" i="8"/>
  <c r="J1135" i="8" s="1"/>
  <c r="L1135" i="8" s="1"/>
  <c r="I1134" i="8"/>
  <c r="J1134" i="8" s="1"/>
  <c r="L1134" i="8" s="1"/>
  <c r="J1133" i="8"/>
  <c r="L1133" i="8" s="1"/>
  <c r="I1133" i="8"/>
  <c r="I1132" i="8"/>
  <c r="J1132" i="8" s="1"/>
  <c r="L1132" i="8" s="1"/>
  <c r="I1131" i="8"/>
  <c r="J1131" i="8" s="1"/>
  <c r="L1131" i="8" s="1"/>
  <c r="J1130" i="8"/>
  <c r="L1130" i="8" s="1"/>
  <c r="I1130" i="8"/>
  <c r="I1129" i="8"/>
  <c r="J1129" i="8" s="1"/>
  <c r="L1129" i="8" s="1"/>
  <c r="I1128" i="8"/>
  <c r="J1128" i="8" s="1"/>
  <c r="L1128" i="8" s="1"/>
  <c r="I1127" i="8"/>
  <c r="J1127" i="8" s="1"/>
  <c r="L1127" i="8" s="1"/>
  <c r="I1126" i="8"/>
  <c r="J1126" i="8" s="1"/>
  <c r="L1126" i="8" s="1"/>
  <c r="I1125" i="8"/>
  <c r="J1125" i="8" s="1"/>
  <c r="L1125" i="8" s="1"/>
  <c r="I1124" i="8"/>
  <c r="J1124" i="8" s="1"/>
  <c r="L1124" i="8" s="1"/>
  <c r="I1123" i="8"/>
  <c r="J1123" i="8" s="1"/>
  <c r="L1123" i="8" s="1"/>
  <c r="J1122" i="8"/>
  <c r="L1122" i="8" s="1"/>
  <c r="I1122" i="8"/>
  <c r="J1121" i="8"/>
  <c r="L1121" i="8" s="1"/>
  <c r="I1121" i="8"/>
  <c r="I1120" i="8"/>
  <c r="J1120" i="8" s="1"/>
  <c r="L1120" i="8" s="1"/>
  <c r="I1119" i="8"/>
  <c r="J1119" i="8" s="1"/>
  <c r="L1119" i="8" s="1"/>
  <c r="I1118" i="8"/>
  <c r="J1118" i="8" s="1"/>
  <c r="L1118" i="8" s="1"/>
  <c r="I1117" i="8"/>
  <c r="J1117" i="8" s="1"/>
  <c r="L1117" i="8" s="1"/>
  <c r="I1116" i="8"/>
  <c r="J1116" i="8" s="1"/>
  <c r="L1116" i="8" s="1"/>
  <c r="I1115" i="8"/>
  <c r="J1115" i="8" s="1"/>
  <c r="L1115" i="8" s="1"/>
  <c r="I1114" i="8"/>
  <c r="J1114" i="8" s="1"/>
  <c r="L1114" i="8" s="1"/>
  <c r="J1113" i="8"/>
  <c r="L1113" i="8" s="1"/>
  <c r="I1113" i="8"/>
  <c r="I1112" i="8"/>
  <c r="J1112" i="8" s="1"/>
  <c r="L1112" i="8" s="1"/>
  <c r="I1111" i="8"/>
  <c r="J1111" i="8" s="1"/>
  <c r="L1111" i="8" s="1"/>
  <c r="I1110" i="8"/>
  <c r="J1110" i="8" s="1"/>
  <c r="L1110" i="8" s="1"/>
  <c r="I1109" i="8"/>
  <c r="J1109" i="8" s="1"/>
  <c r="L1109" i="8" s="1"/>
  <c r="I1108" i="8"/>
  <c r="J1108" i="8" s="1"/>
  <c r="L1108" i="8" s="1"/>
  <c r="I1107" i="8"/>
  <c r="J1107" i="8" s="1"/>
  <c r="L1107" i="8" s="1"/>
  <c r="I1106" i="8"/>
  <c r="J1106" i="8" s="1"/>
  <c r="L1106" i="8" s="1"/>
  <c r="I1105" i="8"/>
  <c r="J1105" i="8" s="1"/>
  <c r="L1105" i="8" s="1"/>
  <c r="I1104" i="8"/>
  <c r="J1104" i="8" s="1"/>
  <c r="L1104" i="8" s="1"/>
  <c r="I1103" i="8"/>
  <c r="J1103" i="8" s="1"/>
  <c r="L1103" i="8" s="1"/>
  <c r="I1102" i="8"/>
  <c r="J1102" i="8" s="1"/>
  <c r="L1102" i="8" s="1"/>
  <c r="I1101" i="8"/>
  <c r="J1101" i="8" s="1"/>
  <c r="L1101" i="8" s="1"/>
  <c r="I1100" i="8"/>
  <c r="J1100" i="8" s="1"/>
  <c r="L1100" i="8" s="1"/>
  <c r="I1099" i="8"/>
  <c r="J1099" i="8" s="1"/>
  <c r="L1099" i="8" s="1"/>
  <c r="I1098" i="8"/>
  <c r="J1098" i="8" s="1"/>
  <c r="L1098" i="8" s="1"/>
  <c r="I1097" i="8"/>
  <c r="J1097" i="8" s="1"/>
  <c r="L1097" i="8" s="1"/>
  <c r="I1096" i="8"/>
  <c r="J1096" i="8" s="1"/>
  <c r="L1096" i="8" s="1"/>
  <c r="I1095" i="8"/>
  <c r="J1095" i="8" s="1"/>
  <c r="L1095" i="8" s="1"/>
  <c r="J1094" i="8"/>
  <c r="L1094" i="8" s="1"/>
  <c r="I1094" i="8"/>
  <c r="I1093" i="8"/>
  <c r="J1093" i="8" s="1"/>
  <c r="L1093" i="8" s="1"/>
  <c r="I1092" i="8"/>
  <c r="J1092" i="8" s="1"/>
  <c r="L1092" i="8" s="1"/>
  <c r="I1091" i="8"/>
  <c r="J1091" i="8" s="1"/>
  <c r="L1091" i="8" s="1"/>
  <c r="I1090" i="8"/>
  <c r="J1090" i="8" s="1"/>
  <c r="L1090" i="8" s="1"/>
  <c r="I1089" i="8"/>
  <c r="J1089" i="8" s="1"/>
  <c r="L1089" i="8" s="1"/>
  <c r="I1088" i="8"/>
  <c r="J1088" i="8" s="1"/>
  <c r="L1088" i="8" s="1"/>
  <c r="I1087" i="8"/>
  <c r="J1087" i="8" s="1"/>
  <c r="L1087" i="8" s="1"/>
  <c r="J1086" i="8"/>
  <c r="L1086" i="8" s="1"/>
  <c r="I1086" i="8"/>
  <c r="J1085" i="8"/>
  <c r="L1085" i="8" s="1"/>
  <c r="I1085" i="8"/>
  <c r="I1084" i="8"/>
  <c r="J1084" i="8" s="1"/>
  <c r="L1084" i="8" s="1"/>
  <c r="I1083" i="8"/>
  <c r="J1083" i="8" s="1"/>
  <c r="L1083" i="8" s="1"/>
  <c r="I1082" i="8"/>
  <c r="J1082" i="8" s="1"/>
  <c r="L1082" i="8" s="1"/>
  <c r="I1081" i="8"/>
  <c r="J1081" i="8" s="1"/>
  <c r="L1081" i="8" s="1"/>
  <c r="I1080" i="8"/>
  <c r="J1080" i="8" s="1"/>
  <c r="L1080" i="8" s="1"/>
  <c r="I1079" i="8"/>
  <c r="J1079" i="8" s="1"/>
  <c r="L1079" i="8" s="1"/>
  <c r="I1078" i="8"/>
  <c r="J1078" i="8" s="1"/>
  <c r="L1078" i="8" s="1"/>
  <c r="I1077" i="8"/>
  <c r="J1077" i="8" s="1"/>
  <c r="L1077" i="8" s="1"/>
  <c r="I1076" i="8"/>
  <c r="J1076" i="8" s="1"/>
  <c r="L1076" i="8" s="1"/>
  <c r="I1075" i="8"/>
  <c r="J1075" i="8" s="1"/>
  <c r="L1075" i="8" s="1"/>
  <c r="I1074" i="8"/>
  <c r="J1074" i="8" s="1"/>
  <c r="L1074" i="8" s="1"/>
  <c r="J1073" i="8"/>
  <c r="L1073" i="8" s="1"/>
  <c r="I1073" i="8"/>
  <c r="I1072" i="8"/>
  <c r="J1072" i="8" s="1"/>
  <c r="L1072" i="8" s="1"/>
  <c r="I1071" i="8"/>
  <c r="J1071" i="8" s="1"/>
  <c r="L1071" i="8" s="1"/>
  <c r="I1070" i="8"/>
  <c r="J1070" i="8" s="1"/>
  <c r="L1070" i="8" s="1"/>
  <c r="I1069" i="8"/>
  <c r="J1069" i="8" s="1"/>
  <c r="L1069" i="8" s="1"/>
  <c r="I1068" i="8"/>
  <c r="J1068" i="8" s="1"/>
  <c r="L1068" i="8" s="1"/>
  <c r="I1067" i="8"/>
  <c r="J1067" i="8" s="1"/>
  <c r="L1067" i="8" s="1"/>
  <c r="J1066" i="8"/>
  <c r="L1066" i="8" s="1"/>
  <c r="I1066" i="8"/>
  <c r="J1065" i="8"/>
  <c r="L1065" i="8" s="1"/>
  <c r="I1065" i="8"/>
  <c r="I1064" i="8"/>
  <c r="J1064" i="8" s="1"/>
  <c r="L1064" i="8" s="1"/>
  <c r="I1063" i="8"/>
  <c r="J1063" i="8" s="1"/>
  <c r="L1063" i="8" s="1"/>
  <c r="I1062" i="8"/>
  <c r="J1062" i="8" s="1"/>
  <c r="L1062" i="8" s="1"/>
  <c r="I1061" i="8"/>
  <c r="J1061" i="8" s="1"/>
  <c r="L1061" i="8" s="1"/>
  <c r="I1060" i="8"/>
  <c r="J1060" i="8" s="1"/>
  <c r="L1060" i="8" s="1"/>
  <c r="I1059" i="8"/>
  <c r="J1059" i="8" s="1"/>
  <c r="L1059" i="8" s="1"/>
  <c r="I1058" i="8"/>
  <c r="J1058" i="8" s="1"/>
  <c r="L1058" i="8" s="1"/>
  <c r="I1057" i="8"/>
  <c r="J1057" i="8" s="1"/>
  <c r="L1057" i="8" s="1"/>
  <c r="I1056" i="8"/>
  <c r="J1056" i="8" s="1"/>
  <c r="L1056" i="8" s="1"/>
  <c r="I1055" i="8"/>
  <c r="J1055" i="8" s="1"/>
  <c r="L1055" i="8" s="1"/>
  <c r="I1054" i="8"/>
  <c r="J1054" i="8" s="1"/>
  <c r="L1054" i="8" s="1"/>
  <c r="I1053" i="8"/>
  <c r="J1053" i="8" s="1"/>
  <c r="L1053" i="8" s="1"/>
  <c r="I1052" i="8"/>
  <c r="J1052" i="8" s="1"/>
  <c r="L1052" i="8" s="1"/>
  <c r="I1051" i="8"/>
  <c r="J1051" i="8" s="1"/>
  <c r="L1051" i="8" s="1"/>
  <c r="I1050" i="8"/>
  <c r="J1050" i="8" s="1"/>
  <c r="L1050" i="8" s="1"/>
  <c r="I1049" i="8"/>
  <c r="J1049" i="8" s="1"/>
  <c r="L1049" i="8" s="1"/>
  <c r="I1048" i="8"/>
  <c r="J1048" i="8" s="1"/>
  <c r="L1048" i="8" s="1"/>
  <c r="I1047" i="8"/>
  <c r="J1047" i="8" s="1"/>
  <c r="L1047" i="8" s="1"/>
  <c r="I1046" i="8"/>
  <c r="J1046" i="8" s="1"/>
  <c r="L1046" i="8" s="1"/>
  <c r="I1045" i="8"/>
  <c r="J1045" i="8" s="1"/>
  <c r="L1045" i="8" s="1"/>
  <c r="I1044" i="8"/>
  <c r="J1044" i="8" s="1"/>
  <c r="L1044" i="8" s="1"/>
  <c r="I1043" i="8"/>
  <c r="J1043" i="8" s="1"/>
  <c r="L1043" i="8" s="1"/>
  <c r="I1042" i="8"/>
  <c r="J1042" i="8" s="1"/>
  <c r="L1042" i="8" s="1"/>
  <c r="I1041" i="8"/>
  <c r="J1041" i="8" s="1"/>
  <c r="L1041" i="8" s="1"/>
  <c r="J1040" i="8"/>
  <c r="L1040" i="8" s="1"/>
  <c r="I1040" i="8"/>
  <c r="I1039" i="8"/>
  <c r="J1039" i="8" s="1"/>
  <c r="L1039" i="8" s="1"/>
  <c r="I1038" i="8"/>
  <c r="J1038" i="8" s="1"/>
  <c r="L1038" i="8" s="1"/>
  <c r="I1037" i="8"/>
  <c r="J1037" i="8" s="1"/>
  <c r="L1037" i="8" s="1"/>
  <c r="I1036" i="8"/>
  <c r="J1036" i="8" s="1"/>
  <c r="L1036" i="8" s="1"/>
  <c r="I1035" i="8"/>
  <c r="J1035" i="8" s="1"/>
  <c r="L1035" i="8" s="1"/>
  <c r="I1034" i="8"/>
  <c r="J1034" i="8" s="1"/>
  <c r="L1034" i="8" s="1"/>
  <c r="I1033" i="8"/>
  <c r="J1033" i="8" s="1"/>
  <c r="L1033" i="8" s="1"/>
  <c r="I1032" i="8"/>
  <c r="J1032" i="8" s="1"/>
  <c r="L1032" i="8" s="1"/>
  <c r="I1031" i="8"/>
  <c r="J1031" i="8" s="1"/>
  <c r="L1031" i="8" s="1"/>
  <c r="J1030" i="8"/>
  <c r="L1030" i="8" s="1"/>
  <c r="I1030" i="8"/>
  <c r="L1029" i="8"/>
  <c r="I1029" i="8"/>
  <c r="J1029" i="8" s="1"/>
  <c r="I1028" i="8"/>
  <c r="J1028" i="8" s="1"/>
  <c r="L1028" i="8" s="1"/>
  <c r="I1027" i="8"/>
  <c r="J1027" i="8" s="1"/>
  <c r="L1027" i="8" s="1"/>
  <c r="I1026" i="8"/>
  <c r="J1026" i="8" s="1"/>
  <c r="L1026" i="8" s="1"/>
  <c r="I1025" i="8"/>
  <c r="J1025" i="8" s="1"/>
  <c r="L1025" i="8" s="1"/>
  <c r="I1024" i="8"/>
  <c r="J1024" i="8" s="1"/>
  <c r="L1024" i="8" s="1"/>
  <c r="L1023" i="8"/>
  <c r="I1023" i="8"/>
  <c r="J1023" i="8" s="1"/>
  <c r="I1022" i="8"/>
  <c r="J1022" i="8" s="1"/>
  <c r="L1022" i="8" s="1"/>
  <c r="I1021" i="8"/>
  <c r="J1021" i="8" s="1"/>
  <c r="L1021" i="8" s="1"/>
  <c r="J1020" i="8"/>
  <c r="L1020" i="8" s="1"/>
  <c r="I1020" i="8"/>
  <c r="I1019" i="8"/>
  <c r="J1019" i="8" s="1"/>
  <c r="L1019" i="8" s="1"/>
  <c r="J1018" i="8"/>
  <c r="L1018" i="8" s="1"/>
  <c r="I1018" i="8"/>
  <c r="I1017" i="8"/>
  <c r="J1017" i="8" s="1"/>
  <c r="L1017" i="8" s="1"/>
  <c r="I1016" i="8"/>
  <c r="J1016" i="8" s="1"/>
  <c r="L1016" i="8" s="1"/>
  <c r="I1015" i="8"/>
  <c r="J1015" i="8" s="1"/>
  <c r="L1015" i="8" s="1"/>
  <c r="I1014" i="8"/>
  <c r="J1014" i="8" s="1"/>
  <c r="L1014" i="8" s="1"/>
  <c r="I1013" i="8"/>
  <c r="J1013" i="8" s="1"/>
  <c r="L1013" i="8" s="1"/>
  <c r="J1012" i="8"/>
  <c r="L1012" i="8" s="1"/>
  <c r="I1012" i="8"/>
  <c r="I1011" i="8"/>
  <c r="J1011" i="8" s="1"/>
  <c r="L1011" i="8" s="1"/>
  <c r="I1010" i="8"/>
  <c r="J1010" i="8" s="1"/>
  <c r="L1010" i="8" s="1"/>
  <c r="I1009" i="8"/>
  <c r="J1009" i="8" s="1"/>
  <c r="L1009" i="8" s="1"/>
  <c r="I1008" i="8"/>
  <c r="J1008" i="8" s="1"/>
  <c r="L1008" i="8" s="1"/>
  <c r="I1007" i="8"/>
  <c r="J1007" i="8" s="1"/>
  <c r="L1007" i="8" s="1"/>
  <c r="I1006" i="8"/>
  <c r="J1006" i="8" s="1"/>
  <c r="L1006" i="8" s="1"/>
  <c r="J1005" i="8"/>
  <c r="L1005" i="8" s="1"/>
  <c r="I1005" i="8"/>
  <c r="J1004" i="8"/>
  <c r="L1004" i="8" s="1"/>
  <c r="I1004" i="8"/>
  <c r="I1003" i="8"/>
  <c r="J1003" i="8" s="1"/>
  <c r="L1003" i="8" s="1"/>
  <c r="I1002" i="8"/>
  <c r="J1002" i="8" s="1"/>
  <c r="L1002" i="8" s="1"/>
  <c r="I1001" i="8"/>
  <c r="J1001" i="8" s="1"/>
  <c r="L1001" i="8" s="1"/>
  <c r="I1000" i="8"/>
  <c r="J1000" i="8" s="1"/>
  <c r="L1000" i="8" s="1"/>
  <c r="I999" i="8"/>
  <c r="J999" i="8" s="1"/>
  <c r="L999" i="8" s="1"/>
  <c r="I998" i="8"/>
  <c r="J998" i="8" s="1"/>
  <c r="L998" i="8" s="1"/>
  <c r="J997" i="8"/>
  <c r="L997" i="8" s="1"/>
  <c r="I997" i="8"/>
  <c r="I996" i="8"/>
  <c r="J996" i="8" s="1"/>
  <c r="L996" i="8" s="1"/>
  <c r="I995" i="8"/>
  <c r="J995" i="8" s="1"/>
  <c r="L995" i="8" s="1"/>
  <c r="I994" i="8"/>
  <c r="J994" i="8" s="1"/>
  <c r="L994" i="8" s="1"/>
  <c r="I993" i="8"/>
  <c r="J993" i="8" s="1"/>
  <c r="L993" i="8" s="1"/>
  <c r="J992" i="8"/>
  <c r="L992" i="8" s="1"/>
  <c r="I992" i="8"/>
  <c r="I991" i="8"/>
  <c r="J991" i="8" s="1"/>
  <c r="L991" i="8" s="1"/>
  <c r="I990" i="8"/>
  <c r="J990" i="8" s="1"/>
  <c r="L990" i="8" s="1"/>
  <c r="I989" i="8"/>
  <c r="J989" i="8" s="1"/>
  <c r="L989" i="8" s="1"/>
  <c r="I988" i="8"/>
  <c r="J988" i="8" s="1"/>
  <c r="L988" i="8" s="1"/>
  <c r="I987" i="8"/>
  <c r="J987" i="8" s="1"/>
  <c r="L987" i="8" s="1"/>
  <c r="I986" i="8"/>
  <c r="J986" i="8" s="1"/>
  <c r="L986" i="8" s="1"/>
  <c r="I985" i="8"/>
  <c r="J985" i="8" s="1"/>
  <c r="L985" i="8" s="1"/>
  <c r="I984" i="8"/>
  <c r="J984" i="8" s="1"/>
  <c r="L984" i="8" s="1"/>
  <c r="I983" i="8"/>
  <c r="J983" i="8" s="1"/>
  <c r="L983" i="8" s="1"/>
  <c r="J982" i="8"/>
  <c r="L982" i="8" s="1"/>
  <c r="I982" i="8"/>
  <c r="I981" i="8"/>
  <c r="J981" i="8" s="1"/>
  <c r="L981" i="8" s="1"/>
  <c r="I980" i="8"/>
  <c r="J980" i="8" s="1"/>
  <c r="L980" i="8" s="1"/>
  <c r="I979" i="8"/>
  <c r="J979" i="8" s="1"/>
  <c r="L979" i="8" s="1"/>
  <c r="I978" i="8"/>
  <c r="J978" i="8" s="1"/>
  <c r="L978" i="8" s="1"/>
  <c r="I977" i="8"/>
  <c r="J977" i="8" s="1"/>
  <c r="L977" i="8" s="1"/>
  <c r="J976" i="8"/>
  <c r="L976" i="8" s="1"/>
  <c r="I976" i="8"/>
  <c r="I975" i="8"/>
  <c r="J975" i="8" s="1"/>
  <c r="L975" i="8" s="1"/>
  <c r="I974" i="8"/>
  <c r="J974" i="8" s="1"/>
  <c r="L974" i="8" s="1"/>
  <c r="I973" i="8"/>
  <c r="J973" i="8" s="1"/>
  <c r="L973" i="8" s="1"/>
  <c r="I972" i="8"/>
  <c r="J972" i="8" s="1"/>
  <c r="L972" i="8" s="1"/>
  <c r="I971" i="8"/>
  <c r="J971" i="8" s="1"/>
  <c r="L971" i="8" s="1"/>
  <c r="I970" i="8"/>
  <c r="J970" i="8" s="1"/>
  <c r="L970" i="8" s="1"/>
  <c r="I969" i="8"/>
  <c r="J969" i="8" s="1"/>
  <c r="L969" i="8" s="1"/>
  <c r="L968" i="8"/>
  <c r="I968" i="8"/>
  <c r="J968" i="8" s="1"/>
  <c r="I967" i="8"/>
  <c r="J967" i="8" s="1"/>
  <c r="L967" i="8" s="1"/>
  <c r="I966" i="8"/>
  <c r="J966" i="8" s="1"/>
  <c r="L966" i="8" s="1"/>
  <c r="I965" i="8"/>
  <c r="J965" i="8" s="1"/>
  <c r="L965" i="8" s="1"/>
  <c r="I964" i="8"/>
  <c r="J964" i="8" s="1"/>
  <c r="L964" i="8" s="1"/>
  <c r="I963" i="8"/>
  <c r="J963" i="8" s="1"/>
  <c r="L963" i="8" s="1"/>
  <c r="I962" i="8"/>
  <c r="J962" i="8" s="1"/>
  <c r="L962" i="8" s="1"/>
  <c r="I961" i="8"/>
  <c r="J961" i="8" s="1"/>
  <c r="L961" i="8" s="1"/>
  <c r="I960" i="8"/>
  <c r="J960" i="8" s="1"/>
  <c r="L960" i="8" s="1"/>
  <c r="I959" i="8"/>
  <c r="J959" i="8" s="1"/>
  <c r="L959" i="8" s="1"/>
  <c r="I958" i="8"/>
  <c r="J958" i="8" s="1"/>
  <c r="L958" i="8" s="1"/>
  <c r="I957" i="8"/>
  <c r="J957" i="8" s="1"/>
  <c r="L957" i="8" s="1"/>
  <c r="I956" i="8"/>
  <c r="J956" i="8" s="1"/>
  <c r="L956" i="8" s="1"/>
  <c r="I955" i="8"/>
  <c r="J955" i="8" s="1"/>
  <c r="L955" i="8" s="1"/>
  <c r="I954" i="8"/>
  <c r="J954" i="8" s="1"/>
  <c r="L954" i="8" s="1"/>
  <c r="I953" i="8"/>
  <c r="J953" i="8" s="1"/>
  <c r="L953" i="8" s="1"/>
  <c r="I952" i="8"/>
  <c r="J952" i="8" s="1"/>
  <c r="L952" i="8" s="1"/>
  <c r="I951" i="8"/>
  <c r="J951" i="8" s="1"/>
  <c r="L951" i="8" s="1"/>
  <c r="I950" i="8"/>
  <c r="J950" i="8" s="1"/>
  <c r="L950" i="8" s="1"/>
  <c r="I949" i="8"/>
  <c r="J949" i="8" s="1"/>
  <c r="L949" i="8" s="1"/>
  <c r="I948" i="8"/>
  <c r="J948" i="8" s="1"/>
  <c r="L948" i="8" s="1"/>
  <c r="I947" i="8"/>
  <c r="J947" i="8" s="1"/>
  <c r="L947" i="8" s="1"/>
  <c r="I946" i="8"/>
  <c r="J946" i="8" s="1"/>
  <c r="L946" i="8" s="1"/>
  <c r="I945" i="8"/>
  <c r="J945" i="8" s="1"/>
  <c r="L945" i="8" s="1"/>
  <c r="I944" i="8"/>
  <c r="J944" i="8" s="1"/>
  <c r="L944" i="8" s="1"/>
  <c r="I943" i="8"/>
  <c r="J943" i="8" s="1"/>
  <c r="L943" i="8" s="1"/>
  <c r="I942" i="8"/>
  <c r="J942" i="8" s="1"/>
  <c r="L942" i="8" s="1"/>
  <c r="I941" i="8"/>
  <c r="J941" i="8" s="1"/>
  <c r="L941" i="8" s="1"/>
  <c r="I940" i="8"/>
  <c r="J940" i="8" s="1"/>
  <c r="L940" i="8" s="1"/>
  <c r="I939" i="8"/>
  <c r="J939" i="8" s="1"/>
  <c r="L939" i="8" s="1"/>
  <c r="I938" i="8"/>
  <c r="J938" i="8" s="1"/>
  <c r="L938" i="8" s="1"/>
  <c r="J937" i="8"/>
  <c r="L937" i="8" s="1"/>
  <c r="I937" i="8"/>
  <c r="J936" i="8"/>
  <c r="L936" i="8" s="1"/>
  <c r="I936" i="8"/>
  <c r="I935" i="8"/>
  <c r="J935" i="8" s="1"/>
  <c r="L935" i="8" s="1"/>
  <c r="J934" i="8"/>
  <c r="L934" i="8" s="1"/>
  <c r="I934" i="8"/>
  <c r="I933" i="8"/>
  <c r="J933" i="8" s="1"/>
  <c r="L933" i="8" s="1"/>
  <c r="I932" i="8"/>
  <c r="J932" i="8" s="1"/>
  <c r="L932" i="8" s="1"/>
  <c r="I931" i="8"/>
  <c r="J931" i="8" s="1"/>
  <c r="L931" i="8" s="1"/>
  <c r="I930" i="8"/>
  <c r="J930" i="8" s="1"/>
  <c r="L930" i="8" s="1"/>
  <c r="I929" i="8"/>
  <c r="J929" i="8" s="1"/>
  <c r="L929" i="8" s="1"/>
  <c r="J928" i="8"/>
  <c r="L928" i="8" s="1"/>
  <c r="I928" i="8"/>
  <c r="I927" i="8"/>
  <c r="J927" i="8" s="1"/>
  <c r="L927" i="8" s="1"/>
  <c r="I926" i="8"/>
  <c r="J926" i="8" s="1"/>
  <c r="L926" i="8" s="1"/>
  <c r="I925" i="8"/>
  <c r="J925" i="8" s="1"/>
  <c r="L925" i="8" s="1"/>
  <c r="J924" i="8"/>
  <c r="L924" i="8" s="1"/>
  <c r="I924" i="8"/>
  <c r="I923" i="8"/>
  <c r="J923" i="8" s="1"/>
  <c r="L923" i="8" s="1"/>
  <c r="I922" i="8"/>
  <c r="J922" i="8" s="1"/>
  <c r="L922" i="8" s="1"/>
  <c r="I921" i="8"/>
  <c r="J921" i="8" s="1"/>
  <c r="L921" i="8" s="1"/>
  <c r="I920" i="8"/>
  <c r="J920" i="8" s="1"/>
  <c r="L920" i="8" s="1"/>
  <c r="I919" i="8"/>
  <c r="J919" i="8" s="1"/>
  <c r="L919" i="8" s="1"/>
  <c r="I918" i="8"/>
  <c r="J918" i="8" s="1"/>
  <c r="L918" i="8" s="1"/>
  <c r="I917" i="8"/>
  <c r="J917" i="8" s="1"/>
  <c r="L917" i="8" s="1"/>
  <c r="I916" i="8"/>
  <c r="J916" i="8" s="1"/>
  <c r="L916" i="8" s="1"/>
  <c r="I915" i="8"/>
  <c r="J915" i="8" s="1"/>
  <c r="L915" i="8" s="1"/>
  <c r="I914" i="8"/>
  <c r="J914" i="8" s="1"/>
  <c r="L914" i="8" s="1"/>
  <c r="I913" i="8"/>
  <c r="J913" i="8" s="1"/>
  <c r="L913" i="8" s="1"/>
  <c r="I912" i="8"/>
  <c r="J912" i="8" s="1"/>
  <c r="L912" i="8" s="1"/>
  <c r="I911" i="8"/>
  <c r="J911" i="8" s="1"/>
  <c r="L911" i="8" s="1"/>
  <c r="I910" i="8"/>
  <c r="J910" i="8" s="1"/>
  <c r="L910" i="8" s="1"/>
  <c r="I909" i="8"/>
  <c r="J909" i="8" s="1"/>
  <c r="L909" i="8" s="1"/>
  <c r="I908" i="8"/>
  <c r="J908" i="8" s="1"/>
  <c r="L908" i="8" s="1"/>
  <c r="I907" i="8"/>
  <c r="J907" i="8" s="1"/>
  <c r="L907" i="8" s="1"/>
  <c r="I906" i="8"/>
  <c r="J906" i="8" s="1"/>
  <c r="L906" i="8" s="1"/>
  <c r="I905" i="8"/>
  <c r="J905" i="8" s="1"/>
  <c r="L905" i="8" s="1"/>
  <c r="I904" i="8"/>
  <c r="J904" i="8" s="1"/>
  <c r="L904" i="8" s="1"/>
  <c r="I903" i="8"/>
  <c r="J903" i="8" s="1"/>
  <c r="L903" i="8" s="1"/>
  <c r="I902" i="8"/>
  <c r="J902" i="8" s="1"/>
  <c r="L902" i="8" s="1"/>
  <c r="I901" i="8"/>
  <c r="J901" i="8" s="1"/>
  <c r="L901" i="8" s="1"/>
  <c r="I900" i="8"/>
  <c r="J900" i="8" s="1"/>
  <c r="L900" i="8" s="1"/>
  <c r="I899" i="8"/>
  <c r="J899" i="8" s="1"/>
  <c r="L899" i="8" s="1"/>
  <c r="J898" i="8"/>
  <c r="L898" i="8" s="1"/>
  <c r="I898" i="8"/>
  <c r="I897" i="8"/>
  <c r="J897" i="8" s="1"/>
  <c r="L897" i="8" s="1"/>
  <c r="I896" i="8"/>
  <c r="J896" i="8" s="1"/>
  <c r="L896" i="8" s="1"/>
  <c r="I895" i="8"/>
  <c r="J895" i="8" s="1"/>
  <c r="L895" i="8" s="1"/>
  <c r="I894" i="8"/>
  <c r="J894" i="8" s="1"/>
  <c r="L894" i="8" s="1"/>
  <c r="I893" i="8"/>
  <c r="J893" i="8" s="1"/>
  <c r="L893" i="8" s="1"/>
  <c r="I892" i="8"/>
  <c r="J892" i="8" s="1"/>
  <c r="L892" i="8" s="1"/>
  <c r="I891" i="8"/>
  <c r="J891" i="8" s="1"/>
  <c r="L891" i="8" s="1"/>
  <c r="I890" i="8"/>
  <c r="J890" i="8" s="1"/>
  <c r="L890" i="8" s="1"/>
  <c r="I889" i="8"/>
  <c r="J889" i="8" s="1"/>
  <c r="L889" i="8" s="1"/>
  <c r="I888" i="8"/>
  <c r="J888" i="8" s="1"/>
  <c r="L888" i="8" s="1"/>
  <c r="I887" i="8"/>
  <c r="J887" i="8" s="1"/>
  <c r="L887" i="8" s="1"/>
  <c r="I886" i="8"/>
  <c r="J886" i="8" s="1"/>
  <c r="L886" i="8" s="1"/>
  <c r="I885" i="8"/>
  <c r="J885" i="8" s="1"/>
  <c r="L885" i="8" s="1"/>
  <c r="I884" i="8"/>
  <c r="J884" i="8" s="1"/>
  <c r="L884" i="8" s="1"/>
  <c r="I883" i="8"/>
  <c r="J883" i="8" s="1"/>
  <c r="L883" i="8" s="1"/>
  <c r="I882" i="8"/>
  <c r="J882" i="8" s="1"/>
  <c r="L882" i="8" s="1"/>
  <c r="I881" i="8"/>
  <c r="J881" i="8" s="1"/>
  <c r="L881" i="8" s="1"/>
  <c r="J880" i="8"/>
  <c r="L880" i="8" s="1"/>
  <c r="I880" i="8"/>
  <c r="I879" i="8"/>
  <c r="J879" i="8" s="1"/>
  <c r="L879" i="8" s="1"/>
  <c r="L878" i="8"/>
  <c r="I878" i="8"/>
  <c r="J878" i="8" s="1"/>
  <c r="I877" i="8"/>
  <c r="J877" i="8" s="1"/>
  <c r="L877" i="8" s="1"/>
  <c r="I876" i="8"/>
  <c r="J876" i="8" s="1"/>
  <c r="L876" i="8" s="1"/>
  <c r="I875" i="8"/>
  <c r="J875" i="8" s="1"/>
  <c r="L875" i="8" s="1"/>
  <c r="I874" i="8"/>
  <c r="J874" i="8" s="1"/>
  <c r="L874" i="8" s="1"/>
  <c r="J873" i="8"/>
  <c r="L873" i="8" s="1"/>
  <c r="I873" i="8"/>
  <c r="I872" i="8"/>
  <c r="J872" i="8" s="1"/>
  <c r="L872" i="8" s="1"/>
  <c r="I871" i="8"/>
  <c r="J871" i="8" s="1"/>
  <c r="L871" i="8" s="1"/>
  <c r="I870" i="8"/>
  <c r="J870" i="8" s="1"/>
  <c r="L870" i="8" s="1"/>
  <c r="I869" i="8"/>
  <c r="J869" i="8" s="1"/>
  <c r="L869" i="8" s="1"/>
  <c r="I868" i="8"/>
  <c r="J868" i="8" s="1"/>
  <c r="L868" i="8" s="1"/>
  <c r="I867" i="8"/>
  <c r="J867" i="8" s="1"/>
  <c r="L867" i="8" s="1"/>
  <c r="I866" i="8"/>
  <c r="J866" i="8" s="1"/>
  <c r="L866" i="8" s="1"/>
  <c r="I865" i="8"/>
  <c r="J865" i="8" s="1"/>
  <c r="L865" i="8" s="1"/>
  <c r="J864" i="8"/>
  <c r="L864" i="8" s="1"/>
  <c r="I864" i="8"/>
  <c r="I863" i="8"/>
  <c r="J863" i="8" s="1"/>
  <c r="L863" i="8" s="1"/>
  <c r="I862" i="8"/>
  <c r="J862" i="8" s="1"/>
  <c r="L862" i="8" s="1"/>
  <c r="I861" i="8"/>
  <c r="J861" i="8" s="1"/>
  <c r="L861" i="8" s="1"/>
  <c r="I860" i="8"/>
  <c r="J860" i="8" s="1"/>
  <c r="L860" i="8" s="1"/>
  <c r="I859" i="8"/>
  <c r="J859" i="8" s="1"/>
  <c r="L859" i="8" s="1"/>
  <c r="I858" i="8"/>
  <c r="J858" i="8" s="1"/>
  <c r="L858" i="8" s="1"/>
  <c r="I857" i="8"/>
  <c r="J857" i="8" s="1"/>
  <c r="L857" i="8" s="1"/>
  <c r="I856" i="8"/>
  <c r="J856" i="8" s="1"/>
  <c r="L856" i="8" s="1"/>
  <c r="I855" i="8"/>
  <c r="J855" i="8" s="1"/>
  <c r="L855" i="8" s="1"/>
  <c r="I854" i="8"/>
  <c r="J854" i="8" s="1"/>
  <c r="L854" i="8" s="1"/>
  <c r="I853" i="8"/>
  <c r="J853" i="8" s="1"/>
  <c r="L853" i="8" s="1"/>
  <c r="I852" i="8"/>
  <c r="J852" i="8" s="1"/>
  <c r="L852" i="8" s="1"/>
  <c r="I851" i="8"/>
  <c r="J851" i="8" s="1"/>
  <c r="L851" i="8" s="1"/>
  <c r="I850" i="8"/>
  <c r="J850" i="8" s="1"/>
  <c r="L850" i="8" s="1"/>
  <c r="I849" i="8"/>
  <c r="J849" i="8" s="1"/>
  <c r="L849" i="8" s="1"/>
  <c r="I848" i="8"/>
  <c r="J848" i="8" s="1"/>
  <c r="L848" i="8" s="1"/>
  <c r="I847" i="8"/>
  <c r="J847" i="8" s="1"/>
  <c r="L847" i="8" s="1"/>
  <c r="L846" i="8"/>
  <c r="I846" i="8"/>
  <c r="J846" i="8" s="1"/>
  <c r="I845" i="8"/>
  <c r="J845" i="8" s="1"/>
  <c r="L845" i="8" s="1"/>
  <c r="I844" i="8"/>
  <c r="J844" i="8" s="1"/>
  <c r="L844" i="8" s="1"/>
  <c r="I843" i="8"/>
  <c r="J843" i="8" s="1"/>
  <c r="L843" i="8" s="1"/>
  <c r="I842" i="8"/>
  <c r="J842" i="8" s="1"/>
  <c r="L842" i="8" s="1"/>
  <c r="J841" i="8"/>
  <c r="L841" i="8" s="1"/>
  <c r="I841" i="8"/>
  <c r="I840" i="8"/>
  <c r="J840" i="8" s="1"/>
  <c r="L840" i="8" s="1"/>
  <c r="I839" i="8"/>
  <c r="J839" i="8" s="1"/>
  <c r="L839" i="8" s="1"/>
  <c r="I838" i="8"/>
  <c r="J838" i="8" s="1"/>
  <c r="L838" i="8" s="1"/>
  <c r="I837" i="8"/>
  <c r="J837" i="8" s="1"/>
  <c r="L837" i="8" s="1"/>
  <c r="I836" i="8"/>
  <c r="J836" i="8" s="1"/>
  <c r="L836" i="8" s="1"/>
  <c r="I835" i="8"/>
  <c r="J835" i="8" s="1"/>
  <c r="L835" i="8" s="1"/>
  <c r="I834" i="8"/>
  <c r="J834" i="8" s="1"/>
  <c r="L834" i="8" s="1"/>
  <c r="I833" i="8"/>
  <c r="J833" i="8" s="1"/>
  <c r="L833" i="8" s="1"/>
  <c r="J832" i="8"/>
  <c r="L832" i="8" s="1"/>
  <c r="I832" i="8"/>
  <c r="I831" i="8"/>
  <c r="J831" i="8" s="1"/>
  <c r="L831" i="8" s="1"/>
  <c r="I830" i="8"/>
  <c r="J830" i="8" s="1"/>
  <c r="L830" i="8" s="1"/>
  <c r="I829" i="8"/>
  <c r="J829" i="8" s="1"/>
  <c r="L829" i="8" s="1"/>
  <c r="I828" i="8"/>
  <c r="J828" i="8" s="1"/>
  <c r="L828" i="8" s="1"/>
  <c r="I827" i="8"/>
  <c r="J827" i="8" s="1"/>
  <c r="L827" i="8" s="1"/>
  <c r="I826" i="8"/>
  <c r="J826" i="8" s="1"/>
  <c r="L826" i="8" s="1"/>
  <c r="I825" i="8"/>
  <c r="J825" i="8" s="1"/>
  <c r="L825" i="8" s="1"/>
  <c r="I824" i="8"/>
  <c r="J824" i="8" s="1"/>
  <c r="L824" i="8" s="1"/>
  <c r="I823" i="8"/>
  <c r="J823" i="8" s="1"/>
  <c r="L823" i="8" s="1"/>
  <c r="I822" i="8"/>
  <c r="J822" i="8" s="1"/>
  <c r="L822" i="8" s="1"/>
  <c r="I821" i="8"/>
  <c r="J821" i="8" s="1"/>
  <c r="L821" i="8" s="1"/>
  <c r="I820" i="8"/>
  <c r="J820" i="8" s="1"/>
  <c r="L820" i="8" s="1"/>
  <c r="I819" i="8"/>
  <c r="J819" i="8" s="1"/>
  <c r="L819" i="8" s="1"/>
  <c r="I818" i="8"/>
  <c r="J818" i="8" s="1"/>
  <c r="L818" i="8" s="1"/>
  <c r="I817" i="8"/>
  <c r="J817" i="8" s="1"/>
  <c r="L817" i="8" s="1"/>
  <c r="I816" i="8"/>
  <c r="J816" i="8" s="1"/>
  <c r="L816" i="8" s="1"/>
  <c r="I815" i="8"/>
  <c r="J815" i="8" s="1"/>
  <c r="L815" i="8" s="1"/>
  <c r="I814" i="8"/>
  <c r="J814" i="8" s="1"/>
  <c r="L814" i="8" s="1"/>
  <c r="I813" i="8"/>
  <c r="J813" i="8" s="1"/>
  <c r="L813" i="8" s="1"/>
  <c r="J812" i="8"/>
  <c r="L812" i="8" s="1"/>
  <c r="I812" i="8"/>
  <c r="I811" i="8"/>
  <c r="J811" i="8" s="1"/>
  <c r="L811" i="8" s="1"/>
  <c r="I810" i="8"/>
  <c r="J810" i="8" s="1"/>
  <c r="L810" i="8" s="1"/>
  <c r="I809" i="8"/>
  <c r="J809" i="8" s="1"/>
  <c r="L809" i="8" s="1"/>
  <c r="I808" i="8"/>
  <c r="J808" i="8" s="1"/>
  <c r="L808" i="8" s="1"/>
  <c r="I807" i="8"/>
  <c r="J807" i="8" s="1"/>
  <c r="L807" i="8" s="1"/>
  <c r="I806" i="8"/>
  <c r="J806" i="8" s="1"/>
  <c r="L806" i="8" s="1"/>
  <c r="I805" i="8"/>
  <c r="J805" i="8" s="1"/>
  <c r="L805" i="8" s="1"/>
  <c r="J804" i="8"/>
  <c r="L804" i="8" s="1"/>
  <c r="I804" i="8"/>
  <c r="I803" i="8"/>
  <c r="J803" i="8" s="1"/>
  <c r="L803" i="8" s="1"/>
  <c r="I802" i="8"/>
  <c r="J802" i="8" s="1"/>
  <c r="L802" i="8" s="1"/>
  <c r="J801" i="8"/>
  <c r="L801" i="8" s="1"/>
  <c r="I801" i="8"/>
  <c r="I800" i="8"/>
  <c r="J800" i="8" s="1"/>
  <c r="L800" i="8" s="1"/>
  <c r="I799" i="8"/>
  <c r="J799" i="8" s="1"/>
  <c r="L799" i="8" s="1"/>
  <c r="I798" i="8"/>
  <c r="J798" i="8" s="1"/>
  <c r="L798" i="8" s="1"/>
  <c r="J797" i="8"/>
  <c r="L797" i="8" s="1"/>
  <c r="I797" i="8"/>
  <c r="I796" i="8"/>
  <c r="J796" i="8" s="1"/>
  <c r="L796" i="8" s="1"/>
  <c r="I795" i="8"/>
  <c r="J795" i="8" s="1"/>
  <c r="L795" i="8" s="1"/>
  <c r="J794" i="8"/>
  <c r="L794" i="8" s="1"/>
  <c r="I794" i="8"/>
  <c r="I793" i="8"/>
  <c r="J793" i="8" s="1"/>
  <c r="L793" i="8" s="1"/>
  <c r="I792" i="8"/>
  <c r="J792" i="8" s="1"/>
  <c r="L792" i="8" s="1"/>
  <c r="I791" i="8"/>
  <c r="J791" i="8" s="1"/>
  <c r="L791" i="8" s="1"/>
  <c r="I790" i="8"/>
  <c r="J790" i="8" s="1"/>
  <c r="L790" i="8" s="1"/>
  <c r="I789" i="8"/>
  <c r="J789" i="8" s="1"/>
  <c r="L789" i="8" s="1"/>
  <c r="J788" i="8"/>
  <c r="L788" i="8" s="1"/>
  <c r="I788" i="8"/>
  <c r="I787" i="8"/>
  <c r="J787" i="8" s="1"/>
  <c r="L787" i="8" s="1"/>
  <c r="I786" i="8"/>
  <c r="J786" i="8" s="1"/>
  <c r="L786" i="8" s="1"/>
  <c r="I785" i="8"/>
  <c r="J785" i="8" s="1"/>
  <c r="L785" i="8" s="1"/>
  <c r="I784" i="8"/>
  <c r="J784" i="8" s="1"/>
  <c r="L784" i="8" s="1"/>
  <c r="I783" i="8"/>
  <c r="J783" i="8" s="1"/>
  <c r="L783" i="8" s="1"/>
  <c r="I782" i="8"/>
  <c r="J782" i="8" s="1"/>
  <c r="L782" i="8" s="1"/>
  <c r="I781" i="8"/>
  <c r="J781" i="8" s="1"/>
  <c r="L781" i="8" s="1"/>
  <c r="J780" i="8"/>
  <c r="L780" i="8" s="1"/>
  <c r="I780" i="8"/>
  <c r="I779" i="8"/>
  <c r="J779" i="8" s="1"/>
  <c r="L779" i="8" s="1"/>
  <c r="I778" i="8"/>
  <c r="J778" i="8" s="1"/>
  <c r="L778" i="8" s="1"/>
  <c r="I777" i="8"/>
  <c r="J777" i="8" s="1"/>
  <c r="L777" i="8" s="1"/>
  <c r="I776" i="8"/>
  <c r="J776" i="8" s="1"/>
  <c r="L776" i="8" s="1"/>
  <c r="I775" i="8"/>
  <c r="J775" i="8" s="1"/>
  <c r="L775" i="8" s="1"/>
  <c r="J774" i="8"/>
  <c r="L774" i="8" s="1"/>
  <c r="I774" i="8"/>
  <c r="I773" i="8"/>
  <c r="J773" i="8" s="1"/>
  <c r="L773" i="8" s="1"/>
  <c r="I772" i="8"/>
  <c r="J772" i="8" s="1"/>
  <c r="L772" i="8" s="1"/>
  <c r="L771" i="8"/>
  <c r="I771" i="8"/>
  <c r="J771" i="8" s="1"/>
  <c r="I770" i="8"/>
  <c r="J770" i="8" s="1"/>
  <c r="L770" i="8" s="1"/>
  <c r="J769" i="8"/>
  <c r="L769" i="8" s="1"/>
  <c r="I769" i="8"/>
  <c r="I768" i="8"/>
  <c r="J768" i="8" s="1"/>
  <c r="L768" i="8" s="1"/>
  <c r="I767" i="8"/>
  <c r="J767" i="8" s="1"/>
  <c r="L767" i="8" s="1"/>
  <c r="I766" i="8"/>
  <c r="J766" i="8" s="1"/>
  <c r="L766" i="8" s="1"/>
  <c r="I765" i="8"/>
  <c r="J765" i="8" s="1"/>
  <c r="L765" i="8" s="1"/>
  <c r="I764" i="8"/>
  <c r="J764" i="8" s="1"/>
  <c r="L764" i="8" s="1"/>
  <c r="I763" i="8"/>
  <c r="J763" i="8" s="1"/>
  <c r="L763" i="8" s="1"/>
  <c r="I762" i="8"/>
  <c r="J762" i="8" s="1"/>
  <c r="L762" i="8" s="1"/>
  <c r="I761" i="8"/>
  <c r="J761" i="8" s="1"/>
  <c r="L761" i="8" s="1"/>
  <c r="I760" i="8"/>
  <c r="J760" i="8" s="1"/>
  <c r="L760" i="8" s="1"/>
  <c r="I759" i="8"/>
  <c r="J759" i="8" s="1"/>
  <c r="L759" i="8" s="1"/>
  <c r="I758" i="8"/>
  <c r="J758" i="8" s="1"/>
  <c r="L758" i="8" s="1"/>
  <c r="I757" i="8"/>
  <c r="J757" i="8" s="1"/>
  <c r="L757" i="8" s="1"/>
  <c r="I756" i="8"/>
  <c r="J756" i="8" s="1"/>
  <c r="L756" i="8" s="1"/>
  <c r="I755" i="8"/>
  <c r="J755" i="8" s="1"/>
  <c r="L755" i="8" s="1"/>
  <c r="I754" i="8"/>
  <c r="J754" i="8" s="1"/>
  <c r="L754" i="8" s="1"/>
  <c r="I753" i="8"/>
  <c r="J753" i="8" s="1"/>
  <c r="L753" i="8" s="1"/>
  <c r="J752" i="8"/>
  <c r="L752" i="8" s="1"/>
  <c r="I752" i="8"/>
  <c r="I751" i="8"/>
  <c r="J751" i="8" s="1"/>
  <c r="L751" i="8" s="1"/>
  <c r="I750" i="8"/>
  <c r="J750" i="8" s="1"/>
  <c r="L750" i="8" s="1"/>
  <c r="I749" i="8"/>
  <c r="J749" i="8" s="1"/>
  <c r="L749" i="8" s="1"/>
  <c r="J748" i="8"/>
  <c r="L748" i="8" s="1"/>
  <c r="I748" i="8"/>
  <c r="I747" i="8"/>
  <c r="J747" i="8" s="1"/>
  <c r="L747" i="8" s="1"/>
  <c r="I746" i="8"/>
  <c r="J746" i="8" s="1"/>
  <c r="L746" i="8" s="1"/>
  <c r="I745" i="8"/>
  <c r="J745" i="8" s="1"/>
  <c r="L745" i="8" s="1"/>
  <c r="I744" i="8"/>
  <c r="J744" i="8" s="1"/>
  <c r="L744" i="8" s="1"/>
  <c r="I743" i="8"/>
  <c r="J743" i="8" s="1"/>
  <c r="L743" i="8" s="1"/>
  <c r="I742" i="8"/>
  <c r="J742" i="8" s="1"/>
  <c r="L742" i="8" s="1"/>
  <c r="I741" i="8"/>
  <c r="J741" i="8" s="1"/>
  <c r="L741" i="8" s="1"/>
  <c r="I740" i="8"/>
  <c r="J740" i="8" s="1"/>
  <c r="L740" i="8" s="1"/>
  <c r="I739" i="8"/>
  <c r="J739" i="8" s="1"/>
  <c r="L739" i="8" s="1"/>
  <c r="I738" i="8"/>
  <c r="J738" i="8" s="1"/>
  <c r="L738" i="8" s="1"/>
  <c r="I737" i="8"/>
  <c r="J737" i="8" s="1"/>
  <c r="L737" i="8" s="1"/>
  <c r="I736" i="8"/>
  <c r="J736" i="8" s="1"/>
  <c r="L736" i="8" s="1"/>
  <c r="I735" i="8"/>
  <c r="J735" i="8" s="1"/>
  <c r="L735" i="8" s="1"/>
  <c r="I734" i="8"/>
  <c r="J734" i="8" s="1"/>
  <c r="L734" i="8" s="1"/>
  <c r="I733" i="8"/>
  <c r="J733" i="8" s="1"/>
  <c r="L733" i="8" s="1"/>
  <c r="J732" i="8"/>
  <c r="L732" i="8" s="1"/>
  <c r="I732" i="8"/>
  <c r="I731" i="8"/>
  <c r="J731" i="8" s="1"/>
  <c r="L731" i="8" s="1"/>
  <c r="I730" i="8"/>
  <c r="J730" i="8" s="1"/>
  <c r="L730" i="8" s="1"/>
  <c r="I729" i="8"/>
  <c r="J729" i="8" s="1"/>
  <c r="L729" i="8" s="1"/>
  <c r="I728" i="8"/>
  <c r="J728" i="8" s="1"/>
  <c r="L728" i="8" s="1"/>
  <c r="I727" i="8"/>
  <c r="J727" i="8" s="1"/>
  <c r="L727" i="8" s="1"/>
  <c r="J726" i="8"/>
  <c r="L726" i="8" s="1"/>
  <c r="I726" i="8"/>
  <c r="I725" i="8"/>
  <c r="J725" i="8" s="1"/>
  <c r="L725" i="8" s="1"/>
  <c r="J724" i="8"/>
  <c r="L724" i="8" s="1"/>
  <c r="I724" i="8"/>
  <c r="I723" i="8"/>
  <c r="J723" i="8" s="1"/>
  <c r="L723" i="8" s="1"/>
  <c r="I722" i="8"/>
  <c r="J722" i="8" s="1"/>
  <c r="L722" i="8" s="1"/>
  <c r="J721" i="8"/>
  <c r="L721" i="8" s="1"/>
  <c r="I721" i="8"/>
  <c r="I720" i="8"/>
  <c r="J720" i="8" s="1"/>
  <c r="L720" i="8" s="1"/>
  <c r="L719" i="8"/>
  <c r="I719" i="8"/>
  <c r="J719" i="8" s="1"/>
  <c r="I718" i="8"/>
  <c r="J718" i="8" s="1"/>
  <c r="L718" i="8" s="1"/>
  <c r="I717" i="8"/>
  <c r="J717" i="8" s="1"/>
  <c r="L717" i="8" s="1"/>
  <c r="I716" i="8"/>
  <c r="J716" i="8" s="1"/>
  <c r="L716" i="8" s="1"/>
  <c r="I715" i="8"/>
  <c r="J715" i="8" s="1"/>
  <c r="L715" i="8" s="1"/>
  <c r="I714" i="8"/>
  <c r="J714" i="8" s="1"/>
  <c r="L714" i="8" s="1"/>
  <c r="I713" i="8"/>
  <c r="J713" i="8" s="1"/>
  <c r="L713" i="8" s="1"/>
  <c r="I712" i="8"/>
  <c r="J712" i="8" s="1"/>
  <c r="L712" i="8" s="1"/>
  <c r="L711" i="8"/>
  <c r="I711" i="8"/>
  <c r="J711" i="8" s="1"/>
  <c r="I710" i="8"/>
  <c r="J710" i="8" s="1"/>
  <c r="L710" i="8" s="1"/>
  <c r="I709" i="8"/>
  <c r="J709" i="8" s="1"/>
  <c r="L709" i="8" s="1"/>
  <c r="I708" i="8"/>
  <c r="J708" i="8" s="1"/>
  <c r="L708" i="8" s="1"/>
  <c r="I707" i="8"/>
  <c r="J707" i="8" s="1"/>
  <c r="L707" i="8" s="1"/>
  <c r="I706" i="8"/>
  <c r="J706" i="8" s="1"/>
  <c r="L706" i="8" s="1"/>
  <c r="I705" i="8"/>
  <c r="J705" i="8" s="1"/>
  <c r="L705" i="8" s="1"/>
  <c r="J704" i="8"/>
  <c r="L704" i="8" s="1"/>
  <c r="I704" i="8"/>
  <c r="I703" i="8"/>
  <c r="J703" i="8" s="1"/>
  <c r="L703" i="8" s="1"/>
  <c r="I702" i="8"/>
  <c r="J702" i="8" s="1"/>
  <c r="L702" i="8" s="1"/>
  <c r="I701" i="8"/>
  <c r="J701" i="8" s="1"/>
  <c r="L701" i="8" s="1"/>
  <c r="J700" i="8"/>
  <c r="L700" i="8" s="1"/>
  <c r="I700" i="8"/>
  <c r="I699" i="8"/>
  <c r="J699" i="8" s="1"/>
  <c r="L699" i="8" s="1"/>
  <c r="I698" i="8"/>
  <c r="J698" i="8" s="1"/>
  <c r="L698" i="8" s="1"/>
  <c r="I697" i="8"/>
  <c r="J697" i="8" s="1"/>
  <c r="L697" i="8" s="1"/>
  <c r="I696" i="8"/>
  <c r="J696" i="8" s="1"/>
  <c r="L696" i="8" s="1"/>
  <c r="I695" i="8"/>
  <c r="J695" i="8" s="1"/>
  <c r="L695" i="8" s="1"/>
  <c r="I694" i="8"/>
  <c r="J694" i="8" s="1"/>
  <c r="L694" i="8" s="1"/>
  <c r="I693" i="8"/>
  <c r="J693" i="8" s="1"/>
  <c r="L693" i="8" s="1"/>
  <c r="I692" i="8"/>
  <c r="J692" i="8" s="1"/>
  <c r="L692" i="8" s="1"/>
  <c r="I691" i="8"/>
  <c r="J691" i="8" s="1"/>
  <c r="L691" i="8" s="1"/>
  <c r="I690" i="8"/>
  <c r="J690" i="8" s="1"/>
  <c r="L690" i="8" s="1"/>
  <c r="I689" i="8"/>
  <c r="J689" i="8" s="1"/>
  <c r="L689" i="8" s="1"/>
  <c r="I688" i="8"/>
  <c r="J688" i="8" s="1"/>
  <c r="L688" i="8" s="1"/>
  <c r="I687" i="8"/>
  <c r="J687" i="8" s="1"/>
  <c r="L687" i="8" s="1"/>
  <c r="I686" i="8"/>
  <c r="J686" i="8" s="1"/>
  <c r="L686" i="8" s="1"/>
  <c r="I685" i="8"/>
  <c r="J685" i="8" s="1"/>
  <c r="L685" i="8" s="1"/>
  <c r="J684" i="8"/>
  <c r="L684" i="8" s="1"/>
  <c r="I684" i="8"/>
  <c r="I683" i="8"/>
  <c r="J683" i="8" s="1"/>
  <c r="L683" i="8" s="1"/>
  <c r="I682" i="8"/>
  <c r="J682" i="8" s="1"/>
  <c r="L682" i="8" s="1"/>
  <c r="I681" i="8"/>
  <c r="J681" i="8" s="1"/>
  <c r="L681" i="8" s="1"/>
  <c r="I680" i="8"/>
  <c r="J680" i="8" s="1"/>
  <c r="L680" i="8" s="1"/>
  <c r="I679" i="8"/>
  <c r="J679" i="8" s="1"/>
  <c r="L679" i="8" s="1"/>
  <c r="I678" i="8"/>
  <c r="J678" i="8" s="1"/>
  <c r="L678" i="8" s="1"/>
  <c r="I677" i="8"/>
  <c r="J677" i="8" s="1"/>
  <c r="L677" i="8" s="1"/>
  <c r="I676" i="8"/>
  <c r="J676" i="8" s="1"/>
  <c r="L676" i="8" s="1"/>
  <c r="I675" i="8"/>
  <c r="J675" i="8" s="1"/>
  <c r="L675" i="8" s="1"/>
  <c r="I674" i="8"/>
  <c r="J674" i="8" s="1"/>
  <c r="L674" i="8" s="1"/>
  <c r="I673" i="8"/>
  <c r="J673" i="8" s="1"/>
  <c r="L673" i="8" s="1"/>
  <c r="I672" i="8"/>
  <c r="J672" i="8" s="1"/>
  <c r="L672" i="8" s="1"/>
  <c r="I671" i="8"/>
  <c r="J671" i="8" s="1"/>
  <c r="L671" i="8" s="1"/>
  <c r="I670" i="8"/>
  <c r="J670" i="8" s="1"/>
  <c r="L670" i="8" s="1"/>
  <c r="I669" i="8"/>
  <c r="J669" i="8" s="1"/>
  <c r="L669" i="8" s="1"/>
  <c r="I668" i="8"/>
  <c r="J668" i="8" s="1"/>
  <c r="L668" i="8" s="1"/>
  <c r="I667" i="8"/>
  <c r="J667" i="8" s="1"/>
  <c r="L667" i="8" s="1"/>
  <c r="I666" i="8"/>
  <c r="J666" i="8" s="1"/>
  <c r="L666" i="8" s="1"/>
  <c r="I665" i="8"/>
  <c r="J665" i="8" s="1"/>
  <c r="L665" i="8" s="1"/>
  <c r="I664" i="8"/>
  <c r="J664" i="8" s="1"/>
  <c r="L664" i="8" s="1"/>
  <c r="I663" i="8"/>
  <c r="J663" i="8" s="1"/>
  <c r="L663" i="8" s="1"/>
  <c r="I662" i="8"/>
  <c r="J662" i="8" s="1"/>
  <c r="L662" i="8" s="1"/>
  <c r="I661" i="8"/>
  <c r="J661" i="8" s="1"/>
  <c r="L661" i="8" s="1"/>
  <c r="I660" i="8"/>
  <c r="J660" i="8" s="1"/>
  <c r="L660" i="8" s="1"/>
  <c r="I659" i="8"/>
  <c r="J659" i="8" s="1"/>
  <c r="L659" i="8" s="1"/>
  <c r="I658" i="8"/>
  <c r="J658" i="8" s="1"/>
  <c r="L658" i="8" s="1"/>
  <c r="I657" i="8"/>
  <c r="J657" i="8" s="1"/>
  <c r="L657" i="8" s="1"/>
  <c r="I656" i="8"/>
  <c r="J656" i="8" s="1"/>
  <c r="L656" i="8" s="1"/>
  <c r="I655" i="8"/>
  <c r="J655" i="8" s="1"/>
  <c r="L655" i="8" s="1"/>
  <c r="J654" i="8"/>
  <c r="L654" i="8" s="1"/>
  <c r="I654" i="8"/>
  <c r="I653" i="8"/>
  <c r="J653" i="8" s="1"/>
  <c r="L653" i="8" s="1"/>
  <c r="I652" i="8"/>
  <c r="J652" i="8" s="1"/>
  <c r="L652" i="8" s="1"/>
  <c r="I651" i="8"/>
  <c r="J651" i="8" s="1"/>
  <c r="L651" i="8" s="1"/>
  <c r="I650" i="8"/>
  <c r="J650" i="8" s="1"/>
  <c r="L650" i="8" s="1"/>
  <c r="I649" i="8"/>
  <c r="J649" i="8" s="1"/>
  <c r="L649" i="8" s="1"/>
  <c r="I648" i="8"/>
  <c r="J648" i="8" s="1"/>
  <c r="L648" i="8" s="1"/>
  <c r="I647" i="8"/>
  <c r="J647" i="8" s="1"/>
  <c r="L647" i="8" s="1"/>
  <c r="I646" i="8"/>
  <c r="J646" i="8" s="1"/>
  <c r="L646" i="8" s="1"/>
  <c r="I645" i="8"/>
  <c r="J645" i="8" s="1"/>
  <c r="L645" i="8" s="1"/>
  <c r="I644" i="8"/>
  <c r="J644" i="8" s="1"/>
  <c r="L644" i="8" s="1"/>
  <c r="I643" i="8"/>
  <c r="J643" i="8" s="1"/>
  <c r="L643" i="8" s="1"/>
  <c r="I642" i="8"/>
  <c r="J642" i="8" s="1"/>
  <c r="L642" i="8" s="1"/>
  <c r="I641" i="8"/>
  <c r="J641" i="8" s="1"/>
  <c r="L641" i="8" s="1"/>
  <c r="I640" i="8"/>
  <c r="J640" i="8" s="1"/>
  <c r="L640" i="8" s="1"/>
  <c r="I639" i="8"/>
  <c r="J639" i="8" s="1"/>
  <c r="L639" i="8" s="1"/>
  <c r="I638" i="8"/>
  <c r="J638" i="8" s="1"/>
  <c r="L638" i="8" s="1"/>
  <c r="I637" i="8"/>
  <c r="J637" i="8" s="1"/>
  <c r="L637" i="8" s="1"/>
  <c r="I636" i="8"/>
  <c r="J636" i="8" s="1"/>
  <c r="L636" i="8" s="1"/>
  <c r="I635" i="8"/>
  <c r="J635" i="8" s="1"/>
  <c r="L635" i="8" s="1"/>
  <c r="I634" i="8"/>
  <c r="J634" i="8" s="1"/>
  <c r="L634" i="8" s="1"/>
  <c r="I633" i="8"/>
  <c r="J633" i="8" s="1"/>
  <c r="L633" i="8" s="1"/>
  <c r="J632" i="8"/>
  <c r="L632" i="8" s="1"/>
  <c r="I632" i="8"/>
  <c r="I631" i="8"/>
  <c r="J631" i="8" s="1"/>
  <c r="L631" i="8" s="1"/>
  <c r="I630" i="8"/>
  <c r="J630" i="8" s="1"/>
  <c r="L630" i="8" s="1"/>
  <c r="I629" i="8"/>
  <c r="J629" i="8" s="1"/>
  <c r="L629" i="8" s="1"/>
  <c r="J628" i="8"/>
  <c r="L628" i="8" s="1"/>
  <c r="I628" i="8"/>
  <c r="I627" i="8"/>
  <c r="J627" i="8" s="1"/>
  <c r="L627" i="8" s="1"/>
  <c r="I626" i="8"/>
  <c r="J626" i="8" s="1"/>
  <c r="L626" i="8" s="1"/>
  <c r="I625" i="8"/>
  <c r="J625" i="8" s="1"/>
  <c r="L625" i="8" s="1"/>
  <c r="I624" i="8"/>
  <c r="J624" i="8" s="1"/>
  <c r="L624" i="8" s="1"/>
  <c r="I623" i="8"/>
  <c r="J623" i="8" s="1"/>
  <c r="L623" i="8" s="1"/>
  <c r="I622" i="8"/>
  <c r="J622" i="8" s="1"/>
  <c r="L622" i="8" s="1"/>
  <c r="J621" i="8"/>
  <c r="L621" i="8" s="1"/>
  <c r="I621" i="8"/>
  <c r="I620" i="8"/>
  <c r="J620" i="8" s="1"/>
  <c r="L620" i="8" s="1"/>
  <c r="I619" i="8"/>
  <c r="J619" i="8" s="1"/>
  <c r="L619" i="8" s="1"/>
  <c r="I618" i="8"/>
  <c r="J618" i="8" s="1"/>
  <c r="L618" i="8" s="1"/>
  <c r="I617" i="8"/>
  <c r="J617" i="8" s="1"/>
  <c r="L617" i="8" s="1"/>
  <c r="I616" i="8"/>
  <c r="J616" i="8" s="1"/>
  <c r="L616" i="8" s="1"/>
  <c r="I615" i="8"/>
  <c r="J615" i="8" s="1"/>
  <c r="L615" i="8" s="1"/>
  <c r="I614" i="8"/>
  <c r="J614" i="8" s="1"/>
  <c r="L614" i="8" s="1"/>
  <c r="I613" i="8"/>
  <c r="J613" i="8" s="1"/>
  <c r="L613" i="8" s="1"/>
  <c r="I612" i="8"/>
  <c r="J612" i="8" s="1"/>
  <c r="L612" i="8" s="1"/>
  <c r="I611" i="8"/>
  <c r="J611" i="8" s="1"/>
  <c r="L611" i="8" s="1"/>
  <c r="I610" i="8"/>
  <c r="J610" i="8" s="1"/>
  <c r="L610" i="8" s="1"/>
  <c r="I609" i="8"/>
  <c r="J609" i="8" s="1"/>
  <c r="L609" i="8" s="1"/>
  <c r="I608" i="8"/>
  <c r="J608" i="8" s="1"/>
  <c r="L608" i="8" s="1"/>
  <c r="I607" i="8"/>
  <c r="J607" i="8" s="1"/>
  <c r="L607" i="8" s="1"/>
  <c r="I606" i="8"/>
  <c r="J606" i="8" s="1"/>
  <c r="L606" i="8" s="1"/>
  <c r="I605" i="8"/>
  <c r="J605" i="8" s="1"/>
  <c r="L605" i="8" s="1"/>
  <c r="I604" i="8"/>
  <c r="J604" i="8" s="1"/>
  <c r="L604" i="8" s="1"/>
  <c r="I603" i="8"/>
  <c r="J603" i="8" s="1"/>
  <c r="L603" i="8" s="1"/>
  <c r="I602" i="8"/>
  <c r="J602" i="8" s="1"/>
  <c r="L602" i="8" s="1"/>
  <c r="J601" i="8"/>
  <c r="L601" i="8" s="1"/>
  <c r="I601" i="8"/>
  <c r="I600" i="8"/>
  <c r="J600" i="8" s="1"/>
  <c r="L600" i="8" s="1"/>
  <c r="I599" i="8"/>
  <c r="J599" i="8" s="1"/>
  <c r="L599" i="8" s="1"/>
  <c r="I598" i="8"/>
  <c r="J598" i="8" s="1"/>
  <c r="L598" i="8" s="1"/>
  <c r="I597" i="8"/>
  <c r="J597" i="8" s="1"/>
  <c r="L597" i="8" s="1"/>
  <c r="I596" i="8"/>
  <c r="J596" i="8" s="1"/>
  <c r="L596" i="8" s="1"/>
  <c r="I595" i="8"/>
  <c r="J595" i="8" s="1"/>
  <c r="L595" i="8" s="1"/>
  <c r="I594" i="8"/>
  <c r="J594" i="8" s="1"/>
  <c r="L594" i="8" s="1"/>
  <c r="I593" i="8"/>
  <c r="J593" i="8" s="1"/>
  <c r="L593" i="8" s="1"/>
  <c r="I592" i="8"/>
  <c r="J592" i="8" s="1"/>
  <c r="L592" i="8" s="1"/>
  <c r="I591" i="8"/>
  <c r="J591" i="8" s="1"/>
  <c r="L591" i="8" s="1"/>
  <c r="J590" i="8"/>
  <c r="L590" i="8" s="1"/>
  <c r="I590" i="8"/>
  <c r="I589" i="8"/>
  <c r="J589" i="8" s="1"/>
  <c r="L589" i="8" s="1"/>
  <c r="I588" i="8"/>
  <c r="J588" i="8" s="1"/>
  <c r="L588" i="8" s="1"/>
  <c r="I587" i="8"/>
  <c r="J587" i="8" s="1"/>
  <c r="L587" i="8" s="1"/>
  <c r="I586" i="8"/>
  <c r="J586" i="8" s="1"/>
  <c r="L586" i="8" s="1"/>
  <c r="I585" i="8"/>
  <c r="J585" i="8" s="1"/>
  <c r="L585" i="8" s="1"/>
  <c r="I584" i="8"/>
  <c r="J584" i="8" s="1"/>
  <c r="L584" i="8" s="1"/>
  <c r="I583" i="8"/>
  <c r="J583" i="8" s="1"/>
  <c r="L583" i="8" s="1"/>
  <c r="I582" i="8"/>
  <c r="J582" i="8" s="1"/>
  <c r="L582" i="8" s="1"/>
  <c r="I581" i="8"/>
  <c r="J581" i="8" s="1"/>
  <c r="L581" i="8" s="1"/>
  <c r="I580" i="8"/>
  <c r="J580" i="8" s="1"/>
  <c r="L580" i="8" s="1"/>
  <c r="I579" i="8"/>
  <c r="J579" i="8" s="1"/>
  <c r="L579" i="8" s="1"/>
  <c r="I578" i="8"/>
  <c r="J578" i="8" s="1"/>
  <c r="L578" i="8" s="1"/>
  <c r="J577" i="8"/>
  <c r="L577" i="8" s="1"/>
  <c r="I577" i="8"/>
  <c r="I576" i="8"/>
  <c r="J576" i="8" s="1"/>
  <c r="L576" i="8" s="1"/>
  <c r="I575" i="8"/>
  <c r="J575" i="8" s="1"/>
  <c r="L575" i="8" s="1"/>
  <c r="I574" i="8"/>
  <c r="J574" i="8" s="1"/>
  <c r="L574" i="8" s="1"/>
  <c r="J573" i="8"/>
  <c r="L573" i="8" s="1"/>
  <c r="I573" i="8"/>
  <c r="I572" i="8"/>
  <c r="J572" i="8" s="1"/>
  <c r="L572" i="8" s="1"/>
  <c r="I571" i="8"/>
  <c r="J571" i="8" s="1"/>
  <c r="L571" i="8" s="1"/>
  <c r="I570" i="8"/>
  <c r="J570" i="8" s="1"/>
  <c r="L570" i="8" s="1"/>
  <c r="I569" i="8"/>
  <c r="J569" i="8" s="1"/>
  <c r="L569" i="8" s="1"/>
  <c r="I568" i="8"/>
  <c r="J568" i="8" s="1"/>
  <c r="L568" i="8" s="1"/>
  <c r="I567" i="8"/>
  <c r="J567" i="8" s="1"/>
  <c r="L567" i="8" s="1"/>
  <c r="I566" i="8"/>
  <c r="J566" i="8" s="1"/>
  <c r="L566" i="8" s="1"/>
  <c r="I565" i="8"/>
  <c r="J565" i="8" s="1"/>
  <c r="L565" i="8" s="1"/>
  <c r="I564" i="8"/>
  <c r="J564" i="8" s="1"/>
  <c r="L564" i="8" s="1"/>
  <c r="I563" i="8"/>
  <c r="J563" i="8" s="1"/>
  <c r="L563" i="8" s="1"/>
  <c r="I562" i="8"/>
  <c r="J562" i="8" s="1"/>
  <c r="L562" i="8" s="1"/>
  <c r="I561" i="8"/>
  <c r="J561" i="8" s="1"/>
  <c r="L561" i="8" s="1"/>
  <c r="J560" i="8"/>
  <c r="L560" i="8" s="1"/>
  <c r="I560" i="8"/>
  <c r="I559" i="8"/>
  <c r="J559" i="8" s="1"/>
  <c r="L559" i="8" s="1"/>
  <c r="J558" i="8"/>
  <c r="L558" i="8" s="1"/>
  <c r="I558" i="8"/>
  <c r="I557" i="8"/>
  <c r="J557" i="8" s="1"/>
  <c r="L557" i="8" s="1"/>
  <c r="I556" i="8"/>
  <c r="J556" i="8" s="1"/>
  <c r="L556" i="8" s="1"/>
  <c r="I555" i="8"/>
  <c r="J555" i="8" s="1"/>
  <c r="L555" i="8" s="1"/>
  <c r="I554" i="8"/>
  <c r="J554" i="8" s="1"/>
  <c r="L554" i="8" s="1"/>
  <c r="I553" i="8"/>
  <c r="J553" i="8" s="1"/>
  <c r="L553" i="8" s="1"/>
  <c r="I552" i="8"/>
  <c r="J552" i="8" s="1"/>
  <c r="L552" i="8" s="1"/>
  <c r="L551" i="8"/>
  <c r="I551" i="8"/>
  <c r="J551" i="8" s="1"/>
  <c r="I550" i="8"/>
  <c r="J550" i="8" s="1"/>
  <c r="L550" i="8" s="1"/>
  <c r="I549" i="8"/>
  <c r="J549" i="8" s="1"/>
  <c r="L549" i="8" s="1"/>
  <c r="I548" i="8"/>
  <c r="J548" i="8" s="1"/>
  <c r="L548" i="8" s="1"/>
  <c r="I547" i="8"/>
  <c r="J547" i="8" s="1"/>
  <c r="L547" i="8" s="1"/>
  <c r="I546" i="8"/>
  <c r="J546" i="8" s="1"/>
  <c r="L546" i="8" s="1"/>
  <c r="I545" i="8"/>
  <c r="J545" i="8" s="1"/>
  <c r="L545" i="8" s="1"/>
  <c r="I544" i="8"/>
  <c r="J544" i="8" s="1"/>
  <c r="L544" i="8" s="1"/>
  <c r="I543" i="8"/>
  <c r="J543" i="8" s="1"/>
  <c r="L543" i="8" s="1"/>
  <c r="I542" i="8"/>
  <c r="J542" i="8" s="1"/>
  <c r="L542" i="8" s="1"/>
  <c r="I541" i="8"/>
  <c r="J541" i="8" s="1"/>
  <c r="L541" i="8" s="1"/>
  <c r="I540" i="8"/>
  <c r="J540" i="8" s="1"/>
  <c r="L540" i="8" s="1"/>
  <c r="I539" i="8"/>
  <c r="J539" i="8" s="1"/>
  <c r="L539" i="8" s="1"/>
  <c r="J538" i="8"/>
  <c r="L538" i="8" s="1"/>
  <c r="I538" i="8"/>
  <c r="I537" i="8"/>
  <c r="J537" i="8" s="1"/>
  <c r="L537" i="8" s="1"/>
  <c r="I536" i="8"/>
  <c r="J536" i="8" s="1"/>
  <c r="L536" i="8" s="1"/>
  <c r="I535" i="8"/>
  <c r="J535" i="8" s="1"/>
  <c r="L535" i="8" s="1"/>
  <c r="I534" i="8"/>
  <c r="J534" i="8" s="1"/>
  <c r="L534" i="8" s="1"/>
  <c r="I533" i="8"/>
  <c r="J533" i="8" s="1"/>
  <c r="L533" i="8" s="1"/>
  <c r="J532" i="8"/>
  <c r="L532" i="8" s="1"/>
  <c r="I532" i="8"/>
  <c r="L531" i="8"/>
  <c r="I531" i="8"/>
  <c r="J531" i="8" s="1"/>
  <c r="I530" i="8"/>
  <c r="J530" i="8" s="1"/>
  <c r="L530" i="8" s="1"/>
  <c r="I529" i="8"/>
  <c r="J529" i="8" s="1"/>
  <c r="L529" i="8" s="1"/>
  <c r="I528" i="8"/>
  <c r="J528" i="8" s="1"/>
  <c r="L528" i="8" s="1"/>
  <c r="I527" i="8"/>
  <c r="J527" i="8" s="1"/>
  <c r="L527" i="8" s="1"/>
  <c r="I526" i="8"/>
  <c r="J526" i="8" s="1"/>
  <c r="L526" i="8" s="1"/>
  <c r="I525" i="8"/>
  <c r="J525" i="8" s="1"/>
  <c r="L525" i="8" s="1"/>
  <c r="I524" i="8"/>
  <c r="J524" i="8" s="1"/>
  <c r="L524" i="8" s="1"/>
  <c r="L523" i="8"/>
  <c r="I523" i="8"/>
  <c r="J523" i="8" s="1"/>
  <c r="I522" i="8"/>
  <c r="J522" i="8" s="1"/>
  <c r="L522" i="8" s="1"/>
  <c r="I521" i="8"/>
  <c r="J521" i="8" s="1"/>
  <c r="L521" i="8" s="1"/>
  <c r="I520" i="8"/>
  <c r="J520" i="8" s="1"/>
  <c r="L520" i="8" s="1"/>
  <c r="I519" i="8"/>
  <c r="J519" i="8" s="1"/>
  <c r="L519" i="8" s="1"/>
  <c r="I518" i="8"/>
  <c r="J518" i="8" s="1"/>
  <c r="L518" i="8" s="1"/>
  <c r="I517" i="8"/>
  <c r="J517" i="8" s="1"/>
  <c r="L517" i="8" s="1"/>
  <c r="I516" i="8"/>
  <c r="J516" i="8" s="1"/>
  <c r="L516" i="8" s="1"/>
  <c r="I515" i="8"/>
  <c r="J515" i="8" s="1"/>
  <c r="L515" i="8" s="1"/>
  <c r="I514" i="8"/>
  <c r="J514" i="8" s="1"/>
  <c r="L514" i="8" s="1"/>
  <c r="I513" i="8"/>
  <c r="J513" i="8" s="1"/>
  <c r="L513" i="8" s="1"/>
  <c r="I512" i="8"/>
  <c r="J512" i="8" s="1"/>
  <c r="L512" i="8" s="1"/>
  <c r="I511" i="8"/>
  <c r="J511" i="8" s="1"/>
  <c r="L511" i="8" s="1"/>
  <c r="J510" i="8"/>
  <c r="L510" i="8" s="1"/>
  <c r="I510" i="8"/>
  <c r="I509" i="8"/>
  <c r="J509" i="8" s="1"/>
  <c r="L509" i="8" s="1"/>
  <c r="I508" i="8"/>
  <c r="J508" i="8" s="1"/>
  <c r="L508" i="8" s="1"/>
  <c r="I507" i="8"/>
  <c r="J507" i="8" s="1"/>
  <c r="L507" i="8" s="1"/>
  <c r="I506" i="8"/>
  <c r="J506" i="8" s="1"/>
  <c r="L506" i="8" s="1"/>
  <c r="I505" i="8"/>
  <c r="J505" i="8" s="1"/>
  <c r="L505" i="8" s="1"/>
  <c r="J504" i="8"/>
  <c r="L504" i="8" s="1"/>
  <c r="I504" i="8"/>
  <c r="I503" i="8"/>
  <c r="J503" i="8" s="1"/>
  <c r="L503" i="8" s="1"/>
  <c r="I502" i="8"/>
  <c r="J502" i="8" s="1"/>
  <c r="L502" i="8" s="1"/>
  <c r="I501" i="8"/>
  <c r="J501" i="8" s="1"/>
  <c r="L501" i="8" s="1"/>
  <c r="I500" i="8"/>
  <c r="J500" i="8" s="1"/>
  <c r="L500" i="8" s="1"/>
  <c r="I499" i="8"/>
  <c r="J499" i="8" s="1"/>
  <c r="L499" i="8" s="1"/>
  <c r="I498" i="8"/>
  <c r="J498" i="8" s="1"/>
  <c r="L498" i="8" s="1"/>
  <c r="I497" i="8"/>
  <c r="J497" i="8" s="1"/>
  <c r="L497" i="8" s="1"/>
  <c r="I496" i="8"/>
  <c r="J496" i="8" s="1"/>
  <c r="L496" i="8" s="1"/>
  <c r="I495" i="8"/>
  <c r="J495" i="8" s="1"/>
  <c r="L495" i="8" s="1"/>
  <c r="I494" i="8"/>
  <c r="J494" i="8" s="1"/>
  <c r="L494" i="8" s="1"/>
  <c r="I493" i="8"/>
  <c r="J493" i="8" s="1"/>
  <c r="L493" i="8" s="1"/>
  <c r="I492" i="8"/>
  <c r="J492" i="8" s="1"/>
  <c r="L492" i="8" s="1"/>
  <c r="I491" i="8"/>
  <c r="J491" i="8" s="1"/>
  <c r="L491" i="8" s="1"/>
  <c r="I490" i="8"/>
  <c r="J490" i="8" s="1"/>
  <c r="L490" i="8" s="1"/>
  <c r="I489" i="8"/>
  <c r="J489" i="8" s="1"/>
  <c r="L489" i="8" s="1"/>
  <c r="I488" i="8"/>
  <c r="J488" i="8" s="1"/>
  <c r="L488" i="8" s="1"/>
  <c r="I487" i="8"/>
  <c r="J487" i="8" s="1"/>
  <c r="L487" i="8" s="1"/>
  <c r="I486" i="8"/>
  <c r="J486" i="8" s="1"/>
  <c r="L486" i="8" s="1"/>
  <c r="I485" i="8"/>
  <c r="J485" i="8" s="1"/>
  <c r="L485" i="8" s="1"/>
  <c r="I484" i="8"/>
  <c r="J484" i="8" s="1"/>
  <c r="L484" i="8" s="1"/>
  <c r="I483" i="8"/>
  <c r="J483" i="8" s="1"/>
  <c r="L483" i="8" s="1"/>
  <c r="J482" i="8"/>
  <c r="L482" i="8" s="1"/>
  <c r="I482" i="8"/>
  <c r="I481" i="8"/>
  <c r="J481" i="8" s="1"/>
  <c r="L481" i="8" s="1"/>
  <c r="I480" i="8"/>
  <c r="J480" i="8" s="1"/>
  <c r="L480" i="8" s="1"/>
  <c r="I479" i="8"/>
  <c r="J479" i="8" s="1"/>
  <c r="L479" i="8" s="1"/>
  <c r="I478" i="8"/>
  <c r="J478" i="8" s="1"/>
  <c r="L478" i="8" s="1"/>
  <c r="I477" i="8"/>
  <c r="J477" i="8" s="1"/>
  <c r="L477" i="8" s="1"/>
  <c r="I476" i="8"/>
  <c r="J476" i="8" s="1"/>
  <c r="L476" i="8" s="1"/>
  <c r="I475" i="8"/>
  <c r="J475" i="8" s="1"/>
  <c r="L475" i="8" s="1"/>
  <c r="I474" i="8"/>
  <c r="J474" i="8" s="1"/>
  <c r="L474" i="8" s="1"/>
  <c r="I473" i="8"/>
  <c r="J473" i="8" s="1"/>
  <c r="L473" i="8" s="1"/>
  <c r="I472" i="8"/>
  <c r="J472" i="8" s="1"/>
  <c r="L472" i="8" s="1"/>
  <c r="I471" i="8"/>
  <c r="J471" i="8" s="1"/>
  <c r="L471" i="8" s="1"/>
  <c r="I470" i="8"/>
  <c r="J470" i="8" s="1"/>
  <c r="L470" i="8" s="1"/>
  <c r="I469" i="8"/>
  <c r="J469" i="8" s="1"/>
  <c r="L469" i="8" s="1"/>
  <c r="I468" i="8"/>
  <c r="J468" i="8" s="1"/>
  <c r="L468" i="8" s="1"/>
  <c r="J467" i="8"/>
  <c r="L467" i="8" s="1"/>
  <c r="I467" i="8"/>
  <c r="I466" i="8"/>
  <c r="J466" i="8" s="1"/>
  <c r="L466" i="8" s="1"/>
  <c r="I465" i="8"/>
  <c r="J465" i="8" s="1"/>
  <c r="L465" i="8" s="1"/>
  <c r="I464" i="8"/>
  <c r="J464" i="8" s="1"/>
  <c r="L464" i="8" s="1"/>
  <c r="I463" i="8"/>
  <c r="J463" i="8" s="1"/>
  <c r="L463" i="8" s="1"/>
  <c r="I462" i="8"/>
  <c r="J462" i="8" s="1"/>
  <c r="L462" i="8" s="1"/>
  <c r="I461" i="8"/>
  <c r="J461" i="8" s="1"/>
  <c r="L461" i="8" s="1"/>
  <c r="I460" i="8"/>
  <c r="J460" i="8" s="1"/>
  <c r="L460" i="8" s="1"/>
  <c r="I459" i="8"/>
  <c r="J459" i="8" s="1"/>
  <c r="L459" i="8" s="1"/>
  <c r="I458" i="8"/>
  <c r="J458" i="8" s="1"/>
  <c r="L458" i="8" s="1"/>
  <c r="I457" i="8"/>
  <c r="J457" i="8" s="1"/>
  <c r="L457" i="8" s="1"/>
  <c r="I456" i="8"/>
  <c r="J456" i="8" s="1"/>
  <c r="L456" i="8" s="1"/>
  <c r="I455" i="8"/>
  <c r="J455" i="8" s="1"/>
  <c r="L455" i="8" s="1"/>
  <c r="I454" i="8"/>
  <c r="J454" i="8" s="1"/>
  <c r="L454" i="8" s="1"/>
  <c r="I453" i="8"/>
  <c r="J453" i="8" s="1"/>
  <c r="L453" i="8" s="1"/>
  <c r="I452" i="8"/>
  <c r="J452" i="8" s="1"/>
  <c r="L452" i="8" s="1"/>
  <c r="J451" i="8"/>
  <c r="L451" i="8" s="1"/>
  <c r="I451" i="8"/>
  <c r="I450" i="8"/>
  <c r="J450" i="8" s="1"/>
  <c r="L450" i="8" s="1"/>
  <c r="I449" i="8"/>
  <c r="J449" i="8" s="1"/>
  <c r="L449" i="8" s="1"/>
  <c r="I448" i="8"/>
  <c r="J448" i="8" s="1"/>
  <c r="L448" i="8" s="1"/>
  <c r="I447" i="8"/>
  <c r="J447" i="8" s="1"/>
  <c r="L447" i="8" s="1"/>
  <c r="I446" i="8"/>
  <c r="J446" i="8" s="1"/>
  <c r="L446" i="8" s="1"/>
  <c r="I445" i="8"/>
  <c r="J445" i="8" s="1"/>
  <c r="L445" i="8" s="1"/>
  <c r="I444" i="8"/>
  <c r="J444" i="8" s="1"/>
  <c r="L444" i="8" s="1"/>
  <c r="I443" i="8"/>
  <c r="J443" i="8" s="1"/>
  <c r="L443" i="8" s="1"/>
  <c r="I442" i="8"/>
  <c r="J442" i="8" s="1"/>
  <c r="L442" i="8" s="1"/>
  <c r="I441" i="8"/>
  <c r="J441" i="8" s="1"/>
  <c r="L441" i="8" s="1"/>
  <c r="I440" i="8"/>
  <c r="J440" i="8" s="1"/>
  <c r="L440" i="8" s="1"/>
  <c r="I439" i="8"/>
  <c r="J439" i="8" s="1"/>
  <c r="L439" i="8" s="1"/>
  <c r="I438" i="8"/>
  <c r="J438" i="8" s="1"/>
  <c r="L438" i="8" s="1"/>
  <c r="I437" i="8"/>
  <c r="J437" i="8" s="1"/>
  <c r="L437" i="8" s="1"/>
  <c r="I436" i="8"/>
  <c r="J436" i="8" s="1"/>
  <c r="L436" i="8" s="1"/>
  <c r="I435" i="8"/>
  <c r="J435" i="8" s="1"/>
  <c r="L435" i="8" s="1"/>
  <c r="I434" i="8"/>
  <c r="J434" i="8" s="1"/>
  <c r="L434" i="8" s="1"/>
  <c r="I433" i="8"/>
  <c r="J433" i="8" s="1"/>
  <c r="L433" i="8" s="1"/>
  <c r="I432" i="8"/>
  <c r="J432" i="8" s="1"/>
  <c r="L432" i="8" s="1"/>
  <c r="I431" i="8"/>
  <c r="J431" i="8" s="1"/>
  <c r="L431" i="8" s="1"/>
  <c r="I430" i="8"/>
  <c r="J430" i="8" s="1"/>
  <c r="L430" i="8" s="1"/>
  <c r="I429" i="8"/>
  <c r="J429" i="8" s="1"/>
  <c r="L429" i="8" s="1"/>
  <c r="I428" i="8"/>
  <c r="J428" i="8" s="1"/>
  <c r="L428" i="8" s="1"/>
  <c r="J427" i="8"/>
  <c r="L427" i="8" s="1"/>
  <c r="I427" i="8"/>
  <c r="I426" i="8"/>
  <c r="J426" i="8" s="1"/>
  <c r="L426" i="8" s="1"/>
  <c r="I425" i="8"/>
  <c r="J425" i="8" s="1"/>
  <c r="L425" i="8" s="1"/>
  <c r="I424" i="8"/>
  <c r="J424" i="8" s="1"/>
  <c r="L424" i="8" s="1"/>
  <c r="I423" i="8"/>
  <c r="J423" i="8" s="1"/>
  <c r="L423" i="8" s="1"/>
  <c r="I422" i="8"/>
  <c r="J422" i="8" s="1"/>
  <c r="L422" i="8" s="1"/>
  <c r="L421" i="8"/>
  <c r="I421" i="8"/>
  <c r="J421" i="8" s="1"/>
  <c r="I420" i="8"/>
  <c r="J420" i="8" s="1"/>
  <c r="L420" i="8" s="1"/>
  <c r="I419" i="8"/>
  <c r="J419" i="8" s="1"/>
  <c r="L419" i="8" s="1"/>
  <c r="L418" i="8"/>
  <c r="I418" i="8"/>
  <c r="J418" i="8" s="1"/>
  <c r="I417" i="8"/>
  <c r="J417" i="8" s="1"/>
  <c r="L417" i="8" s="1"/>
  <c r="I416" i="8"/>
  <c r="J416" i="8" s="1"/>
  <c r="L416" i="8" s="1"/>
  <c r="I415" i="8"/>
  <c r="J415" i="8" s="1"/>
  <c r="L415" i="8" s="1"/>
  <c r="I414" i="8"/>
  <c r="J414" i="8" s="1"/>
  <c r="L414" i="8" s="1"/>
  <c r="I413" i="8"/>
  <c r="J413" i="8" s="1"/>
  <c r="L413" i="8" s="1"/>
  <c r="L412" i="8"/>
  <c r="I412" i="8"/>
  <c r="J412" i="8" s="1"/>
  <c r="I411" i="8"/>
  <c r="J411" i="8" s="1"/>
  <c r="L411" i="8" s="1"/>
  <c r="I410" i="8"/>
  <c r="J410" i="8" s="1"/>
  <c r="L410" i="8" s="1"/>
  <c r="I409" i="8"/>
  <c r="J409" i="8" s="1"/>
  <c r="L409" i="8" s="1"/>
  <c r="I408" i="8"/>
  <c r="J408" i="8" s="1"/>
  <c r="L408" i="8" s="1"/>
  <c r="I407" i="8"/>
  <c r="J407" i="8" s="1"/>
  <c r="L407" i="8" s="1"/>
  <c r="I406" i="8"/>
  <c r="J406" i="8" s="1"/>
  <c r="L406" i="8" s="1"/>
  <c r="I405" i="8"/>
  <c r="J405" i="8" s="1"/>
  <c r="L405" i="8" s="1"/>
  <c r="I404" i="8"/>
  <c r="J404" i="8" s="1"/>
  <c r="L404" i="8" s="1"/>
  <c r="I403" i="8"/>
  <c r="J403" i="8" s="1"/>
  <c r="L403" i="8" s="1"/>
  <c r="I402" i="8"/>
  <c r="J402" i="8" s="1"/>
  <c r="L402" i="8" s="1"/>
  <c r="I401" i="8"/>
  <c r="J401" i="8" s="1"/>
  <c r="L401" i="8" s="1"/>
  <c r="I400" i="8"/>
  <c r="J400" i="8" s="1"/>
  <c r="L400" i="8" s="1"/>
  <c r="I399" i="8"/>
  <c r="J399" i="8" s="1"/>
  <c r="L399" i="8" s="1"/>
  <c r="I398" i="8"/>
  <c r="J398" i="8" s="1"/>
  <c r="L398" i="8" s="1"/>
  <c r="I397" i="8"/>
  <c r="J397" i="8" s="1"/>
  <c r="L397" i="8" s="1"/>
  <c r="I396" i="8"/>
  <c r="J396" i="8" s="1"/>
  <c r="L396" i="8" s="1"/>
  <c r="J395" i="8"/>
  <c r="L395" i="8" s="1"/>
  <c r="I395" i="8"/>
  <c r="I394" i="8"/>
  <c r="J394" i="8" s="1"/>
  <c r="L394" i="8" s="1"/>
  <c r="I393" i="8"/>
  <c r="J393" i="8" s="1"/>
  <c r="L393" i="8" s="1"/>
  <c r="I392" i="8"/>
  <c r="J392" i="8" s="1"/>
  <c r="L392" i="8" s="1"/>
  <c r="I391" i="8"/>
  <c r="J391" i="8" s="1"/>
  <c r="L391" i="8" s="1"/>
  <c r="I390" i="8"/>
  <c r="J390" i="8" s="1"/>
  <c r="L390" i="8" s="1"/>
  <c r="I389" i="8"/>
  <c r="J389" i="8" s="1"/>
  <c r="L389" i="8" s="1"/>
  <c r="I388" i="8"/>
  <c r="J388" i="8" s="1"/>
  <c r="L388" i="8" s="1"/>
  <c r="I387" i="8"/>
  <c r="J387" i="8" s="1"/>
  <c r="L387" i="8" s="1"/>
  <c r="I386" i="8"/>
  <c r="J386" i="8" s="1"/>
  <c r="L386" i="8" s="1"/>
  <c r="L385" i="8"/>
  <c r="I385" i="8"/>
  <c r="J385" i="8" s="1"/>
  <c r="I384" i="8"/>
  <c r="J384" i="8" s="1"/>
  <c r="L384" i="8" s="1"/>
  <c r="I383" i="8"/>
  <c r="J383" i="8" s="1"/>
  <c r="L383" i="8" s="1"/>
  <c r="L382" i="8"/>
  <c r="I382" i="8"/>
  <c r="J382" i="8" s="1"/>
  <c r="I381" i="8"/>
  <c r="J381" i="8" s="1"/>
  <c r="L381" i="8" s="1"/>
  <c r="I380" i="8"/>
  <c r="J380" i="8" s="1"/>
  <c r="L380" i="8" s="1"/>
  <c r="I379" i="8"/>
  <c r="J379" i="8" s="1"/>
  <c r="L379" i="8" s="1"/>
  <c r="I378" i="8"/>
  <c r="J378" i="8" s="1"/>
  <c r="L378" i="8" s="1"/>
  <c r="I377" i="8"/>
  <c r="J377" i="8" s="1"/>
  <c r="L377" i="8" s="1"/>
  <c r="I376" i="8"/>
  <c r="J376" i="8" s="1"/>
  <c r="L376" i="8" s="1"/>
  <c r="I375" i="8"/>
  <c r="J375" i="8" s="1"/>
  <c r="L375" i="8" s="1"/>
  <c r="I374" i="8"/>
  <c r="J374" i="8" s="1"/>
  <c r="L374" i="8" s="1"/>
  <c r="I373" i="8"/>
  <c r="J373" i="8" s="1"/>
  <c r="L373" i="8" s="1"/>
  <c r="I372" i="8"/>
  <c r="J372" i="8" s="1"/>
  <c r="L372" i="8" s="1"/>
  <c r="I371" i="8"/>
  <c r="J371" i="8" s="1"/>
  <c r="L371" i="8" s="1"/>
  <c r="L370" i="8"/>
  <c r="I370" i="8"/>
  <c r="J370" i="8" s="1"/>
  <c r="I369" i="8"/>
  <c r="J369" i="8" s="1"/>
  <c r="L369" i="8" s="1"/>
  <c r="I368" i="8"/>
  <c r="J368" i="8" s="1"/>
  <c r="L368" i="8" s="1"/>
  <c r="I367" i="8"/>
  <c r="J367" i="8" s="1"/>
  <c r="L367" i="8" s="1"/>
  <c r="I366" i="8"/>
  <c r="J366" i="8" s="1"/>
  <c r="L366" i="8" s="1"/>
  <c r="I365" i="8"/>
  <c r="J365" i="8" s="1"/>
  <c r="L365" i="8" s="1"/>
  <c r="I364" i="8"/>
  <c r="J364" i="8" s="1"/>
  <c r="L364" i="8" s="1"/>
  <c r="I363" i="8"/>
  <c r="J363" i="8" s="1"/>
  <c r="L363" i="8" s="1"/>
  <c r="I362" i="8"/>
  <c r="J362" i="8" s="1"/>
  <c r="L362" i="8" s="1"/>
  <c r="I361" i="8"/>
  <c r="J361" i="8" s="1"/>
  <c r="L361" i="8" s="1"/>
  <c r="I360" i="8"/>
  <c r="J360" i="8" s="1"/>
  <c r="L360" i="8" s="1"/>
  <c r="I359" i="8"/>
  <c r="J359" i="8" s="1"/>
  <c r="L359" i="8" s="1"/>
  <c r="I358" i="8"/>
  <c r="J358" i="8" s="1"/>
  <c r="L358" i="8" s="1"/>
  <c r="I357" i="8"/>
  <c r="J357" i="8" s="1"/>
  <c r="L357" i="8" s="1"/>
  <c r="L356" i="8"/>
  <c r="I356" i="8"/>
  <c r="J356" i="8" s="1"/>
  <c r="I355" i="8"/>
  <c r="J355" i="8" s="1"/>
  <c r="L355" i="8" s="1"/>
  <c r="I354" i="8"/>
  <c r="J354" i="8" s="1"/>
  <c r="L354" i="8" s="1"/>
  <c r="I353" i="8"/>
  <c r="J353" i="8" s="1"/>
  <c r="L353" i="8" s="1"/>
  <c r="I352" i="8"/>
  <c r="J352" i="8" s="1"/>
  <c r="L352" i="8" s="1"/>
  <c r="I351" i="8"/>
  <c r="J351" i="8" s="1"/>
  <c r="L351" i="8" s="1"/>
  <c r="I350" i="8"/>
  <c r="J350" i="8" s="1"/>
  <c r="L350" i="8" s="1"/>
  <c r="I349" i="8"/>
  <c r="J349" i="8" s="1"/>
  <c r="L349" i="8" s="1"/>
  <c r="I348" i="8"/>
  <c r="J348" i="8" s="1"/>
  <c r="L348" i="8" s="1"/>
  <c r="I347" i="8"/>
  <c r="J347" i="8" s="1"/>
  <c r="L347" i="8" s="1"/>
  <c r="I346" i="8"/>
  <c r="J346" i="8" s="1"/>
  <c r="L346" i="8" s="1"/>
  <c r="I345" i="8"/>
  <c r="J345" i="8" s="1"/>
  <c r="L345" i="8" s="1"/>
  <c r="I344" i="8"/>
  <c r="J344" i="8" s="1"/>
  <c r="L344" i="8" s="1"/>
  <c r="I343" i="8"/>
  <c r="J343" i="8" s="1"/>
  <c r="L343" i="8" s="1"/>
  <c r="I342" i="8"/>
  <c r="J342" i="8" s="1"/>
  <c r="L342" i="8" s="1"/>
  <c r="I341" i="8"/>
  <c r="J341" i="8" s="1"/>
  <c r="L341" i="8" s="1"/>
  <c r="I340" i="8"/>
  <c r="J340" i="8" s="1"/>
  <c r="L340" i="8" s="1"/>
  <c r="I339" i="8"/>
  <c r="J339" i="8" s="1"/>
  <c r="L339" i="8" s="1"/>
  <c r="I338" i="8"/>
  <c r="J338" i="8" s="1"/>
  <c r="L338" i="8" s="1"/>
  <c r="I337" i="8"/>
  <c r="J337" i="8" s="1"/>
  <c r="L337" i="8" s="1"/>
  <c r="I336" i="8"/>
  <c r="J336" i="8" s="1"/>
  <c r="L336" i="8" s="1"/>
  <c r="I335" i="8"/>
  <c r="J335" i="8" s="1"/>
  <c r="L335" i="8" s="1"/>
  <c r="I334" i="8"/>
  <c r="J334" i="8" s="1"/>
  <c r="L334" i="8" s="1"/>
  <c r="L333" i="8"/>
  <c r="I333" i="8"/>
  <c r="J333" i="8" s="1"/>
  <c r="I332" i="8"/>
  <c r="J332" i="8" s="1"/>
  <c r="L332" i="8" s="1"/>
  <c r="I331" i="8"/>
  <c r="J331" i="8" s="1"/>
  <c r="L331" i="8" s="1"/>
  <c r="I330" i="8"/>
  <c r="J330" i="8" s="1"/>
  <c r="L330" i="8" s="1"/>
  <c r="I329" i="8"/>
  <c r="J329" i="8" s="1"/>
  <c r="L329" i="8" s="1"/>
  <c r="J328" i="8"/>
  <c r="L328" i="8" s="1"/>
  <c r="I328" i="8"/>
  <c r="I327" i="8"/>
  <c r="J327" i="8" s="1"/>
  <c r="L327" i="8" s="1"/>
  <c r="I326" i="8"/>
  <c r="J326" i="8" s="1"/>
  <c r="L326" i="8" s="1"/>
  <c r="I325" i="8"/>
  <c r="J325" i="8" s="1"/>
  <c r="L325" i="8" s="1"/>
  <c r="I324" i="8"/>
  <c r="J324" i="8" s="1"/>
  <c r="L324" i="8" s="1"/>
  <c r="I323" i="8"/>
  <c r="J323" i="8" s="1"/>
  <c r="L323" i="8" s="1"/>
  <c r="I322" i="8"/>
  <c r="J322" i="8" s="1"/>
  <c r="L322" i="8" s="1"/>
  <c r="I321" i="8"/>
  <c r="J321" i="8" s="1"/>
  <c r="L321" i="8" s="1"/>
  <c r="I320" i="8"/>
  <c r="J320" i="8" s="1"/>
  <c r="L320" i="8" s="1"/>
  <c r="I319" i="8"/>
  <c r="J319" i="8" s="1"/>
  <c r="L319" i="8" s="1"/>
  <c r="I318" i="8"/>
  <c r="J318" i="8" s="1"/>
  <c r="L318" i="8" s="1"/>
  <c r="I317" i="8"/>
  <c r="J317" i="8" s="1"/>
  <c r="L317" i="8" s="1"/>
  <c r="I316" i="8"/>
  <c r="J316" i="8" s="1"/>
  <c r="L316" i="8" s="1"/>
  <c r="J315" i="8"/>
  <c r="L315" i="8" s="1"/>
  <c r="I315" i="8"/>
  <c r="I314" i="8"/>
  <c r="J314" i="8" s="1"/>
  <c r="L314" i="8" s="1"/>
  <c r="I313" i="8"/>
  <c r="J313" i="8" s="1"/>
  <c r="L313" i="8" s="1"/>
  <c r="I312" i="8"/>
  <c r="J312" i="8" s="1"/>
  <c r="L312" i="8" s="1"/>
  <c r="I311" i="8"/>
  <c r="J311" i="8" s="1"/>
  <c r="L311" i="8" s="1"/>
  <c r="I310" i="8"/>
  <c r="J310" i="8" s="1"/>
  <c r="L310" i="8" s="1"/>
  <c r="I309" i="8"/>
  <c r="J309" i="8" s="1"/>
  <c r="L309" i="8" s="1"/>
  <c r="J308" i="8"/>
  <c r="L308" i="8" s="1"/>
  <c r="I308" i="8"/>
  <c r="I307" i="8"/>
  <c r="J307" i="8" s="1"/>
  <c r="L307" i="8" s="1"/>
  <c r="J306" i="8"/>
  <c r="L306" i="8" s="1"/>
  <c r="I306" i="8"/>
  <c r="I305" i="8"/>
  <c r="J305" i="8" s="1"/>
  <c r="L305" i="8" s="1"/>
  <c r="I304" i="8"/>
  <c r="J304" i="8" s="1"/>
  <c r="L304" i="8" s="1"/>
  <c r="I303" i="8"/>
  <c r="J303" i="8" s="1"/>
  <c r="L303" i="8" s="1"/>
  <c r="I302" i="8"/>
  <c r="J302" i="8" s="1"/>
  <c r="L302" i="8" s="1"/>
  <c r="I301" i="8"/>
  <c r="J301" i="8" s="1"/>
  <c r="L301" i="8" s="1"/>
  <c r="I300" i="8"/>
  <c r="J300" i="8" s="1"/>
  <c r="L300" i="8" s="1"/>
  <c r="I299" i="8"/>
  <c r="J299" i="8" s="1"/>
  <c r="L299" i="8" s="1"/>
  <c r="I298" i="8"/>
  <c r="J298" i="8" s="1"/>
  <c r="L298" i="8" s="1"/>
  <c r="I297" i="8"/>
  <c r="J297" i="8" s="1"/>
  <c r="L297" i="8" s="1"/>
  <c r="I296" i="8"/>
  <c r="J296" i="8" s="1"/>
  <c r="L296" i="8" s="1"/>
  <c r="J295" i="8"/>
  <c r="L295" i="8" s="1"/>
  <c r="I295" i="8"/>
  <c r="I294" i="8"/>
  <c r="J294" i="8" s="1"/>
  <c r="L294" i="8" s="1"/>
  <c r="L293" i="8"/>
  <c r="I293" i="8"/>
  <c r="J293" i="8" s="1"/>
  <c r="I292" i="8"/>
  <c r="J292" i="8" s="1"/>
  <c r="L292" i="8" s="1"/>
  <c r="I291" i="8"/>
  <c r="J291" i="8" s="1"/>
  <c r="L291" i="8" s="1"/>
  <c r="I290" i="8"/>
  <c r="J290" i="8" s="1"/>
  <c r="L290" i="8" s="1"/>
  <c r="I289" i="8"/>
  <c r="J289" i="8" s="1"/>
  <c r="L289" i="8" s="1"/>
  <c r="I288" i="8"/>
  <c r="J288" i="8" s="1"/>
  <c r="L288" i="8" s="1"/>
  <c r="I287" i="8"/>
  <c r="J287" i="8" s="1"/>
  <c r="L287" i="8" s="1"/>
  <c r="I286" i="8"/>
  <c r="J286" i="8" s="1"/>
  <c r="L286" i="8" s="1"/>
  <c r="I285" i="8"/>
  <c r="J285" i="8" s="1"/>
  <c r="L285" i="8" s="1"/>
  <c r="I284" i="8"/>
  <c r="J284" i="8" s="1"/>
  <c r="L284" i="8" s="1"/>
  <c r="I283" i="8"/>
  <c r="J283" i="8" s="1"/>
  <c r="L283" i="8" s="1"/>
  <c r="J282" i="8"/>
  <c r="L282" i="8" s="1"/>
  <c r="I282" i="8"/>
  <c r="I281" i="8"/>
  <c r="J281" i="8" s="1"/>
  <c r="L281" i="8" s="1"/>
  <c r="I280" i="8"/>
  <c r="J280" i="8" s="1"/>
  <c r="L280" i="8" s="1"/>
  <c r="I279" i="8"/>
  <c r="J279" i="8" s="1"/>
  <c r="L279" i="8" s="1"/>
  <c r="I278" i="8"/>
  <c r="J278" i="8" s="1"/>
  <c r="L278" i="8" s="1"/>
  <c r="I277" i="8"/>
  <c r="J277" i="8" s="1"/>
  <c r="L277" i="8" s="1"/>
  <c r="I276" i="8"/>
  <c r="J276" i="8" s="1"/>
  <c r="L276" i="8" s="1"/>
  <c r="I275" i="8"/>
  <c r="J275" i="8" s="1"/>
  <c r="L275" i="8" s="1"/>
  <c r="I274" i="8"/>
  <c r="J274" i="8" s="1"/>
  <c r="L274" i="8" s="1"/>
  <c r="I273" i="8"/>
  <c r="J273" i="8" s="1"/>
  <c r="L273" i="8" s="1"/>
  <c r="I272" i="8"/>
  <c r="J272" i="8" s="1"/>
  <c r="L272" i="8" s="1"/>
  <c r="J271" i="8"/>
  <c r="L271" i="8" s="1"/>
  <c r="I271" i="8"/>
  <c r="I270" i="8"/>
  <c r="J270" i="8" s="1"/>
  <c r="L270" i="8" s="1"/>
  <c r="I269" i="8"/>
  <c r="J269" i="8" s="1"/>
  <c r="L269" i="8" s="1"/>
  <c r="I268" i="8"/>
  <c r="J268" i="8" s="1"/>
  <c r="L268" i="8" s="1"/>
  <c r="I267" i="8"/>
  <c r="J267" i="8" s="1"/>
  <c r="L267" i="8" s="1"/>
  <c r="I266" i="8"/>
  <c r="J266" i="8" s="1"/>
  <c r="L266" i="8" s="1"/>
  <c r="I265" i="8"/>
  <c r="J265" i="8" s="1"/>
  <c r="L265" i="8" s="1"/>
  <c r="I264" i="8"/>
  <c r="J264" i="8" s="1"/>
  <c r="L264" i="8" s="1"/>
  <c r="I263" i="8"/>
  <c r="J263" i="8" s="1"/>
  <c r="L263" i="8" s="1"/>
  <c r="I262" i="8"/>
  <c r="J262" i="8" s="1"/>
  <c r="L262" i="8" s="1"/>
  <c r="I261" i="8"/>
  <c r="J261" i="8" s="1"/>
  <c r="L261" i="8" s="1"/>
  <c r="J260" i="8"/>
  <c r="L260" i="8" s="1"/>
  <c r="I260" i="8"/>
  <c r="I259" i="8"/>
  <c r="J259" i="8" s="1"/>
  <c r="L259" i="8" s="1"/>
  <c r="J258" i="8"/>
  <c r="L258" i="8" s="1"/>
  <c r="I258" i="8"/>
  <c r="I257" i="8"/>
  <c r="J257" i="8" s="1"/>
  <c r="L257" i="8" s="1"/>
  <c r="I256" i="8"/>
  <c r="J256" i="8" s="1"/>
  <c r="L256" i="8" s="1"/>
  <c r="I255" i="8"/>
  <c r="J255" i="8" s="1"/>
  <c r="L255" i="8" s="1"/>
  <c r="I254" i="8"/>
  <c r="J254" i="8" s="1"/>
  <c r="L254" i="8" s="1"/>
  <c r="I253" i="8"/>
  <c r="J253" i="8" s="1"/>
  <c r="L253" i="8" s="1"/>
  <c r="J252" i="8"/>
  <c r="L252" i="8" s="1"/>
  <c r="I252" i="8"/>
  <c r="I251" i="8"/>
  <c r="J251" i="8" s="1"/>
  <c r="L251" i="8" s="1"/>
  <c r="I250" i="8"/>
  <c r="J250" i="8" s="1"/>
  <c r="L250" i="8" s="1"/>
  <c r="I249" i="8"/>
  <c r="J249" i="8" s="1"/>
  <c r="L249" i="8" s="1"/>
  <c r="I248" i="8"/>
  <c r="J248" i="8" s="1"/>
  <c r="L248" i="8" s="1"/>
  <c r="I247" i="8"/>
  <c r="J247" i="8" s="1"/>
  <c r="L247" i="8" s="1"/>
  <c r="I246" i="8"/>
  <c r="J246" i="8" s="1"/>
  <c r="L246" i="8" s="1"/>
  <c r="I245" i="8"/>
  <c r="J245" i="8" s="1"/>
  <c r="L245" i="8" s="1"/>
  <c r="I244" i="8"/>
  <c r="J244" i="8" s="1"/>
  <c r="L244" i="8" s="1"/>
  <c r="I243" i="8"/>
  <c r="J243" i="8" s="1"/>
  <c r="L243" i="8" s="1"/>
  <c r="I242" i="8"/>
  <c r="J242" i="8" s="1"/>
  <c r="L242" i="8" s="1"/>
  <c r="I241" i="8"/>
  <c r="J241" i="8" s="1"/>
  <c r="L241" i="8" s="1"/>
  <c r="I240" i="8"/>
  <c r="J240" i="8" s="1"/>
  <c r="L240" i="8" s="1"/>
  <c r="I239" i="8"/>
  <c r="J239" i="8" s="1"/>
  <c r="L239" i="8" s="1"/>
  <c r="I238" i="8"/>
  <c r="J238" i="8" s="1"/>
  <c r="L238" i="8" s="1"/>
  <c r="L237" i="8"/>
  <c r="I237" i="8"/>
  <c r="J237" i="8" s="1"/>
  <c r="J236" i="8"/>
  <c r="L236" i="8" s="1"/>
  <c r="I236" i="8"/>
  <c r="I235" i="8"/>
  <c r="J235" i="8" s="1"/>
  <c r="L235" i="8" s="1"/>
  <c r="I234" i="8"/>
  <c r="J234" i="8" s="1"/>
  <c r="L234" i="8" s="1"/>
  <c r="I233" i="8"/>
  <c r="J233" i="8" s="1"/>
  <c r="L233" i="8" s="1"/>
  <c r="I232" i="8"/>
  <c r="J232" i="8" s="1"/>
  <c r="L232" i="8" s="1"/>
  <c r="I231" i="8"/>
  <c r="J231" i="8" s="1"/>
  <c r="L231" i="8" s="1"/>
  <c r="I230" i="8"/>
  <c r="J230" i="8" s="1"/>
  <c r="L230" i="8" s="1"/>
  <c r="I229" i="8"/>
  <c r="J229" i="8" s="1"/>
  <c r="L229" i="8" s="1"/>
  <c r="I228" i="8"/>
  <c r="J228" i="8" s="1"/>
  <c r="L228" i="8" s="1"/>
  <c r="I227" i="8"/>
  <c r="J227" i="8" s="1"/>
  <c r="L227" i="8" s="1"/>
  <c r="I226" i="8"/>
  <c r="J226" i="8" s="1"/>
  <c r="L226" i="8" s="1"/>
  <c r="I225" i="8"/>
  <c r="J225" i="8" s="1"/>
  <c r="L225" i="8" s="1"/>
  <c r="I224" i="8"/>
  <c r="J224" i="8" s="1"/>
  <c r="L224" i="8" s="1"/>
  <c r="I223" i="8"/>
  <c r="J223" i="8" s="1"/>
  <c r="L223" i="8" s="1"/>
  <c r="I222" i="8"/>
  <c r="J222" i="8" s="1"/>
  <c r="L222" i="8" s="1"/>
  <c r="I221" i="8"/>
  <c r="J221" i="8" s="1"/>
  <c r="L221" i="8" s="1"/>
  <c r="I220" i="8"/>
  <c r="J220" i="8" s="1"/>
  <c r="L220" i="8" s="1"/>
  <c r="I219" i="8"/>
  <c r="J219" i="8" s="1"/>
  <c r="L219" i="8" s="1"/>
  <c r="I218" i="8"/>
  <c r="J218" i="8" s="1"/>
  <c r="L218" i="8" s="1"/>
  <c r="I217" i="8"/>
  <c r="J217" i="8" s="1"/>
  <c r="L217" i="8" s="1"/>
  <c r="I216" i="8"/>
  <c r="J216" i="8" s="1"/>
  <c r="L216" i="8" s="1"/>
  <c r="I215" i="8"/>
  <c r="J215" i="8" s="1"/>
  <c r="L215" i="8" s="1"/>
  <c r="I214" i="8"/>
  <c r="J214" i="8" s="1"/>
  <c r="L214" i="8" s="1"/>
  <c r="I213" i="8"/>
  <c r="J213" i="8" s="1"/>
  <c r="L213" i="8" s="1"/>
  <c r="I212" i="8"/>
  <c r="J212" i="8" s="1"/>
  <c r="L212" i="8" s="1"/>
  <c r="I211" i="8"/>
  <c r="J211" i="8" s="1"/>
  <c r="L211" i="8" s="1"/>
  <c r="J210" i="8"/>
  <c r="L210" i="8" s="1"/>
  <c r="I210" i="8"/>
  <c r="I209" i="8"/>
  <c r="J209" i="8" s="1"/>
  <c r="L209" i="8" s="1"/>
  <c r="I208" i="8"/>
  <c r="J208" i="8" s="1"/>
  <c r="L208" i="8" s="1"/>
  <c r="I207" i="8"/>
  <c r="J207" i="8" s="1"/>
  <c r="L207" i="8" s="1"/>
  <c r="J206" i="8"/>
  <c r="L206" i="8" s="1"/>
  <c r="I206" i="8"/>
  <c r="I205" i="8"/>
  <c r="J205" i="8" s="1"/>
  <c r="L205" i="8" s="1"/>
  <c r="I204" i="8"/>
  <c r="J204" i="8" s="1"/>
  <c r="L204" i="8" s="1"/>
  <c r="I203" i="8"/>
  <c r="J203" i="8" s="1"/>
  <c r="L203" i="8" s="1"/>
  <c r="I202" i="8"/>
  <c r="J202" i="8" s="1"/>
  <c r="L202" i="8" s="1"/>
  <c r="L201" i="8"/>
  <c r="I201" i="8"/>
  <c r="J201" i="8" s="1"/>
  <c r="I200" i="8"/>
  <c r="J200" i="8" s="1"/>
  <c r="L200" i="8" s="1"/>
  <c r="I199" i="8"/>
  <c r="J199" i="8" s="1"/>
  <c r="L199" i="8" s="1"/>
  <c r="I198" i="8"/>
  <c r="J198" i="8" s="1"/>
  <c r="L198" i="8" s="1"/>
  <c r="I197" i="8"/>
  <c r="J197" i="8" s="1"/>
  <c r="L197" i="8" s="1"/>
  <c r="I196" i="8"/>
  <c r="J196" i="8" s="1"/>
  <c r="L196" i="8" s="1"/>
  <c r="I195" i="8"/>
  <c r="J195" i="8" s="1"/>
  <c r="L195" i="8" s="1"/>
  <c r="I194" i="8"/>
  <c r="J194" i="8" s="1"/>
  <c r="L194" i="8" s="1"/>
  <c r="I193" i="8"/>
  <c r="J193" i="8" s="1"/>
  <c r="L193" i="8" s="1"/>
  <c r="I192" i="8"/>
  <c r="J192" i="8" s="1"/>
  <c r="L192" i="8" s="1"/>
  <c r="J191" i="8"/>
  <c r="L191" i="8" s="1"/>
  <c r="I191" i="8"/>
  <c r="I190" i="8"/>
  <c r="J190" i="8" s="1"/>
  <c r="L190" i="8" s="1"/>
  <c r="I189" i="8"/>
  <c r="J189" i="8" s="1"/>
  <c r="L189" i="8" s="1"/>
  <c r="J188" i="8"/>
  <c r="L188" i="8" s="1"/>
  <c r="I188" i="8"/>
  <c r="I187" i="8"/>
  <c r="J187" i="8" s="1"/>
  <c r="L187" i="8" s="1"/>
  <c r="I186" i="8"/>
  <c r="J186" i="8" s="1"/>
  <c r="L186" i="8" s="1"/>
  <c r="I185" i="8"/>
  <c r="J185" i="8" s="1"/>
  <c r="L185" i="8" s="1"/>
  <c r="I184" i="8"/>
  <c r="J184" i="8" s="1"/>
  <c r="L184" i="8" s="1"/>
  <c r="I183" i="8"/>
  <c r="J183" i="8" s="1"/>
  <c r="L183" i="8" s="1"/>
  <c r="I182" i="8"/>
  <c r="J182" i="8" s="1"/>
  <c r="L182" i="8" s="1"/>
  <c r="I181" i="8"/>
  <c r="J181" i="8" s="1"/>
  <c r="L181" i="8" s="1"/>
  <c r="I180" i="8"/>
  <c r="J180" i="8" s="1"/>
  <c r="L180" i="8" s="1"/>
  <c r="I179" i="8"/>
  <c r="J179" i="8" s="1"/>
  <c r="L179" i="8" s="1"/>
  <c r="J178" i="8"/>
  <c r="L178" i="8" s="1"/>
  <c r="I178" i="8"/>
  <c r="I177" i="8"/>
  <c r="J177" i="8" s="1"/>
  <c r="L177" i="8" s="1"/>
  <c r="I176" i="8"/>
  <c r="J176" i="8" s="1"/>
  <c r="L176" i="8" s="1"/>
  <c r="I175" i="8"/>
  <c r="J175" i="8" s="1"/>
  <c r="L175" i="8" s="1"/>
  <c r="I174" i="8"/>
  <c r="J174" i="8" s="1"/>
  <c r="L174" i="8" s="1"/>
  <c r="I173" i="8"/>
  <c r="J173" i="8" s="1"/>
  <c r="L173" i="8" s="1"/>
  <c r="I172" i="8"/>
  <c r="J172" i="8" s="1"/>
  <c r="L172" i="8" s="1"/>
  <c r="I171" i="8"/>
  <c r="J171" i="8" s="1"/>
  <c r="L171" i="8" s="1"/>
  <c r="I170" i="8"/>
  <c r="J170" i="8" s="1"/>
  <c r="L170" i="8" s="1"/>
  <c r="L169" i="8"/>
  <c r="I169" i="8"/>
  <c r="J169" i="8" s="1"/>
  <c r="I168" i="8"/>
  <c r="J168" i="8" s="1"/>
  <c r="L168" i="8" s="1"/>
  <c r="I167" i="8"/>
  <c r="J167" i="8" s="1"/>
  <c r="L167" i="8" s="1"/>
  <c r="I166" i="8"/>
  <c r="J166" i="8" s="1"/>
  <c r="L166" i="8" s="1"/>
  <c r="I165" i="8"/>
  <c r="J165" i="8" s="1"/>
  <c r="L165" i="8" s="1"/>
  <c r="J164" i="8"/>
  <c r="L164" i="8" s="1"/>
  <c r="I164" i="8"/>
  <c r="I163" i="8"/>
  <c r="J163" i="8" s="1"/>
  <c r="L163" i="8" s="1"/>
  <c r="I162" i="8"/>
  <c r="J162" i="8" s="1"/>
  <c r="L162" i="8" s="1"/>
  <c r="I161" i="8"/>
  <c r="J161" i="8" s="1"/>
  <c r="L161" i="8" s="1"/>
  <c r="I160" i="8"/>
  <c r="J160" i="8" s="1"/>
  <c r="L160" i="8" s="1"/>
  <c r="I159" i="8"/>
  <c r="J159" i="8" s="1"/>
  <c r="L159" i="8" s="1"/>
  <c r="I158" i="8"/>
  <c r="J158" i="8" s="1"/>
  <c r="L158" i="8" s="1"/>
  <c r="I157" i="8"/>
  <c r="J157" i="8" s="1"/>
  <c r="L157" i="8" s="1"/>
  <c r="I156" i="8"/>
  <c r="J156" i="8" s="1"/>
  <c r="L156" i="8" s="1"/>
  <c r="I155" i="8"/>
  <c r="J155" i="8" s="1"/>
  <c r="L155" i="8" s="1"/>
  <c r="I154" i="8"/>
  <c r="J154" i="8" s="1"/>
  <c r="L154" i="8" s="1"/>
  <c r="I153" i="8"/>
  <c r="J153" i="8" s="1"/>
  <c r="L153" i="8" s="1"/>
  <c r="I152" i="8"/>
  <c r="J152" i="8" s="1"/>
  <c r="L152" i="8" s="1"/>
  <c r="I151" i="8"/>
  <c r="J151" i="8" s="1"/>
  <c r="L151" i="8" s="1"/>
  <c r="I150" i="8"/>
  <c r="J150" i="8" s="1"/>
  <c r="L150" i="8" s="1"/>
  <c r="I149" i="8"/>
  <c r="J149" i="8" s="1"/>
  <c r="L149" i="8" s="1"/>
  <c r="I148" i="8"/>
  <c r="J148" i="8" s="1"/>
  <c r="L148" i="8" s="1"/>
  <c r="I147" i="8"/>
  <c r="J147" i="8" s="1"/>
  <c r="L147" i="8" s="1"/>
  <c r="I146" i="8"/>
  <c r="J146" i="8" s="1"/>
  <c r="L146" i="8" s="1"/>
  <c r="I145" i="8"/>
  <c r="J145" i="8" s="1"/>
  <c r="L145" i="8" s="1"/>
  <c r="I144" i="8"/>
  <c r="J144" i="8" s="1"/>
  <c r="L144" i="8" s="1"/>
  <c r="J143" i="8"/>
  <c r="L143" i="8" s="1"/>
  <c r="I143" i="8"/>
  <c r="I142" i="8"/>
  <c r="J142" i="8" s="1"/>
  <c r="L142" i="8" s="1"/>
  <c r="I141" i="8"/>
  <c r="J141" i="8" s="1"/>
  <c r="L141" i="8" s="1"/>
  <c r="I140" i="8"/>
  <c r="J140" i="8" s="1"/>
  <c r="L140" i="8" s="1"/>
  <c r="I139" i="8"/>
  <c r="J139" i="8" s="1"/>
  <c r="L139" i="8" s="1"/>
  <c r="I138" i="8"/>
  <c r="J138" i="8" s="1"/>
  <c r="L138" i="8" s="1"/>
  <c r="I137" i="8"/>
  <c r="J137" i="8" s="1"/>
  <c r="L137" i="8" s="1"/>
  <c r="I136" i="8"/>
  <c r="J136" i="8" s="1"/>
  <c r="L136" i="8" s="1"/>
  <c r="I135" i="8"/>
  <c r="J135" i="8" s="1"/>
  <c r="L135" i="8" s="1"/>
  <c r="I134" i="8"/>
  <c r="J134" i="8" s="1"/>
  <c r="L134" i="8" s="1"/>
  <c r="I133" i="8"/>
  <c r="J133" i="8" s="1"/>
  <c r="L133" i="8" s="1"/>
  <c r="I132" i="8"/>
  <c r="J132" i="8" s="1"/>
  <c r="L132" i="8" s="1"/>
  <c r="I131" i="8"/>
  <c r="J131" i="8" s="1"/>
  <c r="L131" i="8" s="1"/>
  <c r="J130" i="8"/>
  <c r="L130" i="8" s="1"/>
  <c r="I130" i="8"/>
  <c r="I129" i="8"/>
  <c r="J129" i="8" s="1"/>
  <c r="L129" i="8" s="1"/>
  <c r="I128" i="8"/>
  <c r="J128" i="8" s="1"/>
  <c r="L128" i="8" s="1"/>
  <c r="I127" i="8"/>
  <c r="J127" i="8" s="1"/>
  <c r="L127" i="8" s="1"/>
  <c r="I126" i="8"/>
  <c r="J126" i="8" s="1"/>
  <c r="L126" i="8" s="1"/>
  <c r="I125" i="8"/>
  <c r="J125" i="8" s="1"/>
  <c r="L125" i="8" s="1"/>
  <c r="J124" i="8"/>
  <c r="L124" i="8" s="1"/>
  <c r="I124" i="8"/>
  <c r="I123" i="8"/>
  <c r="J123" i="8" s="1"/>
  <c r="L123" i="8" s="1"/>
  <c r="I122" i="8"/>
  <c r="J122" i="8" s="1"/>
  <c r="L122" i="8" s="1"/>
  <c r="I121" i="8"/>
  <c r="J121" i="8" s="1"/>
  <c r="L121" i="8" s="1"/>
  <c r="I120" i="8"/>
  <c r="J120" i="8" s="1"/>
  <c r="L120" i="8" s="1"/>
  <c r="I119" i="8"/>
  <c r="J119" i="8" s="1"/>
  <c r="L119" i="8" s="1"/>
  <c r="I118" i="8"/>
  <c r="J118" i="8" s="1"/>
  <c r="L118" i="8" s="1"/>
  <c r="I117" i="8"/>
  <c r="J117" i="8" s="1"/>
  <c r="L117" i="8" s="1"/>
  <c r="J116" i="8"/>
  <c r="L116" i="8" s="1"/>
  <c r="I116" i="8"/>
  <c r="I115" i="8"/>
  <c r="J115" i="8" s="1"/>
  <c r="L115" i="8" s="1"/>
  <c r="I114" i="8"/>
  <c r="J114" i="8" s="1"/>
  <c r="L114" i="8" s="1"/>
  <c r="I113" i="8"/>
  <c r="J113" i="8" s="1"/>
  <c r="L113" i="8" s="1"/>
  <c r="J112" i="8"/>
  <c r="L112" i="8" s="1"/>
  <c r="I112" i="8"/>
  <c r="I111" i="8"/>
  <c r="J111" i="8" s="1"/>
  <c r="L111" i="8" s="1"/>
  <c r="I110" i="8"/>
  <c r="J110" i="8" s="1"/>
  <c r="L110" i="8" s="1"/>
  <c r="I109" i="8"/>
  <c r="J109" i="8" s="1"/>
  <c r="L109" i="8" s="1"/>
  <c r="I108" i="8"/>
  <c r="J108" i="8" s="1"/>
  <c r="L108" i="8" s="1"/>
  <c r="I107" i="8"/>
  <c r="J107" i="8" s="1"/>
  <c r="L107" i="8" s="1"/>
  <c r="I106" i="8"/>
  <c r="J106" i="8" s="1"/>
  <c r="L106" i="8" s="1"/>
  <c r="I105" i="8"/>
  <c r="J105" i="8" s="1"/>
  <c r="L105" i="8" s="1"/>
  <c r="J104" i="8"/>
  <c r="L104" i="8" s="1"/>
  <c r="I104" i="8"/>
  <c r="I103" i="8"/>
  <c r="J103" i="8" s="1"/>
  <c r="L103" i="8" s="1"/>
  <c r="I102" i="8"/>
  <c r="J102" i="8" s="1"/>
  <c r="L102" i="8" s="1"/>
  <c r="I101" i="8"/>
  <c r="J101" i="8" s="1"/>
  <c r="L101" i="8" s="1"/>
  <c r="I100" i="8"/>
  <c r="J100" i="8" s="1"/>
  <c r="L100" i="8" s="1"/>
  <c r="I99" i="8"/>
  <c r="J99" i="8" s="1"/>
  <c r="L99" i="8" s="1"/>
  <c r="I98" i="8"/>
  <c r="J98" i="8" s="1"/>
  <c r="L98" i="8" s="1"/>
  <c r="I97" i="8"/>
  <c r="J97" i="8" s="1"/>
  <c r="L97" i="8" s="1"/>
  <c r="I96" i="8"/>
  <c r="J96" i="8" s="1"/>
  <c r="L96" i="8" s="1"/>
  <c r="I95" i="8"/>
  <c r="J95" i="8" s="1"/>
  <c r="L95" i="8" s="1"/>
  <c r="I94" i="8"/>
  <c r="J94" i="8" s="1"/>
  <c r="L94" i="8" s="1"/>
  <c r="I93" i="8"/>
  <c r="J93" i="8" s="1"/>
  <c r="L93" i="8" s="1"/>
  <c r="J92" i="8"/>
  <c r="L92" i="8" s="1"/>
  <c r="I92" i="8"/>
  <c r="I91" i="8"/>
  <c r="J91" i="8" s="1"/>
  <c r="L91" i="8" s="1"/>
  <c r="I90" i="8"/>
  <c r="J90" i="8" s="1"/>
  <c r="L90" i="8" s="1"/>
  <c r="J89" i="8"/>
  <c r="L89" i="8" s="1"/>
  <c r="I89" i="8"/>
  <c r="J88" i="8"/>
  <c r="L88" i="8" s="1"/>
  <c r="I88" i="8"/>
  <c r="I87" i="8"/>
  <c r="J87" i="8" s="1"/>
  <c r="L87" i="8" s="1"/>
  <c r="I86" i="8"/>
  <c r="J86" i="8" s="1"/>
  <c r="L86" i="8" s="1"/>
  <c r="I85" i="8"/>
  <c r="J85" i="8" s="1"/>
  <c r="L85" i="8" s="1"/>
  <c r="I84" i="8"/>
  <c r="J84" i="8" s="1"/>
  <c r="L84" i="8" s="1"/>
  <c r="I83" i="8"/>
  <c r="J83" i="8" s="1"/>
  <c r="L83" i="8" s="1"/>
  <c r="I82" i="8"/>
  <c r="J82" i="8" s="1"/>
  <c r="L82" i="8" s="1"/>
  <c r="I81" i="8"/>
  <c r="J81" i="8" s="1"/>
  <c r="L81" i="8" s="1"/>
  <c r="I80" i="8"/>
  <c r="J80" i="8" s="1"/>
  <c r="L80" i="8" s="1"/>
  <c r="I79" i="8"/>
  <c r="J79" i="8" s="1"/>
  <c r="L79" i="8" s="1"/>
  <c r="I78" i="8"/>
  <c r="J78" i="8" s="1"/>
  <c r="L78" i="8" s="1"/>
  <c r="I77" i="8"/>
  <c r="J77" i="8" s="1"/>
  <c r="L77" i="8" s="1"/>
  <c r="J76" i="8"/>
  <c r="L76" i="8" s="1"/>
  <c r="I76" i="8"/>
  <c r="I75" i="8"/>
  <c r="J75" i="8" s="1"/>
  <c r="L75" i="8" s="1"/>
  <c r="I74" i="8"/>
  <c r="J74" i="8" s="1"/>
  <c r="L74" i="8" s="1"/>
  <c r="I73" i="8"/>
  <c r="J73" i="8" s="1"/>
  <c r="L73" i="8" s="1"/>
  <c r="I72" i="8"/>
  <c r="J72" i="8" s="1"/>
  <c r="L72" i="8" s="1"/>
  <c r="I71" i="8"/>
  <c r="J71" i="8" s="1"/>
  <c r="L71" i="8" s="1"/>
  <c r="I70" i="8"/>
  <c r="J70" i="8" s="1"/>
  <c r="L70" i="8" s="1"/>
  <c r="I69" i="8"/>
  <c r="J69" i="8" s="1"/>
  <c r="L69" i="8" s="1"/>
  <c r="J68" i="8"/>
  <c r="L68" i="8" s="1"/>
  <c r="I68" i="8"/>
  <c r="I67" i="8"/>
  <c r="J67" i="8" s="1"/>
  <c r="L67" i="8" s="1"/>
  <c r="I66" i="8"/>
  <c r="J66" i="8" s="1"/>
  <c r="L66" i="8" s="1"/>
  <c r="I65" i="8"/>
  <c r="J65" i="8" s="1"/>
  <c r="L65" i="8" s="1"/>
  <c r="J64" i="8"/>
  <c r="L64" i="8" s="1"/>
  <c r="I64" i="8"/>
  <c r="I63" i="8"/>
  <c r="J63" i="8" s="1"/>
  <c r="L63" i="8" s="1"/>
  <c r="I62" i="8"/>
  <c r="J62" i="8" s="1"/>
  <c r="L62" i="8" s="1"/>
  <c r="I61" i="8"/>
  <c r="J61" i="8" s="1"/>
  <c r="L61" i="8" s="1"/>
  <c r="I60" i="8"/>
  <c r="J60" i="8" s="1"/>
  <c r="L60" i="8" s="1"/>
  <c r="I59" i="8"/>
  <c r="J59" i="8" s="1"/>
  <c r="L59" i="8" s="1"/>
  <c r="I58" i="8"/>
  <c r="J58" i="8" s="1"/>
  <c r="L58" i="8" s="1"/>
  <c r="I57" i="8"/>
  <c r="J57" i="8" s="1"/>
  <c r="L57" i="8" s="1"/>
  <c r="J56" i="8"/>
  <c r="L56" i="8" s="1"/>
  <c r="I56" i="8"/>
  <c r="I55" i="8"/>
  <c r="J55" i="8" s="1"/>
  <c r="L55" i="8" s="1"/>
  <c r="I54" i="8"/>
  <c r="J54" i="8" s="1"/>
  <c r="L54" i="8" s="1"/>
  <c r="I53" i="8"/>
  <c r="J53" i="8" s="1"/>
  <c r="L53" i="8" s="1"/>
  <c r="I52" i="8"/>
  <c r="J52" i="8" s="1"/>
  <c r="L52" i="8" s="1"/>
  <c r="I51" i="8"/>
  <c r="J51" i="8" s="1"/>
  <c r="L51" i="8" s="1"/>
  <c r="I50" i="8"/>
  <c r="J50" i="8" s="1"/>
  <c r="L50" i="8" s="1"/>
  <c r="I49" i="8"/>
  <c r="J49" i="8" s="1"/>
  <c r="L49" i="8" s="1"/>
  <c r="I48" i="8"/>
  <c r="J48" i="8" s="1"/>
  <c r="L48" i="8" s="1"/>
  <c r="I47" i="8"/>
  <c r="J47" i="8" s="1"/>
  <c r="L47" i="8" s="1"/>
  <c r="I46" i="8"/>
  <c r="J46" i="8" s="1"/>
  <c r="L46" i="8" s="1"/>
  <c r="I45" i="8"/>
  <c r="J45" i="8" s="1"/>
  <c r="L45" i="8" s="1"/>
  <c r="J44" i="8"/>
  <c r="L44" i="8" s="1"/>
  <c r="I44" i="8"/>
  <c r="I43" i="8"/>
  <c r="J43" i="8" s="1"/>
  <c r="L43" i="8" s="1"/>
  <c r="I42" i="8"/>
  <c r="J42" i="8" s="1"/>
  <c r="L42" i="8" s="1"/>
  <c r="J41" i="8"/>
  <c r="L41" i="8" s="1"/>
  <c r="I41" i="8"/>
  <c r="J40" i="8"/>
  <c r="L40" i="8" s="1"/>
  <c r="I40" i="8"/>
  <c r="I39" i="8"/>
  <c r="J39" i="8" s="1"/>
  <c r="L39" i="8" s="1"/>
  <c r="I38" i="8"/>
  <c r="J38" i="8" s="1"/>
  <c r="L38" i="8" s="1"/>
  <c r="I37" i="8"/>
  <c r="J37" i="8" s="1"/>
  <c r="L37" i="8" s="1"/>
  <c r="I36" i="8"/>
  <c r="J36" i="8" s="1"/>
  <c r="L36" i="8" s="1"/>
  <c r="I35" i="8"/>
  <c r="J35" i="8" s="1"/>
  <c r="L35" i="8" s="1"/>
  <c r="I34" i="8"/>
  <c r="J34" i="8" s="1"/>
  <c r="L34" i="8" s="1"/>
  <c r="I33" i="8"/>
  <c r="J33" i="8" s="1"/>
  <c r="L33" i="8" s="1"/>
  <c r="I32" i="8"/>
  <c r="J32" i="8" s="1"/>
  <c r="L32" i="8" s="1"/>
  <c r="I31" i="8"/>
  <c r="J31" i="8" s="1"/>
  <c r="L31" i="8" s="1"/>
  <c r="I30" i="8"/>
  <c r="J30" i="8" s="1"/>
  <c r="L30" i="8" s="1"/>
  <c r="I29" i="8"/>
  <c r="J29" i="8" s="1"/>
  <c r="L29" i="8" s="1"/>
  <c r="I28" i="8"/>
  <c r="J28" i="8" s="1"/>
  <c r="L28" i="8" s="1"/>
  <c r="I27" i="8"/>
  <c r="J27" i="8" s="1"/>
  <c r="L27" i="8" s="1"/>
  <c r="I26" i="8"/>
  <c r="J26" i="8" s="1"/>
  <c r="L26" i="8" s="1"/>
  <c r="J25" i="8"/>
  <c r="L25" i="8" s="1"/>
  <c r="I24" i="8"/>
  <c r="J24" i="8" s="1"/>
  <c r="L24" i="8" s="1"/>
  <c r="M23" i="8"/>
  <c r="L23" i="8"/>
  <c r="K23" i="8"/>
  <c r="I23" i="8"/>
  <c r="F23" i="8"/>
  <c r="E23" i="8"/>
  <c r="D23" i="8"/>
  <c r="C23" i="8"/>
  <c r="J21" i="8"/>
  <c r="E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E4" i="8"/>
  <c r="J2" i="8"/>
  <c r="G2" i="8"/>
  <c r="L21" i="12" l="1"/>
  <c r="L2" i="12" s="1"/>
  <c r="L14" i="12" s="1"/>
  <c r="L16" i="12" s="1"/>
  <c r="L21" i="11"/>
  <c r="L2" i="11" s="1"/>
  <c r="L14" i="11" s="1"/>
  <c r="L16" i="11" s="1"/>
  <c r="L21" i="8"/>
  <c r="L2" i="8" s="1"/>
  <c r="L14" i="8" s="1"/>
  <c r="L16" i="8" s="1"/>
</calcChain>
</file>

<file path=xl/sharedStrings.xml><?xml version="1.0" encoding="utf-8"?>
<sst xmlns="http://schemas.openxmlformats.org/spreadsheetml/2006/main" count="445" uniqueCount="236">
  <si>
    <t>FUNCTION POINT CALCULATION</t>
  </si>
  <si>
    <t>English</t>
  </si>
  <si>
    <t>No.</t>
  </si>
  <si>
    <t>VAF</t>
  </si>
  <si>
    <t>FP:</t>
  </si>
  <si>
    <t>Function Point</t>
  </si>
  <si>
    <t>VAF:</t>
  </si>
  <si>
    <t>Value Added Factor</t>
  </si>
  <si>
    <t>DET:</t>
  </si>
  <si>
    <t>Data Element Type</t>
  </si>
  <si>
    <t>RET:</t>
  </si>
  <si>
    <t>Record Element Type</t>
  </si>
  <si>
    <t>FTR:</t>
  </si>
  <si>
    <t>File Types Referenced</t>
  </si>
  <si>
    <t>ILF:</t>
  </si>
  <si>
    <t>Internal Logical Files</t>
  </si>
  <si>
    <t>EIF:</t>
  </si>
  <si>
    <t>External Interface Files</t>
  </si>
  <si>
    <t>EI:</t>
  </si>
  <si>
    <t>External Inputs</t>
  </si>
  <si>
    <t>EO:</t>
  </si>
  <si>
    <t>External Outputs</t>
  </si>
  <si>
    <t>EQ:</t>
  </si>
  <si>
    <t>External Inquiry</t>
  </si>
  <si>
    <t>DET</t>
  </si>
  <si>
    <t>RET / FTR</t>
  </si>
  <si>
    <t>FP</t>
  </si>
  <si>
    <t>Japanese</t>
  </si>
  <si>
    <t>Simp Chinese</t>
  </si>
  <si>
    <t>NOTICE: DO NOT EDIT HERE, THIS SHEET CONTAINS CONFIG DEFINITIONS.</t>
  </si>
  <si>
    <t>Data FP</t>
  </si>
  <si>
    <t>Counting</t>
  </si>
  <si>
    <t>Localization</t>
  </si>
  <si>
    <t>I AM WAITING YOUR CONTRIBUTION FOR OTHER LANGUAGES</t>
  </si>
  <si>
    <t>ILF / ELF</t>
  </si>
  <si>
    <t>Complexity</t>
  </si>
  <si>
    <t>Language</t>
  </si>
  <si>
    <t>RET</t>
  </si>
  <si>
    <t>Type</t>
  </si>
  <si>
    <t>Low</t>
  </si>
  <si>
    <t>Average</t>
  </si>
  <si>
    <t>High</t>
  </si>
  <si>
    <t>Label</t>
  </si>
  <si>
    <t>ILF</t>
  </si>
  <si>
    <t>module</t>
  </si>
  <si>
    <t>Module</t>
  </si>
  <si>
    <t>モジュール</t>
  </si>
  <si>
    <t>模组</t>
  </si>
  <si>
    <t>EI</t>
  </si>
  <si>
    <t>functionname</t>
  </si>
  <si>
    <t>Function Name</t>
  </si>
  <si>
    <t>機能名</t>
  </si>
  <si>
    <t>功能名称</t>
  </si>
  <si>
    <t>EO</t>
  </si>
  <si>
    <t>functiondesc</t>
  </si>
  <si>
    <t>Description</t>
  </si>
  <si>
    <t>説明</t>
  </si>
  <si>
    <t>说明</t>
  </si>
  <si>
    <t>Transactional FP</t>
  </si>
  <si>
    <t>EQ</t>
  </si>
  <si>
    <t>type</t>
  </si>
  <si>
    <t>タイプ</t>
  </si>
  <si>
    <t>类型</t>
  </si>
  <si>
    <t>complexity</t>
  </si>
  <si>
    <t>複雑度</t>
  </si>
  <si>
    <t>复杂度</t>
  </si>
  <si>
    <t>FTR</t>
  </si>
  <si>
    <t>adjustpercent</t>
  </si>
  <si>
    <t>Adjust %</t>
  </si>
  <si>
    <t>調整%</t>
  </si>
  <si>
    <t>调整 %</t>
  </si>
  <si>
    <t>fpadjusted</t>
  </si>
  <si>
    <t>FP adjusted</t>
  </si>
  <si>
    <t>調整後FP</t>
  </si>
  <si>
    <t>调整FP</t>
  </si>
  <si>
    <t>remarks</t>
  </si>
  <si>
    <t>Remarks</t>
  </si>
  <si>
    <t>備考</t>
  </si>
  <si>
    <t>备注</t>
  </si>
  <si>
    <t>language</t>
  </si>
  <si>
    <t>言語</t>
  </si>
  <si>
    <t>语言</t>
  </si>
  <si>
    <t>adjustedfp</t>
  </si>
  <si>
    <t xml:space="preserve"> Adjusted FP</t>
  </si>
  <si>
    <t xml:space="preserve"> 調整済みFP</t>
  </si>
  <si>
    <t xml:space="preserve"> 已调整FP</t>
  </si>
  <si>
    <t>EO / EQ</t>
  </si>
  <si>
    <t>unadjustedfp</t>
  </si>
  <si>
    <t xml:space="preserve"> Unadjusted FP</t>
  </si>
  <si>
    <t xml:space="preserve"> 未調整FP</t>
  </si>
  <si>
    <t xml:space="preserve"> 未调整FP</t>
  </si>
  <si>
    <t>vaf-weight</t>
  </si>
  <si>
    <t>Weight: 0 (low) ~ 5 (high)</t>
  </si>
  <si>
    <t>重み: 0 (低) ~ 5 (高)</t>
  </si>
  <si>
    <t>影响程度 0 (小) ~ 5 (大)</t>
  </si>
  <si>
    <t>vaf01</t>
  </si>
  <si>
    <t>Data communications</t>
  </si>
  <si>
    <t>データ通信</t>
  </si>
  <si>
    <t>数据通讯</t>
  </si>
  <si>
    <t>vaf02</t>
  </si>
  <si>
    <t>Distributed data processing</t>
  </si>
  <si>
    <t>分散処理</t>
  </si>
  <si>
    <t>分布式数据处理</t>
  </si>
  <si>
    <t>vaf03</t>
  </si>
  <si>
    <t>Performance</t>
  </si>
  <si>
    <t>性能</t>
  </si>
  <si>
    <t>vaf04</t>
  </si>
  <si>
    <t>Heavily used configuration</t>
  </si>
  <si>
    <t>高負荷構成</t>
  </si>
  <si>
    <t>资源需求</t>
  </si>
  <si>
    <t>vaf05</t>
  </si>
  <si>
    <t>Transaction rate</t>
  </si>
  <si>
    <t>要素処理(トランザクション)量</t>
  </si>
  <si>
    <t>事务频率</t>
  </si>
  <si>
    <t>vaf06</t>
  </si>
  <si>
    <t>On-Line data entry</t>
  </si>
  <si>
    <t>オンラインデータ入力</t>
  </si>
  <si>
    <t>在线数据输入</t>
  </si>
  <si>
    <t>vaf07</t>
  </si>
  <si>
    <t>End-user efficiency</t>
  </si>
  <si>
    <t>エンドユーザ効率</t>
  </si>
  <si>
    <t>终端用户效率</t>
  </si>
  <si>
    <t>vaf08</t>
  </si>
  <si>
    <t>On-Line update</t>
  </si>
  <si>
    <t>オンライン更新</t>
  </si>
  <si>
    <t>在线升级</t>
  </si>
  <si>
    <t>vaf09</t>
  </si>
  <si>
    <t>Complex processing</t>
  </si>
  <si>
    <t>複雑な処理</t>
  </si>
  <si>
    <t>复杂处理</t>
  </si>
  <si>
    <t>vaf10</t>
  </si>
  <si>
    <t>Reusability</t>
  </si>
  <si>
    <t>再利用可能性</t>
  </si>
  <si>
    <t>可重用性</t>
  </si>
  <si>
    <t>vaf11</t>
  </si>
  <si>
    <t>Installation ease</t>
  </si>
  <si>
    <t>インストール容易性</t>
  </si>
  <si>
    <t>易安装性</t>
  </si>
  <si>
    <t>vaf12</t>
  </si>
  <si>
    <t>Operational ease</t>
  </si>
  <si>
    <t>運用性</t>
  </si>
  <si>
    <t>易操作性</t>
  </si>
  <si>
    <t>vaf13</t>
  </si>
  <si>
    <t>Multiple sites</t>
  </si>
  <si>
    <t>複数サイト</t>
  </si>
  <si>
    <t>多点运行</t>
  </si>
  <si>
    <t>vaf14</t>
  </si>
  <si>
    <t>Facilitate change</t>
  </si>
  <si>
    <t>変更容易性</t>
  </si>
  <si>
    <t>易变更</t>
  </si>
  <si>
    <t>Español</t>
  </si>
  <si>
    <t>Modulo</t>
  </si>
  <si>
    <t>Nombre de la Función</t>
  </si>
  <si>
    <t>Descripción</t>
  </si>
  <si>
    <t>Tipo</t>
  </si>
  <si>
    <t>Complejidad</t>
  </si>
  <si>
    <t>Ajuste %</t>
  </si>
  <si>
    <t>FP Ajustado</t>
  </si>
  <si>
    <t>Notas</t>
  </si>
  <si>
    <t>Idioma</t>
  </si>
  <si>
    <t>FP Ajustados</t>
  </si>
  <si>
    <t>FP sin Ajustar</t>
  </si>
  <si>
    <t>Peso: 0 (bajo) ~ 5 (alto)</t>
  </si>
  <si>
    <t>Funciones distribuidas</t>
  </si>
  <si>
    <t>Configuración</t>
  </si>
  <si>
    <t>Facilidad operativa</t>
  </si>
  <si>
    <t>Complejidad interfaz</t>
  </si>
  <si>
    <t>Reutilización</t>
  </si>
  <si>
    <t>Comunicaciones</t>
  </si>
  <si>
    <t>Desempeño</t>
  </si>
  <si>
    <t>Entrada datos online</t>
  </si>
  <si>
    <t>Actualización online</t>
  </si>
  <si>
    <t>Facilidad instalación</t>
  </si>
  <si>
    <t>Instalaciones múltiples</t>
  </si>
  <si>
    <t>Facilidad cambio</t>
  </si>
  <si>
    <t>Procesamiento complejo</t>
  </si>
  <si>
    <t>Fiabilidad backup/recovery</t>
  </si>
  <si>
    <t>Horas por PF</t>
  </si>
  <si>
    <t>Horas Laborales</t>
  </si>
  <si>
    <t>Días Laborales</t>
  </si>
  <si>
    <t># Desarrolladores</t>
  </si>
  <si>
    <t>Horas en total</t>
  </si>
  <si>
    <t>Días en total</t>
  </si>
  <si>
    <t>Base de datos de métricas</t>
  </si>
  <si>
    <t>Archivos fuente Python</t>
  </si>
  <si>
    <t>Ingreso ruta archivo</t>
  </si>
  <si>
    <t>Flag tabla actual</t>
  </si>
  <si>
    <t>Flag tabla completa</t>
  </si>
  <si>
    <t>Mensajes de éxito</t>
  </si>
  <si>
    <t>Mensajes de error</t>
  </si>
  <si>
    <t>Tabla métricas actual</t>
  </si>
  <si>
    <t>Tabla métricas histórica</t>
  </si>
  <si>
    <t>Consulta métricas específicas</t>
  </si>
  <si>
    <t>Consulta métricas históricas</t>
  </si>
  <si>
    <t>Almacena historial de LOC físicas y lógicas de archivos analizados</t>
  </si>
  <si>
    <t>Ruta del archivo a analizar especificada por el usuario</t>
  </si>
  <si>
    <t>Opción -t para mostrar métricas del archivo actual</t>
  </si>
  <si>
    <t>Opción -tc para mostrar todas las métricas históricas</t>
  </si>
  <si>
    <t>Notificaciones de procesamiento exitoso</t>
  </si>
  <si>
    <t>Notificaciones de errores formateados</t>
  </si>
  <si>
    <t>Muestra métricas del archivo analizado</t>
  </si>
  <si>
    <t>Muestra métricas de todos los archivos procesados</t>
  </si>
  <si>
    <t>Obtiene métricas de un archivo específico</t>
  </si>
  <si>
    <t>Obtiene todas las métricas almacenadas</t>
  </si>
  <si>
    <t>Metricas Registro</t>
  </si>
  <si>
    <t>Input</t>
  </si>
  <si>
    <t>Main</t>
  </si>
  <si>
    <t>Formateador Metricas</t>
  </si>
  <si>
    <t>Almacenamiento Metricas</t>
  </si>
  <si>
    <t>ELF</t>
  </si>
  <si>
    <t>Se usará formato JSON simple con estructura {nombre_archivo: {metricas}} para permitir actualizaciones y búsquedas simples</t>
  </si>
  <si>
    <t>La complejidad Simple se mantiene en ambas consultas ya que utilizan operaciones directas sobre el diccionario JSON sin procesamiento adicional.</t>
  </si>
  <si>
    <t>La complejidad Media se debe a que el rastreo de errores será robusto para que el usuario sepa porqué el sistema no funcionó</t>
  </si>
  <si>
    <t>Lineas Por Clase Registro</t>
  </si>
  <si>
    <t>La complejidad aumenta a Media debido a la estructura más compleja del JSON que incorporará métricas por clase</t>
  </si>
  <si>
    <t>La complejidad aumenta debido al manejo de múltiples clases por archivo y el formato más elaborado de la tabla</t>
  </si>
  <si>
    <t>La complejidad aumenta a Media debido al procesamiento adicional requerido para manejar las métricas por clase</t>
  </si>
  <si>
    <t>Almacena historial de métricas por clase, incluyendo métodos y líneas físicas</t>
  </si>
  <si>
    <t>Muestra métricas por clase del archivo analizado</t>
  </si>
  <si>
    <t>Flag conteo cambios</t>
  </si>
  <si>
    <t>Opción -cc para mostrar conteo de cambios</t>
  </si>
  <si>
    <t>Archivos .py que serán analizados para el conteo de líneas por clase y cambios entre versiones</t>
  </si>
  <si>
    <t>Archivo fuente Python</t>
  </si>
  <si>
    <t>Archivo .py que serán analizados para el conteo de líneas</t>
  </si>
  <si>
    <t>Archivo .py que serán analizados para el conteo de líneas por clase</t>
  </si>
  <si>
    <t>La complejidad aumenta a Alta debido a que el sistema pasará de manejar un único archivo a manejar dos</t>
  </si>
  <si>
    <t>Rutas de los archivos a analizar especificada por el usuario</t>
  </si>
  <si>
    <t>La complejidad aumenta por la misma razón que ahora el sistema tendrá que gestionar dos rutas en lugar de una sola</t>
  </si>
  <si>
    <t>Comparador Principal</t>
  </si>
  <si>
    <t>Archivos comentados</t>
  </si>
  <si>
    <t>Escribir cambios</t>
  </si>
  <si>
    <t>Version original y modificada con las líneas borradas y añadidas comentadas</t>
  </si>
  <si>
    <t>La complejidad Alta se debe al procesamiento detallado requerido para insertar comentarios explicativos</t>
  </si>
  <si>
    <t>Obtiene la cantidad de diferencias entre versiones de archivos</t>
  </si>
  <si>
    <t>Cantidad de cambios</t>
  </si>
  <si>
    <t>La complejidad es baja dado que solo se contarán los cambios ya procesados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</si>
</sst>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ＭＳ Ｐゴシック"/>
      <family val="2"/>
      <charset val="128"/>
    </font>
    <font>
      <sz val="10"/>
      <name val="Arial Unicode MS"/>
      <family val="3"/>
      <charset val="128"/>
    </font>
    <font>
      <b/>
      <sz val="11"/>
      <color indexed="55"/>
      <name val="Arial Unicode MS"/>
      <family val="3"/>
      <charset val="128"/>
    </font>
    <font>
      <sz val="10"/>
      <color indexed="59"/>
      <name val="Arial Unicode MS"/>
      <family val="3"/>
      <charset val="128"/>
    </font>
    <font>
      <sz val="10"/>
      <color indexed="63"/>
      <name val="Arial Unicode MS"/>
      <family val="3"/>
      <charset val="128"/>
    </font>
    <font>
      <b/>
      <sz val="10"/>
      <color indexed="63"/>
      <name val="Arial Unicode MS"/>
      <family val="3"/>
      <charset val="128"/>
    </font>
    <font>
      <sz val="10"/>
      <color indexed="54"/>
      <name val="Arial Unicode MS"/>
      <family val="3"/>
      <charset val="128"/>
    </font>
    <font>
      <sz val="10"/>
      <color indexed="31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b/>
      <sz val="10"/>
      <name val="Arial Unicode MS"/>
      <family val="3"/>
      <charset val="128"/>
    </font>
    <font>
      <u/>
      <sz val="10"/>
      <color indexed="59"/>
      <name val="Arial Unicode MS"/>
      <family val="3"/>
      <charset val="128"/>
    </font>
    <font>
      <sz val="10"/>
      <color indexed="20"/>
      <name val="Arial Unicode MS"/>
      <family val="3"/>
      <charset val="128"/>
    </font>
    <font>
      <sz val="6"/>
      <name val="ＭＳ Ｐゴシック"/>
      <family val="2"/>
      <charset val="128"/>
    </font>
    <font>
      <sz val="1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0" xfId="0" applyFont="1"/>
    <xf numFmtId="0" fontId="1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10" fontId="1" fillId="0" borderId="1" xfId="0" applyNumberFormat="1" applyFont="1" applyBorder="1" applyAlignment="1" applyProtection="1">
      <alignment horizontal="center" wrapText="1"/>
      <protection locked="0"/>
    </xf>
    <xf numFmtId="0" fontId="9" fillId="2" borderId="1" xfId="0" applyFont="1" applyFill="1" applyBorder="1" applyAlignment="1">
      <alignment horizontal="center" wrapText="1"/>
    </xf>
    <xf numFmtId="0" fontId="3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3" fillId="5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1" fontId="13" fillId="5" borderId="5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left" wrapText="1"/>
    </xf>
    <xf numFmtId="0" fontId="1" fillId="5" borderId="6" xfId="0" applyFont="1" applyFill="1" applyBorder="1" applyAlignment="1">
      <alignment horizontal="left" wrapText="1"/>
    </xf>
    <xf numFmtId="0" fontId="1" fillId="5" borderId="7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left" wrapText="1"/>
    </xf>
    <xf numFmtId="0" fontId="1" fillId="4" borderId="7" xfId="0" applyFont="1" applyFill="1" applyBorder="1" applyAlignment="1">
      <alignment horizontal="left" wrapText="1"/>
    </xf>
    <xf numFmtId="0" fontId="1" fillId="0" borderId="8" xfId="0" applyFont="1" applyBorder="1" applyAlignment="1" applyProtection="1">
      <alignment horizontal="left" wrapText="1"/>
      <protection locked="0"/>
    </xf>
    <xf numFmtId="0" fontId="1" fillId="0" borderId="9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C0066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99999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  <mruColors>
      <color rgb="FFE6E6E6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42B8-5ED1-4178-BD24-7BC3D418F8D3}">
  <dimension ref="B1:M2216"/>
  <sheetViews>
    <sheetView showGridLines="0" tabSelected="1" zoomScale="115" zoomScaleNormal="115" workbookViewId="0">
      <selection activeCell="D19" sqref="D19"/>
    </sheetView>
  </sheetViews>
  <sheetFormatPr baseColWidth="10" defaultColWidth="12.85546875" defaultRowHeight="12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3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Idioma</v>
      </c>
      <c r="H2" s="9" t="s">
        <v>150</v>
      </c>
      <c r="J2" s="10" t="str">
        <f>INDEX(Def!$P$6:$V$34,MATCH("adjustedfp",Def!$O$6:$O$34,0),MATCH($H$2,Def!$P$5:$V$5,0))</f>
        <v>FP Ajustados</v>
      </c>
      <c r="K2" s="11"/>
      <c r="L2" s="12">
        <f>IF($E$19&lt;&gt;"",$L$21*(0.65+0.01*$E$19),"")</f>
        <v>38.72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Peso: 0 (bajo) ~ 5 (alto)</v>
      </c>
      <c r="F4" s="1"/>
      <c r="G4" s="1"/>
      <c r="H4" s="1"/>
      <c r="I4" s="1"/>
    </row>
    <row r="5" spans="2:13" s="4" customFormat="1" ht="12.75" outlineLevel="1">
      <c r="B5" s="18">
        <v>1</v>
      </c>
      <c r="C5" s="19" t="str">
        <f>INDEX(Def!$P$6:$V$34,MATCH("vaf01",Def!$O$6:$O$34,0),MATCH($H$2,Def!$P$5:$V$5,0))</f>
        <v>Fiabilidad backup/recovery</v>
      </c>
      <c r="D5" s="20"/>
      <c r="E5" s="21">
        <v>1</v>
      </c>
      <c r="J5" s="47" t="s">
        <v>177</v>
      </c>
      <c r="K5" s="47"/>
      <c r="L5" s="45">
        <f>8</f>
        <v>8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Funciones distribuidas</v>
      </c>
      <c r="D6" s="20"/>
      <c r="E6" s="21">
        <v>0</v>
      </c>
      <c r="M6" s="6"/>
    </row>
    <row r="7" spans="2:13" s="4" customFormat="1" ht="12.75" outlineLevel="1">
      <c r="B7" s="18">
        <v>3</v>
      </c>
      <c r="C7" s="19" t="str">
        <f>INDEX(Def!$P$6:$V$34,MATCH("vaf03",Def!$O$6:$O$34,0),MATCH($H$2,Def!$P$5:$V$5,0))</f>
        <v>Configuración</v>
      </c>
      <c r="D7" s="20"/>
      <c r="E7" s="21">
        <v>1</v>
      </c>
      <c r="J7" s="47" t="s">
        <v>178</v>
      </c>
      <c r="K7" s="47"/>
      <c r="L7" s="45">
        <f>8</f>
        <v>8</v>
      </c>
      <c r="M7" s="6"/>
    </row>
    <row r="8" spans="2:13" s="4" customFormat="1" ht="12.75" customHeight="1" outlineLevel="1">
      <c r="B8" s="18">
        <v>4</v>
      </c>
      <c r="C8" s="19" t="str">
        <f>INDEX(Def!$P$6:$V$34,MATCH("vaf04",Def!$O$6:$O$34,0),MATCH($H$2,Def!$P$5:$V$5,0))</f>
        <v>Facilidad operativa</v>
      </c>
      <c r="D8" s="20"/>
      <c r="E8" s="21">
        <v>2</v>
      </c>
      <c r="G8" s="22" t="s">
        <v>4</v>
      </c>
      <c r="H8" s="22" t="s">
        <v>5</v>
      </c>
      <c r="M8" s="6"/>
    </row>
    <row r="9" spans="2:13" s="4" customFormat="1" ht="12.75" outlineLevel="1">
      <c r="B9" s="18">
        <v>5</v>
      </c>
      <c r="C9" s="19" t="str">
        <f>INDEX(Def!$P$6:$V$34,MATCH("vaf05",Def!$O$6:$O$34,0),MATCH($H$2,Def!$P$5:$V$5,0))</f>
        <v>Complejidad interfaz</v>
      </c>
      <c r="D9" s="20"/>
      <c r="E9" s="21">
        <v>3</v>
      </c>
      <c r="G9" s="22" t="s">
        <v>6</v>
      </c>
      <c r="H9" s="22" t="s">
        <v>7</v>
      </c>
      <c r="J9" s="48" t="s">
        <v>179</v>
      </c>
      <c r="K9" s="49"/>
      <c r="L9" s="45">
        <f>5</f>
        <v>5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Reutilización</v>
      </c>
      <c r="D10" s="20"/>
      <c r="E10" s="21">
        <v>5</v>
      </c>
      <c r="G10" s="22" t="s">
        <v>8</v>
      </c>
      <c r="H10" s="22" t="s">
        <v>9</v>
      </c>
      <c r="M10" s="6"/>
    </row>
    <row r="11" spans="2:13" s="4" customFormat="1" ht="12.75" outlineLevel="1">
      <c r="B11" s="18">
        <v>7</v>
      </c>
      <c r="C11" s="19" t="str">
        <f>INDEX(Def!$P$6:$V$34,MATCH("vaf07",Def!$O$6:$O$34,0),MATCH($H$2,Def!$P$5:$V$5,0))</f>
        <v>Instalaciones múltiples</v>
      </c>
      <c r="D11" s="20"/>
      <c r="E11" s="21">
        <v>0</v>
      </c>
      <c r="G11" s="22" t="s">
        <v>10</v>
      </c>
      <c r="H11" s="22" t="s">
        <v>11</v>
      </c>
      <c r="J11" s="48" t="s">
        <v>180</v>
      </c>
      <c r="K11" s="49"/>
      <c r="L11" s="45">
        <f>5</f>
        <v>5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Comunicaciones</v>
      </c>
      <c r="D12" s="20"/>
      <c r="E12" s="21">
        <v>0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Desempeño</v>
      </c>
      <c r="D13" s="20"/>
      <c r="E13" s="21">
        <v>2</v>
      </c>
      <c r="G13" s="22" t="s">
        <v>14</v>
      </c>
      <c r="H13" s="22" t="s">
        <v>15</v>
      </c>
      <c r="M13" s="6"/>
    </row>
    <row r="14" spans="2:13" s="4" customFormat="1" ht="12.75" outlineLevel="1">
      <c r="B14" s="18">
        <v>10</v>
      </c>
      <c r="C14" s="19" t="str">
        <f>INDEX(Def!$P$6:$V$34,MATCH("vaf10",Def!$O$6:$O$34,0),MATCH($H$2,Def!$P$5:$V$5,0))</f>
        <v>Entrada datos online</v>
      </c>
      <c r="D14" s="20"/>
      <c r="E14" s="21">
        <v>0</v>
      </c>
      <c r="G14" s="22" t="s">
        <v>16</v>
      </c>
      <c r="H14" s="22" t="s">
        <v>17</v>
      </c>
      <c r="J14" s="50" t="s">
        <v>181</v>
      </c>
      <c r="K14" s="51"/>
      <c r="L14" s="44">
        <f>L2*L5</f>
        <v>309.76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Actualización online</v>
      </c>
      <c r="D15" s="20"/>
      <c r="E15" s="21">
        <v>0</v>
      </c>
      <c r="G15" s="22" t="s">
        <v>18</v>
      </c>
      <c r="H15" s="22" t="s">
        <v>19</v>
      </c>
      <c r="M15" s="6"/>
    </row>
    <row r="16" spans="2:13" s="4" customFormat="1" ht="12.75" outlineLevel="1">
      <c r="B16" s="18">
        <v>12</v>
      </c>
      <c r="C16" s="19" t="str">
        <f>INDEX(Def!$P$6:$V$34,MATCH("vaf12",Def!$O$6:$O$34,0),MATCH($H$2,Def!$P$5:$V$5,0))</f>
        <v>Procesamiento complejo</v>
      </c>
      <c r="D16" s="20"/>
      <c r="E16" s="21">
        <v>4</v>
      </c>
      <c r="G16" s="22" t="s">
        <v>20</v>
      </c>
      <c r="H16" s="22" t="s">
        <v>21</v>
      </c>
      <c r="J16" s="50" t="s">
        <v>182</v>
      </c>
      <c r="K16" s="51"/>
      <c r="L16" s="46">
        <f>L14/(L7)/L11</f>
        <v>7.7439999999999998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Facilidad instalación</v>
      </c>
      <c r="D17" s="20"/>
      <c r="E17" s="21">
        <v>1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Facilidad cambio</v>
      </c>
      <c r="D18" s="20"/>
      <c r="E18" s="21">
        <v>4</v>
      </c>
      <c r="M18" s="6"/>
    </row>
    <row r="19" spans="2:13" outlineLevel="1">
      <c r="B19" s="1"/>
      <c r="E19" s="23">
        <f>IF(COUNTA(E5:E18)&gt;0,SUM(E5:E18),"")</f>
        <v>23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>FP sin Ajustar</v>
      </c>
      <c r="K21" s="11"/>
      <c r="L21" s="25">
        <f>SUM(L24:L2216)</f>
        <v>44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Modulo</v>
      </c>
      <c r="D23" s="28" t="str">
        <f>INDEX(Def!$P$6:$V$34,MATCH("functionname",Def!$O$6:$O$34,0),MATCH($H$2,Def!$P$5:$V$5,0))</f>
        <v>Nombre de la Función</v>
      </c>
      <c r="E23" s="28" t="str">
        <f>INDEX(Def!$P$6:$V$34,MATCH("functiondesc",Def!$O$6:$O$34,0),MATCH($H$2,Def!$P$5:$V$5,0))</f>
        <v>Descripción</v>
      </c>
      <c r="F23" s="28" t="str">
        <f>INDEX(Def!$P$6:$V$34,MATCH("type",Def!$O$6:$O$34,0),MATCH($H$2,Def!$P$5:$V$5,0))</f>
        <v>Tipo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Complejidad</v>
      </c>
      <c r="J23" s="28" t="s">
        <v>26</v>
      </c>
      <c r="K23" s="28" t="str">
        <f>INDEX(Def!$P$6:$V$34,MATCH("adjustpercent",Def!$O$6:$O$34,0),MATCH($H$2,Def!$P$5:$V$5,0))</f>
        <v>Ajuste %</v>
      </c>
      <c r="L23" s="28" t="str">
        <f>INDEX(Def!$P$6:$V$34,MATCH("fpadjusted",Def!$O$6:$O$34,0),MATCH($H$2,Def!$P$5:$V$5,0))</f>
        <v>FP Ajustado</v>
      </c>
      <c r="M23" s="28" t="str">
        <f>INDEX(Def!$P$6:$V$34,MATCH("remarks",Def!$O$6:$O$34,0),MATCH($H$2,Def!$P$5:$V$5,0))</f>
        <v>Notas</v>
      </c>
    </row>
    <row r="24" spans="2:13" s="2" customFormat="1" ht="60">
      <c r="B24" s="29">
        <v>1</v>
      </c>
      <c r="C24" s="30" t="s">
        <v>204</v>
      </c>
      <c r="D24" s="30" t="s">
        <v>183</v>
      </c>
      <c r="E24" s="30" t="s">
        <v>194</v>
      </c>
      <c r="F24" s="29" t="s">
        <v>43</v>
      </c>
      <c r="G24" s="29">
        <v>1</v>
      </c>
      <c r="H24" s="29">
        <v>1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$27,MATCH(H24,Def!$C$19:$C$27),MATCH(G24,Def!$D$18:$F$18)),"#err"))),"")</f>
        <v>Low</v>
      </c>
      <c r="J24" s="23">
        <f>IF(I24&lt;&gt;"",INDEX(Def!$J$6:$L$10,MATCH(F24,Def!$I$6:$I$10,0),MATCH(I24,Def!$J$5:$L$5,0)),"")</f>
        <v>5</v>
      </c>
      <c r="K24" s="31"/>
      <c r="L24" s="32">
        <f>IF(K24="",J24,J24*K24)</f>
        <v>5</v>
      </c>
      <c r="M24" s="30" t="s">
        <v>210</v>
      </c>
    </row>
    <row r="25" spans="2:13" s="2" customFormat="1" ht="36">
      <c r="B25" s="29">
        <v>2</v>
      </c>
      <c r="C25" s="30" t="s">
        <v>205</v>
      </c>
      <c r="D25" s="30" t="s">
        <v>222</v>
      </c>
      <c r="E25" s="30" t="s">
        <v>223</v>
      </c>
      <c r="F25" s="29" t="s">
        <v>209</v>
      </c>
      <c r="G25" s="29">
        <v>1</v>
      </c>
      <c r="H25" s="29">
        <v>1</v>
      </c>
      <c r="I25" s="23" t="str">
        <f>IF(F25&lt;&gt;"",IF(OR(F25="ILF",F25="ELF"),INDEX(Def!$D$6:$F$8,MATCH(H25,Def!$C$6:$C$8),MATCH(G25,Def!$D$5:$F$5)),IF(F25="EI",INDEX(Def!$D$13:$F$15,MATCH(H25,Def!$C$13:$C$15),MATCH(G25,Def!$D$12:$F$12)),IF(OR(F25="EO",F25="EQ"),INDEX(Def!$D$19:$F$27,MATCH(H25,Def!$C$19:$C$27),MATCH(G25,Def!$D$18:$F$18)),"#err"))),"")</f>
        <v>Low</v>
      </c>
      <c r="J25" s="23">
        <f>IF(I25&lt;&gt;"",INDEX(Def!$J$6:$L$10,MATCH(F25,Def!$I$6:$I$10,0),MATCH(I25,Def!$J$5:$L$5,0)),"")</f>
        <v>7</v>
      </c>
      <c r="K25" s="31"/>
      <c r="L25" s="32">
        <f>IF(K25="",J25,J25*K25)</f>
        <v>7</v>
      </c>
      <c r="M25" s="30"/>
    </row>
    <row r="26" spans="2:13" s="2" customFormat="1" ht="24">
      <c r="B26" s="29">
        <v>3</v>
      </c>
      <c r="C26" s="30" t="s">
        <v>206</v>
      </c>
      <c r="D26" s="30" t="s">
        <v>185</v>
      </c>
      <c r="E26" s="30" t="s">
        <v>195</v>
      </c>
      <c r="F26" s="29" t="s">
        <v>48</v>
      </c>
      <c r="G26" s="29">
        <v>1</v>
      </c>
      <c r="H26" s="29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$27,MATCH(H26,Def!$C$19:$C$27),MATCH(G26,Def!$D$18:$F$18)),"#err"))),"")</f>
        <v>Low</v>
      </c>
      <c r="J26" s="23">
        <f>IF(I26&lt;&gt;"",INDEX(Def!$J$6:$L$10,MATCH(F26,Def!$I$6:$I$10,0),MATCH(I26,Def!$J$5:$L$5,0)),"")</f>
        <v>3</v>
      </c>
      <c r="K26" s="31"/>
      <c r="L26" s="32">
        <f t="shared" ref="L26:L89" si="0">IF(K26="",J26,J26*K26)</f>
        <v>3</v>
      </c>
      <c r="M26" s="30"/>
    </row>
    <row r="27" spans="2:13" s="2" customFormat="1" ht="24">
      <c r="B27" s="29">
        <v>4</v>
      </c>
      <c r="C27" s="30" t="s">
        <v>206</v>
      </c>
      <c r="D27" s="30" t="s">
        <v>186</v>
      </c>
      <c r="E27" s="30" t="s">
        <v>196</v>
      </c>
      <c r="F27" s="29" t="s">
        <v>48</v>
      </c>
      <c r="G27" s="29">
        <v>1</v>
      </c>
      <c r="H27" s="29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$27,MATCH(H27,Def!$C$19:$C$27),MATCH(G27,Def!$D$18:$F$18)),"#err"))),"")</f>
        <v>Low</v>
      </c>
      <c r="J27" s="23">
        <f>IF(I27&lt;&gt;"",INDEX(Def!$J$6:$L$10,MATCH(F27,Def!$I$6:$I$10,0),MATCH(I27,Def!$J$5:$L$5,0)),"")</f>
        <v>3</v>
      </c>
      <c r="K27" s="31"/>
      <c r="L27" s="32">
        <f t="shared" si="0"/>
        <v>3</v>
      </c>
      <c r="M27" s="30"/>
    </row>
    <row r="28" spans="2:13" s="2" customFormat="1" ht="36">
      <c r="B28" s="29">
        <v>5</v>
      </c>
      <c r="C28" s="30" t="s">
        <v>206</v>
      </c>
      <c r="D28" s="30" t="s">
        <v>187</v>
      </c>
      <c r="E28" s="30" t="s">
        <v>197</v>
      </c>
      <c r="F28" s="29" t="s">
        <v>48</v>
      </c>
      <c r="G28" s="29">
        <v>1</v>
      </c>
      <c r="H28" s="29">
        <v>1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$27,MATCH(H28,Def!$C$19:$C$27),MATCH(G28,Def!$D$18:$F$18)),"#err"))),"")</f>
        <v>Low</v>
      </c>
      <c r="J28" s="23">
        <f>IF(I28&lt;&gt;"",INDEX(Def!$J$6:$L$10,MATCH(F28,Def!$I$6:$I$10,0),MATCH(I28,Def!$J$5:$L$5,0)),"")</f>
        <v>3</v>
      </c>
      <c r="K28" s="31"/>
      <c r="L28" s="32">
        <f t="shared" si="0"/>
        <v>3</v>
      </c>
      <c r="M28" s="30"/>
    </row>
    <row r="29" spans="2:13" s="2" customFormat="1" ht="24">
      <c r="B29" s="29">
        <v>6</v>
      </c>
      <c r="C29" s="30" t="s">
        <v>206</v>
      </c>
      <c r="D29" s="30" t="s">
        <v>188</v>
      </c>
      <c r="E29" s="30" t="s">
        <v>198</v>
      </c>
      <c r="F29" s="29" t="s">
        <v>53</v>
      </c>
      <c r="G29" s="29">
        <v>1</v>
      </c>
      <c r="H29" s="29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$27,MATCH(H29,Def!$C$19:$C$27),MATCH(G29,Def!$D$18:$F$18)),"#err"))),"")</f>
        <v>Low</v>
      </c>
      <c r="J29" s="23">
        <f>IF(I29&lt;&gt;"",INDEX(Def!$J$6:$L$10,MATCH(F29,Def!$I$6:$I$10,0),MATCH(I29,Def!$J$5:$L$5,0)),"")</f>
        <v>4</v>
      </c>
      <c r="K29" s="31"/>
      <c r="L29" s="32">
        <f t="shared" si="0"/>
        <v>4</v>
      </c>
      <c r="M29" s="30"/>
    </row>
    <row r="30" spans="2:13" s="2" customFormat="1" ht="60">
      <c r="B30" s="29">
        <v>7</v>
      </c>
      <c r="C30" s="30" t="s">
        <v>206</v>
      </c>
      <c r="D30" s="30" t="s">
        <v>189</v>
      </c>
      <c r="E30" s="30" t="s">
        <v>199</v>
      </c>
      <c r="F30" s="29" t="s">
        <v>53</v>
      </c>
      <c r="G30" s="29">
        <v>15</v>
      </c>
      <c r="H30" s="29">
        <v>2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$27,MATCH(H30,Def!$C$19:$C$27),MATCH(G30,Def!$D$18:$F$18)),"#err"))),"")</f>
        <v>Average</v>
      </c>
      <c r="J30" s="23">
        <f>IF(I30&lt;&gt;"",INDEX(Def!$J$6:$L$10,MATCH(F30,Def!$I$6:$I$10,0),MATCH(I30,Def!$J$5:$L$5,0)),"")</f>
        <v>5</v>
      </c>
      <c r="K30" s="31"/>
      <c r="L30" s="32">
        <f t="shared" si="0"/>
        <v>5</v>
      </c>
      <c r="M30" s="30" t="s">
        <v>212</v>
      </c>
    </row>
    <row r="31" spans="2:13" s="2" customFormat="1" ht="24">
      <c r="B31" s="29">
        <v>8</v>
      </c>
      <c r="C31" s="30" t="s">
        <v>207</v>
      </c>
      <c r="D31" s="30" t="s">
        <v>190</v>
      </c>
      <c r="E31" s="30" t="s">
        <v>200</v>
      </c>
      <c r="F31" s="29" t="s">
        <v>53</v>
      </c>
      <c r="G31" s="29">
        <v>1</v>
      </c>
      <c r="H31" s="29">
        <v>1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$27,MATCH(H31,Def!$C$19:$C$27),MATCH(G31,Def!$D$18:$F$18)),"#err"))),"")</f>
        <v>Low</v>
      </c>
      <c r="J31" s="23">
        <f>IF(I31&lt;&gt;"",INDEX(Def!$J$6:$L$10,MATCH(F31,Def!$I$6:$I$10,0),MATCH(I31,Def!$J$5:$L$5,0)),"")</f>
        <v>4</v>
      </c>
      <c r="K31" s="31"/>
      <c r="L31" s="32">
        <f t="shared" si="0"/>
        <v>4</v>
      </c>
      <c r="M31" s="30"/>
    </row>
    <row r="32" spans="2:13" s="2" customFormat="1" ht="24">
      <c r="B32" s="29">
        <v>9</v>
      </c>
      <c r="C32" s="30" t="s">
        <v>207</v>
      </c>
      <c r="D32" s="30" t="s">
        <v>191</v>
      </c>
      <c r="E32" s="30" t="s">
        <v>201</v>
      </c>
      <c r="F32" s="29" t="s">
        <v>53</v>
      </c>
      <c r="G32" s="29">
        <v>1</v>
      </c>
      <c r="H32" s="29">
        <v>1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$27,MATCH(H32,Def!$C$19:$C$27),MATCH(G32,Def!$D$18:$F$18)),"#err"))),"")</f>
        <v>Low</v>
      </c>
      <c r="J32" s="23">
        <f>IF(I32&lt;&gt;"",INDEX(Def!$J$6:$L$10,MATCH(F32,Def!$I$6:$I$10,0),MATCH(I32,Def!$J$5:$L$5,0)),"")</f>
        <v>4</v>
      </c>
      <c r="K32" s="31"/>
      <c r="L32" s="32">
        <f t="shared" si="0"/>
        <v>4</v>
      </c>
      <c r="M32" s="30"/>
    </row>
    <row r="33" spans="2:13" s="2" customFormat="1" ht="24">
      <c r="B33" s="29">
        <v>10</v>
      </c>
      <c r="C33" s="30" t="s">
        <v>208</v>
      </c>
      <c r="D33" s="30" t="s">
        <v>192</v>
      </c>
      <c r="E33" s="30" t="s">
        <v>202</v>
      </c>
      <c r="F33" s="29" t="s">
        <v>59</v>
      </c>
      <c r="G33" s="29">
        <v>1</v>
      </c>
      <c r="H33" s="29">
        <v>1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$27,MATCH(H33,Def!$C$19:$C$27),MATCH(G33,Def!$D$18:$F$18)),"#err"))),"")</f>
        <v>Low</v>
      </c>
      <c r="J33" s="23">
        <f>IF(I33&lt;&gt;"",INDEX(Def!$J$6:$L$10,MATCH(F33,Def!$I$6:$I$10,0),MATCH(I33,Def!$J$5:$L$5,0)),"")</f>
        <v>3</v>
      </c>
      <c r="K33" s="31"/>
      <c r="L33" s="32">
        <f t="shared" si="0"/>
        <v>3</v>
      </c>
      <c r="M33" s="30"/>
    </row>
    <row r="34" spans="2:13" s="2" customFormat="1" ht="72">
      <c r="B34" s="29">
        <v>11</v>
      </c>
      <c r="C34" s="30" t="s">
        <v>208</v>
      </c>
      <c r="D34" s="30" t="s">
        <v>193</v>
      </c>
      <c r="E34" s="30" t="s">
        <v>203</v>
      </c>
      <c r="F34" s="29" t="s">
        <v>59</v>
      </c>
      <c r="G34" s="29">
        <v>1</v>
      </c>
      <c r="H34" s="29">
        <v>1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$27,MATCH(H34,Def!$C$19:$C$27),MATCH(G34,Def!$D$18:$F$18)),"#err"))),"")</f>
        <v>Low</v>
      </c>
      <c r="J34" s="23">
        <f>IF(I34&lt;&gt;"",INDEX(Def!$J$6:$L$10,MATCH(F34,Def!$I$6:$I$10,0),MATCH(I34,Def!$J$5:$L$5,0)),"")</f>
        <v>3</v>
      </c>
      <c r="K34" s="31"/>
      <c r="L34" s="32">
        <f t="shared" si="0"/>
        <v>3</v>
      </c>
      <c r="M34" s="30" t="s">
        <v>211</v>
      </c>
    </row>
    <row r="35" spans="2:13" s="2" customFormat="1">
      <c r="B35" s="29"/>
      <c r="C35" s="30"/>
      <c r="D35" s="30"/>
      <c r="E35" s="30"/>
      <c r="F35" s="29"/>
      <c r="G35" s="29"/>
      <c r="H35" s="29"/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$27,MATCH(H35,Def!$C$19:$C$27),MATCH(G35,Def!$D$18:$F$18)),"#err"))),"")</f>
        <v/>
      </c>
      <c r="J35" s="23" t="str">
        <f>IF(I35&lt;&gt;"",INDEX(Def!$J$6:$L$10,MATCH(F35,Def!$I$6:$I$10,0),MATCH(I35,Def!$J$5:$L$5,0)),"")</f>
        <v/>
      </c>
      <c r="K35" s="31"/>
      <c r="L35" s="32" t="str">
        <f t="shared" si="0"/>
        <v/>
      </c>
      <c r="M35" s="30"/>
    </row>
    <row r="36" spans="2:13" s="2" customFormat="1">
      <c r="B36" s="29"/>
      <c r="C36" s="30"/>
      <c r="D36" s="30"/>
      <c r="E36" s="30"/>
      <c r="F36" s="29"/>
      <c r="G36" s="29"/>
      <c r="H36" s="29"/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$27,MATCH(H36,Def!$C$19:$C$27),MATCH(G36,Def!$D$18:$F$18)),"#err"))),"")</f>
        <v/>
      </c>
      <c r="J36" s="23" t="str">
        <f>IF(I36&lt;&gt;"",INDEX(Def!$J$6:$L$10,MATCH(F36,Def!$I$6:$I$10,0),MATCH(I36,Def!$J$5:$L$5,0)),"")</f>
        <v/>
      </c>
      <c r="K36" s="31"/>
      <c r="L36" s="32" t="str">
        <f t="shared" si="0"/>
        <v/>
      </c>
      <c r="M36" s="30"/>
    </row>
    <row r="37" spans="2:13" s="2" customFormat="1">
      <c r="B37" s="29"/>
      <c r="C37" s="30"/>
      <c r="D37" s="30"/>
      <c r="E37" s="30"/>
      <c r="F37" s="29"/>
      <c r="G37" s="29"/>
      <c r="H37" s="29"/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$27,MATCH(H37,Def!$C$19:$C$27),MATCH(G37,Def!$D$18:$F$18)),"#err"))),"")</f>
        <v/>
      </c>
      <c r="J37" s="23" t="str">
        <f>IF(I37&lt;&gt;"",INDEX(Def!$J$6:$L$10,MATCH(F37,Def!$I$6:$I$10,0),MATCH(I37,Def!$J$5:$L$5,0)),"")</f>
        <v/>
      </c>
      <c r="K37" s="31"/>
      <c r="L37" s="32" t="str">
        <f t="shared" si="0"/>
        <v/>
      </c>
      <c r="M37" s="30"/>
    </row>
    <row r="38" spans="2:13" s="2" customFormat="1">
      <c r="B38" s="29"/>
      <c r="C38" s="30"/>
      <c r="D38" s="30"/>
      <c r="E38" s="30"/>
      <c r="F38" s="29"/>
      <c r="G38" s="29"/>
      <c r="H38" s="29"/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$27,MATCH(H38,Def!$C$19:$C$27),MATCH(G38,Def!$D$18:$F$18)),"#err"))),"")</f>
        <v/>
      </c>
      <c r="J38" s="23" t="str">
        <f>IF(I38&lt;&gt;"",INDEX(Def!$J$6:$L$10,MATCH(F38,Def!$I$6:$I$10,0),MATCH(I38,Def!$J$5:$L$5,0)),"")</f>
        <v/>
      </c>
      <c r="K38" s="31"/>
      <c r="L38" s="32" t="str">
        <f t="shared" si="0"/>
        <v/>
      </c>
      <c r="M38" s="30"/>
    </row>
    <row r="39" spans="2:13" s="2" customFormat="1">
      <c r="B39" s="29"/>
      <c r="C39" s="30"/>
      <c r="D39" s="30"/>
      <c r="E39" s="30"/>
      <c r="F39" s="29"/>
      <c r="G39" s="29"/>
      <c r="H39" s="29"/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$27,MATCH(H39,Def!$C$19:$C$27),MATCH(G39,Def!$D$18:$F$18)),"#err"))),"")</f>
        <v/>
      </c>
      <c r="J39" s="23" t="str">
        <f>IF(I39&lt;&gt;"",INDEX(Def!$J$6:$L$10,MATCH(F39,Def!$I$6:$I$10,0),MATCH(I39,Def!$J$5:$L$5,0)),"")</f>
        <v/>
      </c>
      <c r="K39" s="31"/>
      <c r="L39" s="32" t="str">
        <f t="shared" si="0"/>
        <v/>
      </c>
      <c r="M39" s="30"/>
    </row>
    <row r="40" spans="2:13" s="2" customFormat="1">
      <c r="B40" s="29"/>
      <c r="C40" s="30"/>
      <c r="D40" s="30"/>
      <c r="E40" s="30"/>
      <c r="F40" s="29"/>
      <c r="G40" s="29"/>
      <c r="H40" s="29"/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$27,MATCH(H40,Def!$C$19:$C$27),MATCH(G40,Def!$D$18:$F$18)),"#err"))),"")</f>
        <v/>
      </c>
      <c r="J40" s="23" t="str">
        <f>IF(I40&lt;&gt;"",INDEX(Def!$J$6:$L$10,MATCH(F40,Def!$I$6:$I$10,0),MATCH(I40,Def!$J$5:$L$5,0)),"")</f>
        <v/>
      </c>
      <c r="K40" s="31"/>
      <c r="L40" s="32" t="str">
        <f t="shared" si="0"/>
        <v/>
      </c>
      <c r="M40" s="30"/>
    </row>
    <row r="41" spans="2:13" s="2" customFormat="1">
      <c r="B41" s="29"/>
      <c r="C41" s="30"/>
      <c r="D41" s="30"/>
      <c r="E41" s="30"/>
      <c r="F41" s="29"/>
      <c r="G41" s="29"/>
      <c r="H41" s="29"/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$27,MATCH(H41,Def!$C$19:$C$27),MATCH(G41,Def!$D$18:$F$18)),"#err"))),"")</f>
        <v/>
      </c>
      <c r="J41" s="23" t="str">
        <f>IF(I41&lt;&gt;"",INDEX(Def!$J$6:$L$10,MATCH(F41,Def!$I$6:$I$10,0),MATCH(I41,Def!$J$5:$L$5,0)),"")</f>
        <v/>
      </c>
      <c r="K41" s="31"/>
      <c r="L41" s="32" t="str">
        <f t="shared" si="0"/>
        <v/>
      </c>
      <c r="M41" s="30"/>
    </row>
    <row r="42" spans="2:13" s="2" customFormat="1">
      <c r="B42" s="29"/>
      <c r="C42" s="30"/>
      <c r="D42" s="30"/>
      <c r="E42" s="30"/>
      <c r="F42" s="29"/>
      <c r="G42" s="29"/>
      <c r="H42" s="29"/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$27,MATCH(H42,Def!$C$19:$C$27),MATCH(G42,Def!$D$18:$F$18)),"#err"))),"")</f>
        <v/>
      </c>
      <c r="J42" s="23" t="str">
        <f>IF(I42&lt;&gt;"",INDEX(Def!$J$6:$L$10,MATCH(F42,Def!$I$6:$I$10,0),MATCH(I42,Def!$J$5:$L$5,0)),"")</f>
        <v/>
      </c>
      <c r="K42" s="31"/>
      <c r="L42" s="32" t="str">
        <f t="shared" si="0"/>
        <v/>
      </c>
      <c r="M42" s="30"/>
    </row>
    <row r="43" spans="2:13" s="2" customFormat="1">
      <c r="B43" s="29"/>
      <c r="C43" s="30"/>
      <c r="D43" s="30"/>
      <c r="E43" s="30"/>
      <c r="F43" s="29"/>
      <c r="G43" s="29"/>
      <c r="H43" s="29"/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$27,MATCH(H43,Def!$C$19:$C$27),MATCH(G43,Def!$D$18:$F$18)),"#err"))),"")</f>
        <v/>
      </c>
      <c r="J43" s="23" t="str">
        <f>IF(I43&lt;&gt;"",INDEX(Def!$J$6:$L$10,MATCH(F43,Def!$I$6:$I$10,0),MATCH(I43,Def!$J$5:$L$5,0)),"")</f>
        <v/>
      </c>
      <c r="K43" s="31"/>
      <c r="L43" s="32" t="str">
        <f t="shared" si="0"/>
        <v/>
      </c>
      <c r="M43" s="30"/>
    </row>
    <row r="44" spans="2:13" s="2" customFormat="1">
      <c r="B44" s="29"/>
      <c r="C44" s="30"/>
      <c r="D44" s="30"/>
      <c r="E44" s="30"/>
      <c r="F44" s="29"/>
      <c r="G44" s="29"/>
      <c r="H44" s="29"/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$27,MATCH(H44,Def!$C$19:$C$27),MATCH(G44,Def!$D$18:$F$18)),"#err"))),"")</f>
        <v/>
      </c>
      <c r="J44" s="23" t="str">
        <f>IF(I44&lt;&gt;"",INDEX(Def!$J$6:$L$10,MATCH(F44,Def!$I$6:$I$10,0),MATCH(I44,Def!$J$5:$L$5,0)),"")</f>
        <v/>
      </c>
      <c r="K44" s="31"/>
      <c r="L44" s="32" t="str">
        <f t="shared" si="0"/>
        <v/>
      </c>
      <c r="M44" s="30"/>
    </row>
    <row r="45" spans="2:13" s="2" customFormat="1">
      <c r="B45" s="29"/>
      <c r="C45" s="30"/>
      <c r="D45" s="30"/>
      <c r="E45" s="30"/>
      <c r="F45" s="29"/>
      <c r="G45" s="29"/>
      <c r="H45" s="29"/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$27,MATCH(H45,Def!$C$19:$C$27),MATCH(G45,Def!$D$18:$F$18)),"#err"))),"")</f>
        <v/>
      </c>
      <c r="J45" s="23" t="str">
        <f>IF(I45&lt;&gt;"",INDEX(Def!$J$6:$L$10,MATCH(F45,Def!$I$6:$I$10,0),MATCH(I45,Def!$J$5:$L$5,0)),"")</f>
        <v/>
      </c>
      <c r="K45" s="31"/>
      <c r="L45" s="32" t="str">
        <f t="shared" si="0"/>
        <v/>
      </c>
      <c r="M45" s="30"/>
    </row>
    <row r="46" spans="2:13" s="2" customFormat="1">
      <c r="B46" s="29"/>
      <c r="C46" s="30"/>
      <c r="D46" s="30"/>
      <c r="E46" s="30"/>
      <c r="F46" s="29"/>
      <c r="G46" s="29"/>
      <c r="H46" s="29"/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$27,MATCH(H46,Def!$C$19:$C$27),MATCH(G46,Def!$D$18:$F$18)),"#err"))),"")</f>
        <v/>
      </c>
      <c r="J46" s="23" t="str">
        <f>IF(I46&lt;&gt;"",INDEX(Def!$J$6:$L$10,MATCH(F46,Def!$I$6:$I$10,0),MATCH(I46,Def!$J$5:$L$5,0)),"")</f>
        <v/>
      </c>
      <c r="K46" s="31"/>
      <c r="L46" s="32" t="str">
        <f t="shared" si="0"/>
        <v/>
      </c>
      <c r="M46" s="30"/>
    </row>
    <row r="47" spans="2:13" s="2" customFormat="1">
      <c r="B47" s="29"/>
      <c r="C47" s="30"/>
      <c r="D47" s="30"/>
      <c r="E47" s="30"/>
      <c r="F47" s="29"/>
      <c r="G47" s="29"/>
      <c r="H47" s="29"/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$27,MATCH(H47,Def!$C$19:$C$27),MATCH(G47,Def!$D$18:$F$18)),"#err"))),"")</f>
        <v/>
      </c>
      <c r="J47" s="23" t="str">
        <f>IF(I47&lt;&gt;"",INDEX(Def!$J$6:$L$10,MATCH(F47,Def!$I$6:$I$10,0),MATCH(I47,Def!$J$5:$L$5,0)),"")</f>
        <v/>
      </c>
      <c r="K47" s="31"/>
      <c r="L47" s="32" t="str">
        <f t="shared" si="0"/>
        <v/>
      </c>
      <c r="M47" s="30"/>
    </row>
    <row r="48" spans="2:13" s="2" customFormat="1">
      <c r="B48" s="29"/>
      <c r="C48" s="30"/>
      <c r="D48" s="30"/>
      <c r="E48" s="30"/>
      <c r="F48" s="29"/>
      <c r="G48" s="29"/>
      <c r="H48" s="29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$27,MATCH(H48,Def!$C$19:$C$27),MATCH(G48,Def!$D$18:$F$18)),"#err"))),"")</f>
        <v/>
      </c>
      <c r="J48" s="23" t="str">
        <f>IF(I48&lt;&gt;"",INDEX(Def!$J$6:$L$10,MATCH(F48,Def!$I$6:$I$10,0),MATCH(I48,Def!$J$5:$L$5,0)),"")</f>
        <v/>
      </c>
      <c r="K48" s="31"/>
      <c r="L48" s="32" t="str">
        <f t="shared" si="0"/>
        <v/>
      </c>
      <c r="M48" s="30"/>
    </row>
    <row r="49" spans="2:13" s="2" customFormat="1">
      <c r="B49" s="29"/>
      <c r="C49" s="30"/>
      <c r="D49" s="30"/>
      <c r="E49" s="30"/>
      <c r="F49" s="29"/>
      <c r="G49" s="29"/>
      <c r="H49" s="29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$27,MATCH(H49,Def!$C$19:$C$27),MATCH(G49,Def!$D$18:$F$18)),"#err"))),"")</f>
        <v/>
      </c>
      <c r="J49" s="23" t="str">
        <f>IF(I49&lt;&gt;"",INDEX(Def!$J$6:$L$10,MATCH(F49,Def!$I$6:$I$10,0),MATCH(I49,Def!$J$5:$L$5,0)),"")</f>
        <v/>
      </c>
      <c r="K49" s="31"/>
      <c r="L49" s="32" t="str">
        <f t="shared" si="0"/>
        <v/>
      </c>
      <c r="M49" s="30"/>
    </row>
    <row r="50" spans="2:13" s="2" customFormat="1">
      <c r="B50" s="29"/>
      <c r="C50" s="30"/>
      <c r="D50" s="30"/>
      <c r="E50" s="30"/>
      <c r="F50" s="29"/>
      <c r="G50" s="29"/>
      <c r="H50" s="29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$27,MATCH(H50,Def!$C$19:$C$27),MATCH(G50,Def!$D$18:$F$18)),"#err"))),"")</f>
        <v/>
      </c>
      <c r="J50" s="23" t="str">
        <f>IF(I50&lt;&gt;"",INDEX(Def!$J$6:$L$10,MATCH(F50,Def!$I$6:$I$10,0),MATCH(I50,Def!$J$5:$L$5,0)),"")</f>
        <v/>
      </c>
      <c r="K50" s="31"/>
      <c r="L50" s="32" t="str">
        <f t="shared" si="0"/>
        <v/>
      </c>
      <c r="M50" s="30"/>
    </row>
    <row r="51" spans="2:13" s="2" customFormat="1">
      <c r="B51" s="29"/>
      <c r="C51" s="30"/>
      <c r="D51" s="30"/>
      <c r="E51" s="30"/>
      <c r="F51" s="29"/>
      <c r="G51" s="29"/>
      <c r="H51" s="29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$27,MATCH(H51,Def!$C$19:$C$27),MATCH(G51,Def!$D$18:$F$18)),"#err"))),"")</f>
        <v/>
      </c>
      <c r="J51" s="23" t="str">
        <f>IF(I51&lt;&gt;"",INDEX(Def!$J$6:$L$10,MATCH(F51,Def!$I$6:$I$10,0),MATCH(I51,Def!$J$5:$L$5,0)),"")</f>
        <v/>
      </c>
      <c r="K51" s="31"/>
      <c r="L51" s="32" t="str">
        <f t="shared" si="0"/>
        <v/>
      </c>
      <c r="M51" s="30"/>
    </row>
    <row r="52" spans="2:13" s="2" customFormat="1">
      <c r="B52" s="29"/>
      <c r="C52" s="30"/>
      <c r="D52" s="30"/>
      <c r="E52" s="30"/>
      <c r="F52" s="29"/>
      <c r="G52" s="29"/>
      <c r="H52" s="29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$27,MATCH(H52,Def!$C$19:$C$27),MATCH(G52,Def!$D$18:$F$18)),"#err"))),"")</f>
        <v/>
      </c>
      <c r="J52" s="23" t="str">
        <f>IF(I52&lt;&gt;"",INDEX(Def!$J$6:$L$10,MATCH(F52,Def!$I$6:$I$10,0),MATCH(I52,Def!$J$5:$L$5,0)),"")</f>
        <v/>
      </c>
      <c r="K52" s="31"/>
      <c r="L52" s="32" t="str">
        <f t="shared" si="0"/>
        <v/>
      </c>
      <c r="M52" s="30"/>
    </row>
    <row r="53" spans="2:13" s="2" customFormat="1">
      <c r="B53" s="29"/>
      <c r="C53" s="30"/>
      <c r="D53" s="30"/>
      <c r="E53" s="30"/>
      <c r="F53" s="29"/>
      <c r="G53" s="29"/>
      <c r="H53" s="29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$27,MATCH(H53,Def!$C$19:$C$27),MATCH(G53,Def!$D$18:$F$18)),"#err"))),"")</f>
        <v/>
      </c>
      <c r="J53" s="23" t="str">
        <f>IF(I53&lt;&gt;"",INDEX(Def!$J$6:$L$10,MATCH(F53,Def!$I$6:$I$10,0),MATCH(I53,Def!$J$5:$L$5,0)),"")</f>
        <v/>
      </c>
      <c r="K53" s="31"/>
      <c r="L53" s="32" t="str">
        <f t="shared" si="0"/>
        <v/>
      </c>
      <c r="M53" s="30"/>
    </row>
    <row r="54" spans="2:13" s="2" customFormat="1">
      <c r="B54" s="29"/>
      <c r="C54" s="30"/>
      <c r="D54" s="30"/>
      <c r="E54" s="30"/>
      <c r="F54" s="29"/>
      <c r="G54" s="29"/>
      <c r="H54" s="29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$27,MATCH(H54,Def!$C$19:$C$27),MATCH(G54,Def!$D$18:$F$18)),"#err"))),"")</f>
        <v/>
      </c>
      <c r="J54" s="23" t="str">
        <f>IF(I54&lt;&gt;"",INDEX(Def!$J$6:$L$10,MATCH(F54,Def!$I$6:$I$10,0),MATCH(I54,Def!$J$5:$L$5,0)),"")</f>
        <v/>
      </c>
      <c r="K54" s="31"/>
      <c r="L54" s="32" t="str">
        <f t="shared" si="0"/>
        <v/>
      </c>
      <c r="M54" s="30"/>
    </row>
    <row r="55" spans="2:13" s="2" customFormat="1">
      <c r="B55" s="29"/>
      <c r="C55" s="30"/>
      <c r="D55" s="30"/>
      <c r="E55" s="30"/>
      <c r="F55" s="29"/>
      <c r="G55" s="29"/>
      <c r="H55" s="29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$27,MATCH(H55,Def!$C$19:$C$27),MATCH(G55,Def!$D$18:$F$18)),"#err"))),"")</f>
        <v/>
      </c>
      <c r="J55" s="23" t="str">
        <f>IF(I55&lt;&gt;"",INDEX(Def!$J$6:$L$10,MATCH(F55,Def!$I$6:$I$10,0),MATCH(I55,Def!$J$5:$L$5,0)),"")</f>
        <v/>
      </c>
      <c r="K55" s="31"/>
      <c r="L55" s="32" t="str">
        <f t="shared" si="0"/>
        <v/>
      </c>
      <c r="M55" s="30"/>
    </row>
    <row r="56" spans="2:13" s="2" customFormat="1">
      <c r="B56" s="29"/>
      <c r="C56" s="30"/>
      <c r="D56" s="30"/>
      <c r="E56" s="30"/>
      <c r="F56" s="29"/>
      <c r="G56" s="29"/>
      <c r="H56" s="29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$27,MATCH(H56,Def!$C$19:$C$27),MATCH(G56,Def!$D$18:$F$18)),"#err"))),"")</f>
        <v/>
      </c>
      <c r="J56" s="23" t="str">
        <f>IF(I56&lt;&gt;"",INDEX(Def!$J$6:$L$10,MATCH(F56,Def!$I$6:$I$10,0),MATCH(I56,Def!$J$5:$L$5,0)),"")</f>
        <v/>
      </c>
      <c r="K56" s="31"/>
      <c r="L56" s="32" t="str">
        <f t="shared" si="0"/>
        <v/>
      </c>
      <c r="M56" s="30"/>
    </row>
    <row r="57" spans="2:13" s="2" customFormat="1">
      <c r="B57" s="29"/>
      <c r="C57" s="30"/>
      <c r="D57" s="30"/>
      <c r="E57" s="30"/>
      <c r="F57" s="29"/>
      <c r="G57" s="29"/>
      <c r="H57" s="29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$27,MATCH(H57,Def!$C$19:$C$27),MATCH(G57,Def!$D$18:$F$18)),"#err"))),"")</f>
        <v/>
      </c>
      <c r="J57" s="23" t="str">
        <f>IF(I57&lt;&gt;"",INDEX(Def!$J$6:$L$10,MATCH(F57,Def!$I$6:$I$10,0),MATCH(I57,Def!$J$5:$L$5,0)),"")</f>
        <v/>
      </c>
      <c r="K57" s="31"/>
      <c r="L57" s="32" t="str">
        <f t="shared" si="0"/>
        <v/>
      </c>
      <c r="M57" s="30"/>
    </row>
    <row r="58" spans="2:13" s="2" customFormat="1">
      <c r="B58" s="29"/>
      <c r="C58" s="30"/>
      <c r="D58" s="30"/>
      <c r="E58" s="30"/>
      <c r="F58" s="29"/>
      <c r="G58" s="29"/>
      <c r="H58" s="29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$27,MATCH(H58,Def!$C$19:$C$27),MATCH(G58,Def!$D$18:$F$18)),"#err"))),"")</f>
        <v/>
      </c>
      <c r="J58" s="23" t="str">
        <f>IF(I58&lt;&gt;"",INDEX(Def!$J$6:$L$10,MATCH(F58,Def!$I$6:$I$10,0),MATCH(I58,Def!$J$5:$L$5,0)),"")</f>
        <v/>
      </c>
      <c r="K58" s="31"/>
      <c r="L58" s="32" t="str">
        <f t="shared" si="0"/>
        <v/>
      </c>
      <c r="M58" s="30"/>
    </row>
    <row r="59" spans="2:13" s="2" customFormat="1">
      <c r="B59" s="29"/>
      <c r="C59" s="30"/>
      <c r="D59" s="30"/>
      <c r="E59" s="30"/>
      <c r="F59" s="29"/>
      <c r="G59" s="29"/>
      <c r="H59" s="29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$27,MATCH(H59,Def!$C$19:$C$27),MATCH(G59,Def!$D$18:$F$18)),"#err"))),"")</f>
        <v/>
      </c>
      <c r="J59" s="23" t="str">
        <f>IF(I59&lt;&gt;"",INDEX(Def!$J$6:$L$10,MATCH(F59,Def!$I$6:$I$10,0),MATCH(I59,Def!$J$5:$L$5,0)),"")</f>
        <v/>
      </c>
      <c r="K59" s="31"/>
      <c r="L59" s="32" t="str">
        <f t="shared" si="0"/>
        <v/>
      </c>
      <c r="M59" s="30"/>
    </row>
    <row r="60" spans="2:13" s="2" customFormat="1">
      <c r="B60" s="29"/>
      <c r="C60" s="30"/>
      <c r="D60" s="30"/>
      <c r="E60" s="30"/>
      <c r="F60" s="29"/>
      <c r="G60" s="29"/>
      <c r="H60" s="29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$27,MATCH(H60,Def!$C$19:$C$27),MATCH(G60,Def!$D$18:$F$18)),"#err"))),"")</f>
        <v/>
      </c>
      <c r="J60" s="23" t="str">
        <f>IF(I60&lt;&gt;"",INDEX(Def!$J$6:$L$10,MATCH(F60,Def!$I$6:$I$10,0),MATCH(I60,Def!$J$5:$L$5,0)),"")</f>
        <v/>
      </c>
      <c r="K60" s="31"/>
      <c r="L60" s="32" t="str">
        <f t="shared" si="0"/>
        <v/>
      </c>
      <c r="M60" s="30"/>
    </row>
    <row r="61" spans="2:13" s="2" customFormat="1">
      <c r="B61" s="29"/>
      <c r="C61" s="30"/>
      <c r="D61" s="30"/>
      <c r="E61" s="30"/>
      <c r="F61" s="29"/>
      <c r="G61" s="29"/>
      <c r="H61" s="29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$27,MATCH(H61,Def!$C$19:$C$27),MATCH(G61,Def!$D$18:$F$18)),"#err"))),"")</f>
        <v/>
      </c>
      <c r="J61" s="23" t="str">
        <f>IF(I61&lt;&gt;"",INDEX(Def!$J$6:$L$10,MATCH(F61,Def!$I$6:$I$10,0),MATCH(I61,Def!$J$5:$L$5,0)),"")</f>
        <v/>
      </c>
      <c r="K61" s="31"/>
      <c r="L61" s="32" t="str">
        <f t="shared" si="0"/>
        <v/>
      </c>
      <c r="M61" s="30"/>
    </row>
    <row r="62" spans="2:13" s="2" customFormat="1">
      <c r="B62" s="29"/>
      <c r="C62" s="30"/>
      <c r="D62" s="30"/>
      <c r="E62" s="30"/>
      <c r="F62" s="29"/>
      <c r="G62" s="29"/>
      <c r="H62" s="29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$27,MATCH(H62,Def!$C$19:$C$27),MATCH(G62,Def!$D$18:$F$18)),"#err"))),"")</f>
        <v/>
      </c>
      <c r="J62" s="23" t="str">
        <f>IF(I62&lt;&gt;"",INDEX(Def!$J$6:$L$10,MATCH(F62,Def!$I$6:$I$10,0),MATCH(I62,Def!$J$5:$L$5,0)),"")</f>
        <v/>
      </c>
      <c r="K62" s="31"/>
      <c r="L62" s="32" t="str">
        <f t="shared" si="0"/>
        <v/>
      </c>
      <c r="M62" s="30"/>
    </row>
    <row r="63" spans="2:13" s="2" customFormat="1">
      <c r="B63" s="29"/>
      <c r="C63" s="30"/>
      <c r="D63" s="30"/>
      <c r="E63" s="30"/>
      <c r="F63" s="29"/>
      <c r="G63" s="29"/>
      <c r="H63" s="29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$27,MATCH(H63,Def!$C$19:$C$27),MATCH(G63,Def!$D$18:$F$18)),"#err"))),"")</f>
        <v/>
      </c>
      <c r="J63" s="23" t="str">
        <f>IF(I63&lt;&gt;"",INDEX(Def!$J$6:$L$10,MATCH(F63,Def!$I$6:$I$10,0),MATCH(I63,Def!$J$5:$L$5,0)),"")</f>
        <v/>
      </c>
      <c r="K63" s="31"/>
      <c r="L63" s="32" t="str">
        <f t="shared" si="0"/>
        <v/>
      </c>
      <c r="M63" s="30"/>
    </row>
    <row r="64" spans="2:13" s="2" customFormat="1">
      <c r="B64" s="29"/>
      <c r="C64" s="30"/>
      <c r="D64" s="30"/>
      <c r="E64" s="30"/>
      <c r="F64" s="29"/>
      <c r="G64" s="29"/>
      <c r="H64" s="29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$27,MATCH(H64,Def!$C$19:$C$27),MATCH(G64,Def!$D$18:$F$18)),"#err"))),"")</f>
        <v/>
      </c>
      <c r="J64" s="23" t="str">
        <f>IF(I64&lt;&gt;"",INDEX(Def!$J$6:$L$10,MATCH(F64,Def!$I$6:$I$10,0),MATCH(I64,Def!$J$5:$L$5,0)),"")</f>
        <v/>
      </c>
      <c r="K64" s="31"/>
      <c r="L64" s="32" t="str">
        <f t="shared" si="0"/>
        <v/>
      </c>
      <c r="M64" s="30"/>
    </row>
    <row r="65" spans="2:13" s="2" customFormat="1">
      <c r="B65" s="29"/>
      <c r="C65" s="30"/>
      <c r="D65" s="30"/>
      <c r="E65" s="30"/>
      <c r="F65" s="29"/>
      <c r="G65" s="29"/>
      <c r="H65" s="29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$27,MATCH(H65,Def!$C$19:$C$27),MATCH(G65,Def!$D$18:$F$18)),"#err"))),"")</f>
        <v/>
      </c>
      <c r="J65" s="23" t="str">
        <f>IF(I65&lt;&gt;"",INDEX(Def!$J$6:$L$10,MATCH(F65,Def!$I$6:$I$10,0),MATCH(I65,Def!$J$5:$L$5,0)),"")</f>
        <v/>
      </c>
      <c r="K65" s="31"/>
      <c r="L65" s="32" t="str">
        <f t="shared" si="0"/>
        <v/>
      </c>
      <c r="M65" s="30"/>
    </row>
    <row r="66" spans="2:13" s="2" customFormat="1">
      <c r="B66" s="29"/>
      <c r="C66" s="30"/>
      <c r="D66" s="30"/>
      <c r="E66" s="30"/>
      <c r="F66" s="29"/>
      <c r="G66" s="29"/>
      <c r="H66" s="29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$27,MATCH(H66,Def!$C$19:$C$27),MATCH(G66,Def!$D$18:$F$18)),"#err"))),"")</f>
        <v/>
      </c>
      <c r="J66" s="23" t="str">
        <f>IF(I66&lt;&gt;"",INDEX(Def!$J$6:$L$10,MATCH(F66,Def!$I$6:$I$10,0),MATCH(I66,Def!$J$5:$L$5,0)),"")</f>
        <v/>
      </c>
      <c r="K66" s="31"/>
      <c r="L66" s="32" t="str">
        <f t="shared" si="0"/>
        <v/>
      </c>
      <c r="M66" s="30"/>
    </row>
    <row r="67" spans="2:13" s="2" customFormat="1">
      <c r="B67" s="29"/>
      <c r="C67" s="30"/>
      <c r="D67" s="30"/>
      <c r="E67" s="30"/>
      <c r="F67" s="29"/>
      <c r="G67" s="29"/>
      <c r="H67" s="29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$27,MATCH(H67,Def!$C$19:$C$27),MATCH(G67,Def!$D$18:$F$18)),"#err"))),"")</f>
        <v/>
      </c>
      <c r="J67" s="23" t="str">
        <f>IF(I67&lt;&gt;"",INDEX(Def!$J$6:$L$10,MATCH(F67,Def!$I$6:$I$10,0),MATCH(I67,Def!$J$5:$L$5,0)),"")</f>
        <v/>
      </c>
      <c r="K67" s="31"/>
      <c r="L67" s="32" t="str">
        <f t="shared" si="0"/>
        <v/>
      </c>
      <c r="M67" s="30"/>
    </row>
    <row r="68" spans="2:13" s="2" customFormat="1">
      <c r="B68" s="29"/>
      <c r="C68" s="30"/>
      <c r="D68" s="30"/>
      <c r="E68" s="30"/>
      <c r="F68" s="29"/>
      <c r="G68" s="29"/>
      <c r="H68" s="29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$27,MATCH(H68,Def!$C$19:$C$27),MATCH(G68,Def!$D$18:$F$18)),"#err"))),"")</f>
        <v/>
      </c>
      <c r="J68" s="23" t="str">
        <f>IF(I68&lt;&gt;"",INDEX(Def!$J$6:$L$10,MATCH(F68,Def!$I$6:$I$10,0),MATCH(I68,Def!$J$5:$L$5,0)),"")</f>
        <v/>
      </c>
      <c r="K68" s="31"/>
      <c r="L68" s="32" t="str">
        <f t="shared" si="0"/>
        <v/>
      </c>
      <c r="M68" s="30"/>
    </row>
    <row r="69" spans="2:13" s="2" customFormat="1">
      <c r="B69" s="29"/>
      <c r="C69" s="30"/>
      <c r="D69" s="30"/>
      <c r="E69" s="30"/>
      <c r="F69" s="29"/>
      <c r="G69" s="29"/>
      <c r="H69" s="29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$27,MATCH(H69,Def!$C$19:$C$27),MATCH(G69,Def!$D$18:$F$18)),"#err"))),"")</f>
        <v/>
      </c>
      <c r="J69" s="23" t="str">
        <f>IF(I69&lt;&gt;"",INDEX(Def!$J$6:$L$10,MATCH(F69,Def!$I$6:$I$10,0),MATCH(I69,Def!$J$5:$L$5,0)),"")</f>
        <v/>
      </c>
      <c r="K69" s="31"/>
      <c r="L69" s="32" t="str">
        <f t="shared" si="0"/>
        <v/>
      </c>
      <c r="M69" s="30"/>
    </row>
    <row r="70" spans="2:13" s="2" customFormat="1">
      <c r="B70" s="29"/>
      <c r="C70" s="30"/>
      <c r="D70" s="30"/>
      <c r="E70" s="30"/>
      <c r="F70" s="29"/>
      <c r="G70" s="29"/>
      <c r="H70" s="29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$27,MATCH(H70,Def!$C$19:$C$27),MATCH(G70,Def!$D$18:$F$18)),"#err"))),"")</f>
        <v/>
      </c>
      <c r="J70" s="23" t="str">
        <f>IF(I70&lt;&gt;"",INDEX(Def!$J$6:$L$10,MATCH(F70,Def!$I$6:$I$10,0),MATCH(I70,Def!$J$5:$L$5,0)),"")</f>
        <v/>
      </c>
      <c r="K70" s="31"/>
      <c r="L70" s="32" t="str">
        <f t="shared" si="0"/>
        <v/>
      </c>
      <c r="M70" s="30"/>
    </row>
    <row r="71" spans="2:13" s="2" customFormat="1">
      <c r="B71" s="29"/>
      <c r="C71" s="30"/>
      <c r="D71" s="30"/>
      <c r="E71" s="30"/>
      <c r="F71" s="29"/>
      <c r="G71" s="29"/>
      <c r="H71" s="29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$27,MATCH(H71,Def!$C$19:$C$27),MATCH(G71,Def!$D$18:$F$18)),"#err"))),"")</f>
        <v/>
      </c>
      <c r="J71" s="23" t="str">
        <f>IF(I71&lt;&gt;"",INDEX(Def!$J$6:$L$10,MATCH(F71,Def!$I$6:$I$10,0),MATCH(I71,Def!$J$5:$L$5,0)),"")</f>
        <v/>
      </c>
      <c r="K71" s="31"/>
      <c r="L71" s="32" t="str">
        <f t="shared" si="0"/>
        <v/>
      </c>
      <c r="M71" s="30"/>
    </row>
    <row r="72" spans="2:13" s="2" customFormat="1">
      <c r="B72" s="29"/>
      <c r="C72" s="30"/>
      <c r="D72" s="30"/>
      <c r="E72" s="30"/>
      <c r="F72" s="29"/>
      <c r="G72" s="29"/>
      <c r="H72" s="29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$27,MATCH(H72,Def!$C$19:$C$27),MATCH(G72,Def!$D$18:$F$18)),"#err"))),"")</f>
        <v/>
      </c>
      <c r="J72" s="23" t="str">
        <f>IF(I72&lt;&gt;"",INDEX(Def!$J$6:$L$10,MATCH(F72,Def!$I$6:$I$10,0),MATCH(I72,Def!$J$5:$L$5,0)),"")</f>
        <v/>
      </c>
      <c r="K72" s="31"/>
      <c r="L72" s="32" t="str">
        <f t="shared" si="0"/>
        <v/>
      </c>
      <c r="M72" s="30"/>
    </row>
    <row r="73" spans="2:13" s="2" customFormat="1">
      <c r="B73" s="29"/>
      <c r="C73" s="30"/>
      <c r="D73" s="30"/>
      <c r="E73" s="30"/>
      <c r="F73" s="29"/>
      <c r="G73" s="29"/>
      <c r="H73" s="29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$27,MATCH(H73,Def!$C$19:$C$27),MATCH(G73,Def!$D$18:$F$18)),"#err"))),"")</f>
        <v/>
      </c>
      <c r="J73" s="23" t="str">
        <f>IF(I73&lt;&gt;"",INDEX(Def!$J$6:$L$10,MATCH(F73,Def!$I$6:$I$10,0),MATCH(I73,Def!$J$5:$L$5,0)),"")</f>
        <v/>
      </c>
      <c r="K73" s="31"/>
      <c r="L73" s="32" t="str">
        <f t="shared" si="0"/>
        <v/>
      </c>
      <c r="M73" s="30"/>
    </row>
    <row r="74" spans="2:13" s="2" customFormat="1">
      <c r="B74" s="29"/>
      <c r="C74" s="30"/>
      <c r="D74" s="30"/>
      <c r="E74" s="30"/>
      <c r="F74" s="29"/>
      <c r="G74" s="29"/>
      <c r="H74" s="29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$27,MATCH(H74,Def!$C$19:$C$27),MATCH(G74,Def!$D$18:$F$18)),"#err"))),"")</f>
        <v/>
      </c>
      <c r="J74" s="23" t="str">
        <f>IF(I74&lt;&gt;"",INDEX(Def!$J$6:$L$10,MATCH(F74,Def!$I$6:$I$10,0),MATCH(I74,Def!$J$5:$L$5,0)),"")</f>
        <v/>
      </c>
      <c r="K74" s="31"/>
      <c r="L74" s="32" t="str">
        <f t="shared" si="0"/>
        <v/>
      </c>
      <c r="M74" s="30"/>
    </row>
    <row r="75" spans="2:13" s="2" customFormat="1">
      <c r="B75" s="29"/>
      <c r="C75" s="30"/>
      <c r="D75" s="30"/>
      <c r="E75" s="30"/>
      <c r="F75" s="29"/>
      <c r="G75" s="29"/>
      <c r="H75" s="29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$27,MATCH(H75,Def!$C$19:$C$27),MATCH(G75,Def!$D$18:$F$18)),"#err"))),"")</f>
        <v/>
      </c>
      <c r="J75" s="23" t="str">
        <f>IF(I75&lt;&gt;"",INDEX(Def!$J$6:$L$10,MATCH(F75,Def!$I$6:$I$10,0),MATCH(I75,Def!$J$5:$L$5,0)),"")</f>
        <v/>
      </c>
      <c r="K75" s="31"/>
      <c r="L75" s="32" t="str">
        <f t="shared" si="0"/>
        <v/>
      </c>
      <c r="M75" s="30"/>
    </row>
    <row r="76" spans="2:13" s="2" customFormat="1">
      <c r="B76" s="29"/>
      <c r="C76" s="30"/>
      <c r="D76" s="30"/>
      <c r="E76" s="30"/>
      <c r="F76" s="29"/>
      <c r="G76" s="29"/>
      <c r="H76" s="29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$27,MATCH(H76,Def!$C$19:$C$27),MATCH(G76,Def!$D$18:$F$18)),"#err"))),"")</f>
        <v/>
      </c>
      <c r="J76" s="23" t="str">
        <f>IF(I76&lt;&gt;"",INDEX(Def!$J$6:$L$10,MATCH(F76,Def!$I$6:$I$10,0),MATCH(I76,Def!$J$5:$L$5,0)),"")</f>
        <v/>
      </c>
      <c r="K76" s="31"/>
      <c r="L76" s="32" t="str">
        <f t="shared" si="0"/>
        <v/>
      </c>
      <c r="M76" s="30"/>
    </row>
    <row r="77" spans="2:13" s="2" customFormat="1">
      <c r="B77" s="29"/>
      <c r="C77" s="30"/>
      <c r="D77" s="30"/>
      <c r="E77" s="30"/>
      <c r="F77" s="29"/>
      <c r="G77" s="29"/>
      <c r="H77" s="29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$27,MATCH(H77,Def!$C$19:$C$27),MATCH(G77,Def!$D$18:$F$18)),"#err"))),"")</f>
        <v/>
      </c>
      <c r="J77" s="23" t="str">
        <f>IF(I77&lt;&gt;"",INDEX(Def!$J$6:$L$10,MATCH(F77,Def!$I$6:$I$10,0),MATCH(I77,Def!$J$5:$L$5,0)),"")</f>
        <v/>
      </c>
      <c r="K77" s="31"/>
      <c r="L77" s="32" t="str">
        <f t="shared" si="0"/>
        <v/>
      </c>
      <c r="M77" s="30"/>
    </row>
    <row r="78" spans="2:13" s="2" customFormat="1">
      <c r="B78" s="29"/>
      <c r="C78" s="30"/>
      <c r="D78" s="30"/>
      <c r="E78" s="30"/>
      <c r="F78" s="29"/>
      <c r="G78" s="29"/>
      <c r="H78" s="29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$27,MATCH(H78,Def!$C$19:$C$27),MATCH(G78,Def!$D$18:$F$18)),"#err"))),"")</f>
        <v/>
      </c>
      <c r="J78" s="23" t="str">
        <f>IF(I78&lt;&gt;"",INDEX(Def!$J$6:$L$10,MATCH(F78,Def!$I$6:$I$10,0),MATCH(I78,Def!$J$5:$L$5,0)),"")</f>
        <v/>
      </c>
      <c r="K78" s="31"/>
      <c r="L78" s="32" t="str">
        <f t="shared" si="0"/>
        <v/>
      </c>
      <c r="M78" s="30"/>
    </row>
    <row r="79" spans="2:13" s="2" customFormat="1">
      <c r="B79" s="29"/>
      <c r="C79" s="30"/>
      <c r="D79" s="30"/>
      <c r="E79" s="30"/>
      <c r="F79" s="29"/>
      <c r="G79" s="29"/>
      <c r="H79" s="29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$27,MATCH(H79,Def!$C$19:$C$27),MATCH(G79,Def!$D$18:$F$18)),"#err"))),"")</f>
        <v/>
      </c>
      <c r="J79" s="23" t="str">
        <f>IF(I79&lt;&gt;"",INDEX(Def!$J$6:$L$10,MATCH(F79,Def!$I$6:$I$10,0),MATCH(I79,Def!$J$5:$L$5,0)),"")</f>
        <v/>
      </c>
      <c r="K79" s="31"/>
      <c r="L79" s="32" t="str">
        <f t="shared" si="0"/>
        <v/>
      </c>
      <c r="M79" s="30"/>
    </row>
    <row r="80" spans="2:13" s="2" customFormat="1">
      <c r="B80" s="29"/>
      <c r="C80" s="30"/>
      <c r="D80" s="30"/>
      <c r="E80" s="30"/>
      <c r="F80" s="29"/>
      <c r="G80" s="29"/>
      <c r="H80" s="29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$27,MATCH(H80,Def!$C$19:$C$27),MATCH(G80,Def!$D$18:$F$18)),"#err"))),"")</f>
        <v/>
      </c>
      <c r="J80" s="23" t="str">
        <f>IF(I80&lt;&gt;"",INDEX(Def!$J$6:$L$10,MATCH(F80,Def!$I$6:$I$10,0),MATCH(I80,Def!$J$5:$L$5,0)),"")</f>
        <v/>
      </c>
      <c r="K80" s="31"/>
      <c r="L80" s="32" t="str">
        <f t="shared" si="0"/>
        <v/>
      </c>
      <c r="M80" s="30"/>
    </row>
    <row r="81" spans="2:13" s="2" customFormat="1">
      <c r="B81" s="29"/>
      <c r="C81" s="30"/>
      <c r="D81" s="30"/>
      <c r="E81" s="30"/>
      <c r="F81" s="29"/>
      <c r="G81" s="29"/>
      <c r="H81" s="29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$27,MATCH(H81,Def!$C$19:$C$27),MATCH(G81,Def!$D$18:$F$18)),"#err"))),"")</f>
        <v/>
      </c>
      <c r="J81" s="23" t="str">
        <f>IF(I81&lt;&gt;"",INDEX(Def!$J$6:$L$10,MATCH(F81,Def!$I$6:$I$10,0),MATCH(I81,Def!$J$5:$L$5,0)),"")</f>
        <v/>
      </c>
      <c r="K81" s="31"/>
      <c r="L81" s="32" t="str">
        <f t="shared" si="0"/>
        <v/>
      </c>
      <c r="M81" s="30"/>
    </row>
    <row r="82" spans="2:13" s="2" customFormat="1">
      <c r="B82" s="29"/>
      <c r="C82" s="30"/>
      <c r="D82" s="30"/>
      <c r="E82" s="30"/>
      <c r="F82" s="29"/>
      <c r="G82" s="29"/>
      <c r="H82" s="29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$27,MATCH(H82,Def!$C$19:$C$27),MATCH(G82,Def!$D$18:$F$18)),"#err"))),"")</f>
        <v/>
      </c>
      <c r="J82" s="23" t="str">
        <f>IF(I82&lt;&gt;"",INDEX(Def!$J$6:$L$10,MATCH(F82,Def!$I$6:$I$10,0),MATCH(I82,Def!$J$5:$L$5,0)),"")</f>
        <v/>
      </c>
      <c r="K82" s="31"/>
      <c r="L82" s="32" t="str">
        <f t="shared" si="0"/>
        <v/>
      </c>
      <c r="M82" s="30"/>
    </row>
    <row r="83" spans="2:13" s="2" customFormat="1">
      <c r="B83" s="29"/>
      <c r="C83" s="30"/>
      <c r="D83" s="30"/>
      <c r="E83" s="30"/>
      <c r="F83" s="29"/>
      <c r="G83" s="29"/>
      <c r="H83" s="29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$27,MATCH(H83,Def!$C$19:$C$27),MATCH(G83,Def!$D$18:$F$18)),"#err"))),"")</f>
        <v/>
      </c>
      <c r="J83" s="23" t="str">
        <f>IF(I83&lt;&gt;"",INDEX(Def!$J$6:$L$10,MATCH(F83,Def!$I$6:$I$10,0),MATCH(I83,Def!$J$5:$L$5,0)),"")</f>
        <v/>
      </c>
      <c r="K83" s="31"/>
      <c r="L83" s="32" t="str">
        <f t="shared" si="0"/>
        <v/>
      </c>
      <c r="M83" s="30"/>
    </row>
    <row r="84" spans="2:13" s="2" customFormat="1">
      <c r="B84" s="29"/>
      <c r="C84" s="30"/>
      <c r="D84" s="30"/>
      <c r="E84" s="30"/>
      <c r="F84" s="29"/>
      <c r="G84" s="29"/>
      <c r="H84" s="29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$27,MATCH(H84,Def!$C$19:$C$27),MATCH(G84,Def!$D$18:$F$18)),"#err"))),"")</f>
        <v/>
      </c>
      <c r="J84" s="23" t="str">
        <f>IF(I84&lt;&gt;"",INDEX(Def!$J$6:$L$10,MATCH(F84,Def!$I$6:$I$10,0),MATCH(I84,Def!$J$5:$L$5,0)),"")</f>
        <v/>
      </c>
      <c r="K84" s="31"/>
      <c r="L84" s="32" t="str">
        <f t="shared" si="0"/>
        <v/>
      </c>
      <c r="M84" s="30"/>
    </row>
    <row r="85" spans="2:13" s="2" customFormat="1">
      <c r="B85" s="29"/>
      <c r="C85" s="30"/>
      <c r="D85" s="30"/>
      <c r="E85" s="30"/>
      <c r="F85" s="29"/>
      <c r="G85" s="29"/>
      <c r="H85" s="29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$27,MATCH(H85,Def!$C$19:$C$27),MATCH(G85,Def!$D$18:$F$18)),"#err"))),"")</f>
        <v/>
      </c>
      <c r="J85" s="23" t="str">
        <f>IF(I85&lt;&gt;"",INDEX(Def!$J$6:$L$10,MATCH(F85,Def!$I$6:$I$10,0),MATCH(I85,Def!$J$5:$L$5,0)),"")</f>
        <v/>
      </c>
      <c r="K85" s="31"/>
      <c r="L85" s="32" t="str">
        <f t="shared" si="0"/>
        <v/>
      </c>
      <c r="M85" s="30"/>
    </row>
    <row r="86" spans="2:13" s="2" customFormat="1">
      <c r="B86" s="29"/>
      <c r="C86" s="30"/>
      <c r="D86" s="30"/>
      <c r="E86" s="30"/>
      <c r="F86" s="29"/>
      <c r="G86" s="29"/>
      <c r="H86" s="29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$27,MATCH(H86,Def!$C$19:$C$27),MATCH(G86,Def!$D$18:$F$18)),"#err"))),"")</f>
        <v/>
      </c>
      <c r="J86" s="23" t="str">
        <f>IF(I86&lt;&gt;"",INDEX(Def!$J$6:$L$10,MATCH(F86,Def!$I$6:$I$10,0),MATCH(I86,Def!$J$5:$L$5,0)),"")</f>
        <v/>
      </c>
      <c r="K86" s="31"/>
      <c r="L86" s="32" t="str">
        <f t="shared" si="0"/>
        <v/>
      </c>
      <c r="M86" s="30"/>
    </row>
    <row r="87" spans="2:13" s="2" customFormat="1">
      <c r="B87" s="29"/>
      <c r="C87" s="30"/>
      <c r="D87" s="30"/>
      <c r="E87" s="30"/>
      <c r="F87" s="29"/>
      <c r="G87" s="29"/>
      <c r="H87" s="29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$27,MATCH(H87,Def!$C$19:$C$27),MATCH(G87,Def!$D$18:$F$18)),"#err"))),"")</f>
        <v/>
      </c>
      <c r="J87" s="23" t="str">
        <f>IF(I87&lt;&gt;"",INDEX(Def!$J$6:$L$10,MATCH(F87,Def!$I$6:$I$10,0),MATCH(I87,Def!$J$5:$L$5,0)),"")</f>
        <v/>
      </c>
      <c r="K87" s="31"/>
      <c r="L87" s="32" t="str">
        <f t="shared" si="0"/>
        <v/>
      </c>
      <c r="M87" s="30"/>
    </row>
    <row r="88" spans="2:13" s="2" customFormat="1">
      <c r="B88" s="29"/>
      <c r="C88" s="30"/>
      <c r="D88" s="30"/>
      <c r="E88" s="30"/>
      <c r="F88" s="29"/>
      <c r="G88" s="29"/>
      <c r="H88" s="29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$27,MATCH(H88,Def!$C$19:$C$27),MATCH(G88,Def!$D$18:$F$18)),"#err"))),"")</f>
        <v/>
      </c>
      <c r="J88" s="23" t="str">
        <f>IF(I88&lt;&gt;"",INDEX(Def!$J$6:$L$10,MATCH(F88,Def!$I$6:$I$10,0),MATCH(I88,Def!$J$5:$L$5,0)),"")</f>
        <v/>
      </c>
      <c r="K88" s="31"/>
      <c r="L88" s="32" t="str">
        <f t="shared" si="0"/>
        <v/>
      </c>
      <c r="M88" s="30"/>
    </row>
    <row r="89" spans="2:13" s="2" customFormat="1">
      <c r="B89" s="29"/>
      <c r="C89" s="30"/>
      <c r="D89" s="30"/>
      <c r="E89" s="30"/>
      <c r="F89" s="29"/>
      <c r="G89" s="29"/>
      <c r="H89" s="29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$27,MATCH(H89,Def!$C$19:$C$27),MATCH(G89,Def!$D$18:$F$18)),"#err"))),"")</f>
        <v/>
      </c>
      <c r="J89" s="23" t="str">
        <f>IF(I89&lt;&gt;"",INDEX(Def!$J$6:$L$10,MATCH(F89,Def!$I$6:$I$10,0),MATCH(I89,Def!$J$5:$L$5,0)),"")</f>
        <v/>
      </c>
      <c r="K89" s="31"/>
      <c r="L89" s="32" t="str">
        <f t="shared" si="0"/>
        <v/>
      </c>
      <c r="M89" s="30"/>
    </row>
    <row r="90" spans="2:13" s="2" customFormat="1">
      <c r="B90" s="29"/>
      <c r="C90" s="30"/>
      <c r="D90" s="30"/>
      <c r="E90" s="30"/>
      <c r="F90" s="29"/>
      <c r="G90" s="29"/>
      <c r="H90" s="29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$27,MATCH(H90,Def!$C$19:$C$27),MATCH(G90,Def!$D$18:$F$18)),"#err"))),"")</f>
        <v/>
      </c>
      <c r="J90" s="23" t="str">
        <f>IF(I90&lt;&gt;"",INDEX(Def!$J$6:$L$10,MATCH(F90,Def!$I$6:$I$10,0),MATCH(I90,Def!$J$5:$L$5,0)),"")</f>
        <v/>
      </c>
      <c r="K90" s="31"/>
      <c r="L90" s="32" t="str">
        <f t="shared" ref="L90:L153" si="1">IF(K90="",J90,J90*K90)</f>
        <v/>
      </c>
      <c r="M90" s="30"/>
    </row>
    <row r="91" spans="2:13" s="2" customFormat="1">
      <c r="B91" s="29"/>
      <c r="C91" s="30"/>
      <c r="D91" s="30"/>
      <c r="E91" s="30"/>
      <c r="F91" s="29"/>
      <c r="G91" s="29"/>
      <c r="H91" s="29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$27,MATCH(H91,Def!$C$19:$C$27),MATCH(G91,Def!$D$18:$F$18)),"#err"))),"")</f>
        <v/>
      </c>
      <c r="J91" s="23" t="str">
        <f>IF(I91&lt;&gt;"",INDEX(Def!$J$6:$L$10,MATCH(F91,Def!$I$6:$I$10,0),MATCH(I91,Def!$J$5:$L$5,0)),"")</f>
        <v/>
      </c>
      <c r="K91" s="31"/>
      <c r="L91" s="32" t="str">
        <f t="shared" si="1"/>
        <v/>
      </c>
      <c r="M91" s="30"/>
    </row>
    <row r="92" spans="2:13" s="2" customFormat="1">
      <c r="B92" s="29"/>
      <c r="C92" s="30"/>
      <c r="D92" s="30"/>
      <c r="E92" s="30"/>
      <c r="F92" s="29"/>
      <c r="G92" s="29"/>
      <c r="H92" s="29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$27,MATCH(H92,Def!$C$19:$C$27),MATCH(G92,Def!$D$18:$F$18)),"#err"))),"")</f>
        <v/>
      </c>
      <c r="J92" s="23" t="str">
        <f>IF(I92&lt;&gt;"",INDEX(Def!$J$6:$L$10,MATCH(F92,Def!$I$6:$I$10,0),MATCH(I92,Def!$J$5:$L$5,0)),"")</f>
        <v/>
      </c>
      <c r="K92" s="31"/>
      <c r="L92" s="32" t="str">
        <f t="shared" si="1"/>
        <v/>
      </c>
      <c r="M92" s="30"/>
    </row>
    <row r="93" spans="2:13" s="2" customFormat="1">
      <c r="B93" s="29"/>
      <c r="C93" s="30"/>
      <c r="D93" s="30"/>
      <c r="E93" s="30"/>
      <c r="F93" s="29"/>
      <c r="G93" s="29"/>
      <c r="H93" s="29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$27,MATCH(H93,Def!$C$19:$C$27),MATCH(G93,Def!$D$18:$F$18)),"#err"))),"")</f>
        <v/>
      </c>
      <c r="J93" s="23" t="str">
        <f>IF(I93&lt;&gt;"",INDEX(Def!$J$6:$L$10,MATCH(F93,Def!$I$6:$I$10,0),MATCH(I93,Def!$J$5:$L$5,0)),"")</f>
        <v/>
      </c>
      <c r="K93" s="31"/>
      <c r="L93" s="32" t="str">
        <f t="shared" si="1"/>
        <v/>
      </c>
      <c r="M93" s="30"/>
    </row>
    <row r="94" spans="2:13" s="2" customFormat="1">
      <c r="B94" s="29"/>
      <c r="C94" s="30"/>
      <c r="D94" s="30"/>
      <c r="E94" s="30"/>
      <c r="F94" s="29"/>
      <c r="G94" s="29"/>
      <c r="H94" s="29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$27,MATCH(H94,Def!$C$19:$C$27),MATCH(G94,Def!$D$18:$F$18)),"#err"))),"")</f>
        <v/>
      </c>
      <c r="J94" s="23" t="str">
        <f>IF(I94&lt;&gt;"",INDEX(Def!$J$6:$L$10,MATCH(F94,Def!$I$6:$I$10,0),MATCH(I94,Def!$J$5:$L$5,0)),"")</f>
        <v/>
      </c>
      <c r="K94" s="31"/>
      <c r="L94" s="32" t="str">
        <f t="shared" si="1"/>
        <v/>
      </c>
      <c r="M94" s="30"/>
    </row>
    <row r="95" spans="2:13" s="2" customFormat="1">
      <c r="B95" s="29"/>
      <c r="C95" s="30"/>
      <c r="D95" s="30"/>
      <c r="E95" s="30"/>
      <c r="F95" s="29"/>
      <c r="G95" s="29"/>
      <c r="H95" s="29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$27,MATCH(H95,Def!$C$19:$C$27),MATCH(G95,Def!$D$18:$F$18)),"#err"))),"")</f>
        <v/>
      </c>
      <c r="J95" s="23" t="str">
        <f>IF(I95&lt;&gt;"",INDEX(Def!$J$6:$L$10,MATCH(F95,Def!$I$6:$I$10,0),MATCH(I95,Def!$J$5:$L$5,0)),"")</f>
        <v/>
      </c>
      <c r="K95" s="31"/>
      <c r="L95" s="32" t="str">
        <f t="shared" si="1"/>
        <v/>
      </c>
      <c r="M95" s="30"/>
    </row>
    <row r="96" spans="2:13" s="2" customFormat="1">
      <c r="B96" s="29"/>
      <c r="C96" s="30"/>
      <c r="D96" s="30"/>
      <c r="E96" s="30"/>
      <c r="F96" s="29"/>
      <c r="G96" s="29"/>
      <c r="H96" s="29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$27,MATCH(H96,Def!$C$19:$C$27),MATCH(G96,Def!$D$18:$F$18)),"#err"))),"")</f>
        <v/>
      </c>
      <c r="J96" s="23" t="str">
        <f>IF(I96&lt;&gt;"",INDEX(Def!$J$6:$L$10,MATCH(F96,Def!$I$6:$I$10,0),MATCH(I96,Def!$J$5:$L$5,0)),"")</f>
        <v/>
      </c>
      <c r="K96" s="31"/>
      <c r="L96" s="32" t="str">
        <f t="shared" si="1"/>
        <v/>
      </c>
      <c r="M96" s="30"/>
    </row>
    <row r="97" spans="2:13" s="2" customFormat="1">
      <c r="B97" s="29"/>
      <c r="C97" s="30"/>
      <c r="D97" s="30"/>
      <c r="E97" s="30"/>
      <c r="F97" s="29"/>
      <c r="G97" s="29"/>
      <c r="H97" s="29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$27,MATCH(H97,Def!$C$19:$C$27),MATCH(G97,Def!$D$18:$F$18)),"#err"))),"")</f>
        <v/>
      </c>
      <c r="J97" s="23" t="str">
        <f>IF(I97&lt;&gt;"",INDEX(Def!$J$6:$L$10,MATCH(F97,Def!$I$6:$I$10,0),MATCH(I97,Def!$J$5:$L$5,0)),"")</f>
        <v/>
      </c>
      <c r="K97" s="31"/>
      <c r="L97" s="32" t="str">
        <f t="shared" si="1"/>
        <v/>
      </c>
      <c r="M97" s="30"/>
    </row>
    <row r="98" spans="2:13" s="2" customFormat="1">
      <c r="B98" s="29"/>
      <c r="C98" s="30"/>
      <c r="D98" s="30"/>
      <c r="E98" s="30"/>
      <c r="F98" s="29"/>
      <c r="G98" s="29"/>
      <c r="H98" s="29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$27,MATCH(H98,Def!$C$19:$C$27),MATCH(G98,Def!$D$18:$F$18)),"#err"))),"")</f>
        <v/>
      </c>
      <c r="J98" s="23" t="str">
        <f>IF(I98&lt;&gt;"",INDEX(Def!$J$6:$L$10,MATCH(F98,Def!$I$6:$I$10,0),MATCH(I98,Def!$J$5:$L$5,0)),"")</f>
        <v/>
      </c>
      <c r="K98" s="31"/>
      <c r="L98" s="32" t="str">
        <f t="shared" si="1"/>
        <v/>
      </c>
      <c r="M98" s="30"/>
    </row>
    <row r="99" spans="2:13" s="2" customFormat="1">
      <c r="B99" s="29"/>
      <c r="C99" s="30"/>
      <c r="D99" s="30"/>
      <c r="E99" s="30"/>
      <c r="F99" s="29"/>
      <c r="G99" s="29"/>
      <c r="H99" s="29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$27,MATCH(H99,Def!$C$19:$C$27),MATCH(G99,Def!$D$18:$F$18)),"#err"))),"")</f>
        <v/>
      </c>
      <c r="J99" s="23" t="str">
        <f>IF(I99&lt;&gt;"",INDEX(Def!$J$6:$L$10,MATCH(F99,Def!$I$6:$I$10,0),MATCH(I99,Def!$J$5:$L$5,0)),"")</f>
        <v/>
      </c>
      <c r="K99" s="31"/>
      <c r="L99" s="32" t="str">
        <f t="shared" si="1"/>
        <v/>
      </c>
      <c r="M99" s="30"/>
    </row>
    <row r="100" spans="2:13" s="2" customFormat="1">
      <c r="B100" s="29"/>
      <c r="C100" s="30"/>
      <c r="D100" s="30"/>
      <c r="E100" s="30"/>
      <c r="F100" s="29"/>
      <c r="G100" s="29"/>
      <c r="H100" s="29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$27,MATCH(H100,Def!$C$19:$C$27),MATCH(G100,Def!$D$18:$F$18)),"#err"))),"")</f>
        <v/>
      </c>
      <c r="J100" s="23" t="str">
        <f>IF(I100&lt;&gt;"",INDEX(Def!$J$6:$L$10,MATCH(F100,Def!$I$6:$I$10,0),MATCH(I100,Def!$J$5:$L$5,0)),"")</f>
        <v/>
      </c>
      <c r="K100" s="31"/>
      <c r="L100" s="32" t="str">
        <f t="shared" si="1"/>
        <v/>
      </c>
      <c r="M100" s="30"/>
    </row>
    <row r="101" spans="2:13" s="2" customFormat="1">
      <c r="B101" s="29"/>
      <c r="C101" s="30"/>
      <c r="D101" s="30"/>
      <c r="E101" s="30"/>
      <c r="F101" s="29"/>
      <c r="G101" s="29"/>
      <c r="H101" s="29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$27,MATCH(H101,Def!$C$19:$C$27),MATCH(G101,Def!$D$18:$F$18)),"#err"))),"")</f>
        <v/>
      </c>
      <c r="J101" s="23" t="str">
        <f>IF(I101&lt;&gt;"",INDEX(Def!$J$6:$L$10,MATCH(F101,Def!$I$6:$I$10,0),MATCH(I101,Def!$J$5:$L$5,0)),"")</f>
        <v/>
      </c>
      <c r="K101" s="31"/>
      <c r="L101" s="32" t="str">
        <f t="shared" si="1"/>
        <v/>
      </c>
      <c r="M101" s="30"/>
    </row>
    <row r="102" spans="2:13" s="2" customFormat="1">
      <c r="B102" s="29"/>
      <c r="C102" s="30"/>
      <c r="D102" s="30"/>
      <c r="E102" s="30"/>
      <c r="F102" s="29"/>
      <c r="G102" s="29"/>
      <c r="H102" s="29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$27,MATCH(H102,Def!$C$19:$C$27),MATCH(G102,Def!$D$18:$F$18)),"#err"))),"")</f>
        <v/>
      </c>
      <c r="J102" s="23" t="str">
        <f>IF(I102&lt;&gt;"",INDEX(Def!$J$6:$L$10,MATCH(F102,Def!$I$6:$I$10,0),MATCH(I102,Def!$J$5:$L$5,0)),"")</f>
        <v/>
      </c>
      <c r="K102" s="31"/>
      <c r="L102" s="32" t="str">
        <f t="shared" si="1"/>
        <v/>
      </c>
      <c r="M102" s="30"/>
    </row>
    <row r="103" spans="2:13" s="2" customFormat="1">
      <c r="B103" s="29"/>
      <c r="C103" s="30"/>
      <c r="D103" s="30"/>
      <c r="E103" s="30"/>
      <c r="F103" s="29"/>
      <c r="G103" s="29"/>
      <c r="H103" s="29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$27,MATCH(H103,Def!$C$19:$C$27),MATCH(G103,Def!$D$18:$F$18)),"#err"))),"")</f>
        <v/>
      </c>
      <c r="J103" s="23" t="str">
        <f>IF(I103&lt;&gt;"",INDEX(Def!$J$6:$L$10,MATCH(F103,Def!$I$6:$I$10,0),MATCH(I103,Def!$J$5:$L$5,0)),"")</f>
        <v/>
      </c>
      <c r="K103" s="31"/>
      <c r="L103" s="32" t="str">
        <f t="shared" si="1"/>
        <v/>
      </c>
      <c r="M103" s="30"/>
    </row>
    <row r="104" spans="2:13" s="2" customFormat="1">
      <c r="B104" s="29"/>
      <c r="C104" s="30"/>
      <c r="D104" s="30"/>
      <c r="E104" s="30"/>
      <c r="F104" s="29"/>
      <c r="G104" s="29"/>
      <c r="H104" s="29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$27,MATCH(H104,Def!$C$19:$C$27),MATCH(G104,Def!$D$18:$F$18)),"#err"))),"")</f>
        <v/>
      </c>
      <c r="J104" s="23" t="str">
        <f>IF(I104&lt;&gt;"",INDEX(Def!$J$6:$L$10,MATCH(F104,Def!$I$6:$I$10,0),MATCH(I104,Def!$J$5:$L$5,0)),"")</f>
        <v/>
      </c>
      <c r="K104" s="31"/>
      <c r="L104" s="32" t="str">
        <f t="shared" si="1"/>
        <v/>
      </c>
      <c r="M104" s="30"/>
    </row>
    <row r="105" spans="2:13" s="2" customFormat="1">
      <c r="B105" s="29"/>
      <c r="C105" s="30"/>
      <c r="D105" s="30"/>
      <c r="E105" s="30"/>
      <c r="F105" s="29"/>
      <c r="G105" s="29"/>
      <c r="H105" s="29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$27,MATCH(H105,Def!$C$19:$C$27),MATCH(G105,Def!$D$18:$F$18)),"#err"))),"")</f>
        <v/>
      </c>
      <c r="J105" s="23" t="str">
        <f>IF(I105&lt;&gt;"",INDEX(Def!$J$6:$L$10,MATCH(F105,Def!$I$6:$I$10,0),MATCH(I105,Def!$J$5:$L$5,0)),"")</f>
        <v/>
      </c>
      <c r="K105" s="31"/>
      <c r="L105" s="32" t="str">
        <f t="shared" si="1"/>
        <v/>
      </c>
      <c r="M105" s="30"/>
    </row>
    <row r="106" spans="2:13" s="2" customFormat="1">
      <c r="B106" s="29"/>
      <c r="C106" s="30"/>
      <c r="D106" s="30"/>
      <c r="E106" s="30"/>
      <c r="F106" s="29"/>
      <c r="G106" s="29"/>
      <c r="H106" s="29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$27,MATCH(H106,Def!$C$19:$C$27),MATCH(G106,Def!$D$18:$F$18)),"#err"))),"")</f>
        <v/>
      </c>
      <c r="J106" s="23" t="str">
        <f>IF(I106&lt;&gt;"",INDEX(Def!$J$6:$L$10,MATCH(F106,Def!$I$6:$I$10,0),MATCH(I106,Def!$J$5:$L$5,0)),"")</f>
        <v/>
      </c>
      <c r="K106" s="31"/>
      <c r="L106" s="32" t="str">
        <f t="shared" si="1"/>
        <v/>
      </c>
      <c r="M106" s="30"/>
    </row>
    <row r="107" spans="2:13" s="2" customFormat="1">
      <c r="B107" s="29"/>
      <c r="C107" s="30"/>
      <c r="D107" s="30"/>
      <c r="E107" s="30"/>
      <c r="F107" s="29"/>
      <c r="G107" s="29"/>
      <c r="H107" s="29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$27,MATCH(H107,Def!$C$19:$C$27),MATCH(G107,Def!$D$18:$F$18)),"#err"))),"")</f>
        <v/>
      </c>
      <c r="J107" s="23" t="str">
        <f>IF(I107&lt;&gt;"",INDEX(Def!$J$6:$L$10,MATCH(F107,Def!$I$6:$I$10,0),MATCH(I107,Def!$J$5:$L$5,0)),"")</f>
        <v/>
      </c>
      <c r="K107" s="31"/>
      <c r="L107" s="32" t="str">
        <f t="shared" si="1"/>
        <v/>
      </c>
      <c r="M107" s="30"/>
    </row>
    <row r="108" spans="2:13" s="2" customFormat="1">
      <c r="B108" s="29"/>
      <c r="C108" s="30"/>
      <c r="D108" s="30"/>
      <c r="E108" s="30"/>
      <c r="F108" s="29"/>
      <c r="G108" s="29"/>
      <c r="H108" s="29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$27,MATCH(H108,Def!$C$19:$C$27),MATCH(G108,Def!$D$18:$F$18)),"#err"))),"")</f>
        <v/>
      </c>
      <c r="J108" s="23" t="str">
        <f>IF(I108&lt;&gt;"",INDEX(Def!$J$6:$L$10,MATCH(F108,Def!$I$6:$I$10,0),MATCH(I108,Def!$J$5:$L$5,0)),"")</f>
        <v/>
      </c>
      <c r="K108" s="31"/>
      <c r="L108" s="32" t="str">
        <f t="shared" si="1"/>
        <v/>
      </c>
      <c r="M108" s="30"/>
    </row>
    <row r="109" spans="2:13" s="2" customFormat="1">
      <c r="B109" s="29"/>
      <c r="C109" s="30"/>
      <c r="D109" s="30"/>
      <c r="E109" s="30"/>
      <c r="F109" s="29"/>
      <c r="G109" s="29"/>
      <c r="H109" s="29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$27,MATCH(H109,Def!$C$19:$C$27),MATCH(G109,Def!$D$18:$F$18)),"#err"))),"")</f>
        <v/>
      </c>
      <c r="J109" s="23" t="str">
        <f>IF(I109&lt;&gt;"",INDEX(Def!$J$6:$L$10,MATCH(F109,Def!$I$6:$I$10,0),MATCH(I109,Def!$J$5:$L$5,0)),"")</f>
        <v/>
      </c>
      <c r="K109" s="31"/>
      <c r="L109" s="32" t="str">
        <f t="shared" si="1"/>
        <v/>
      </c>
      <c r="M109" s="30"/>
    </row>
    <row r="110" spans="2:13" s="2" customFormat="1">
      <c r="B110" s="29"/>
      <c r="C110" s="30"/>
      <c r="D110" s="30"/>
      <c r="E110" s="30"/>
      <c r="F110" s="29"/>
      <c r="G110" s="29"/>
      <c r="H110" s="29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$27,MATCH(H110,Def!$C$19:$C$27),MATCH(G110,Def!$D$18:$F$18)),"#err"))),"")</f>
        <v/>
      </c>
      <c r="J110" s="23" t="str">
        <f>IF(I110&lt;&gt;"",INDEX(Def!$J$6:$L$10,MATCH(F110,Def!$I$6:$I$10,0),MATCH(I110,Def!$J$5:$L$5,0)),"")</f>
        <v/>
      </c>
      <c r="K110" s="31"/>
      <c r="L110" s="32" t="str">
        <f t="shared" si="1"/>
        <v/>
      </c>
      <c r="M110" s="30"/>
    </row>
    <row r="111" spans="2:13" s="2" customFormat="1">
      <c r="B111" s="29"/>
      <c r="C111" s="30"/>
      <c r="D111" s="30"/>
      <c r="E111" s="30"/>
      <c r="F111" s="29"/>
      <c r="G111" s="29"/>
      <c r="H111" s="29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$27,MATCH(H111,Def!$C$19:$C$27),MATCH(G111,Def!$D$18:$F$18)),"#err"))),"")</f>
        <v/>
      </c>
      <c r="J111" s="23" t="str">
        <f>IF(I111&lt;&gt;"",INDEX(Def!$J$6:$L$10,MATCH(F111,Def!$I$6:$I$10,0),MATCH(I111,Def!$J$5:$L$5,0)),"")</f>
        <v/>
      </c>
      <c r="K111" s="31"/>
      <c r="L111" s="32" t="str">
        <f t="shared" si="1"/>
        <v/>
      </c>
      <c r="M111" s="30"/>
    </row>
    <row r="112" spans="2:13" s="2" customFormat="1">
      <c r="B112" s="29"/>
      <c r="C112" s="30"/>
      <c r="D112" s="30"/>
      <c r="E112" s="30"/>
      <c r="F112" s="29"/>
      <c r="G112" s="29"/>
      <c r="H112" s="29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$27,MATCH(H112,Def!$C$19:$C$27),MATCH(G112,Def!$D$18:$F$18)),"#err"))),"")</f>
        <v/>
      </c>
      <c r="J112" s="23" t="str">
        <f>IF(I112&lt;&gt;"",INDEX(Def!$J$6:$L$10,MATCH(F112,Def!$I$6:$I$10,0),MATCH(I112,Def!$J$5:$L$5,0)),"")</f>
        <v/>
      </c>
      <c r="K112" s="31"/>
      <c r="L112" s="32" t="str">
        <f t="shared" si="1"/>
        <v/>
      </c>
      <c r="M112" s="30"/>
    </row>
    <row r="113" spans="2:13" s="2" customFormat="1">
      <c r="B113" s="29"/>
      <c r="C113" s="30"/>
      <c r="D113" s="30"/>
      <c r="E113" s="30"/>
      <c r="F113" s="29"/>
      <c r="G113" s="29"/>
      <c r="H113" s="29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$27,MATCH(H113,Def!$C$19:$C$27),MATCH(G113,Def!$D$18:$F$18)),"#err"))),"")</f>
        <v/>
      </c>
      <c r="J113" s="23" t="str">
        <f>IF(I113&lt;&gt;"",INDEX(Def!$J$6:$L$10,MATCH(F113,Def!$I$6:$I$10,0),MATCH(I113,Def!$J$5:$L$5,0)),"")</f>
        <v/>
      </c>
      <c r="K113" s="31"/>
      <c r="L113" s="32" t="str">
        <f t="shared" si="1"/>
        <v/>
      </c>
      <c r="M113" s="30"/>
    </row>
    <row r="114" spans="2:13" s="2" customFormat="1">
      <c r="B114" s="29"/>
      <c r="C114" s="30"/>
      <c r="D114" s="30"/>
      <c r="E114" s="30"/>
      <c r="F114" s="29"/>
      <c r="G114" s="29"/>
      <c r="H114" s="29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$27,MATCH(H114,Def!$C$19:$C$27),MATCH(G114,Def!$D$18:$F$18)),"#err"))),"")</f>
        <v/>
      </c>
      <c r="J114" s="23" t="str">
        <f>IF(I114&lt;&gt;"",INDEX(Def!$J$6:$L$10,MATCH(F114,Def!$I$6:$I$10,0),MATCH(I114,Def!$J$5:$L$5,0)),"")</f>
        <v/>
      </c>
      <c r="K114" s="31"/>
      <c r="L114" s="32" t="str">
        <f t="shared" si="1"/>
        <v/>
      </c>
      <c r="M114" s="30"/>
    </row>
    <row r="115" spans="2:13" s="2" customFormat="1">
      <c r="B115" s="29"/>
      <c r="C115" s="30"/>
      <c r="D115" s="30"/>
      <c r="E115" s="30"/>
      <c r="F115" s="29"/>
      <c r="G115" s="29"/>
      <c r="H115" s="29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$27,MATCH(H115,Def!$C$19:$C$27),MATCH(G115,Def!$D$18:$F$18)),"#err"))),"")</f>
        <v/>
      </c>
      <c r="J115" s="23" t="str">
        <f>IF(I115&lt;&gt;"",INDEX(Def!$J$6:$L$10,MATCH(F115,Def!$I$6:$I$10,0),MATCH(I115,Def!$J$5:$L$5,0)),"")</f>
        <v/>
      </c>
      <c r="K115" s="31"/>
      <c r="L115" s="32" t="str">
        <f t="shared" si="1"/>
        <v/>
      </c>
      <c r="M115" s="30"/>
    </row>
    <row r="116" spans="2:13" s="2" customFormat="1">
      <c r="B116" s="29"/>
      <c r="C116" s="30"/>
      <c r="D116" s="30"/>
      <c r="E116" s="30"/>
      <c r="F116" s="29"/>
      <c r="G116" s="29"/>
      <c r="H116" s="29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$27,MATCH(H116,Def!$C$19:$C$27),MATCH(G116,Def!$D$18:$F$18)),"#err"))),"")</f>
        <v/>
      </c>
      <c r="J116" s="23" t="str">
        <f>IF(I116&lt;&gt;"",INDEX(Def!$J$6:$L$10,MATCH(F116,Def!$I$6:$I$10,0),MATCH(I116,Def!$J$5:$L$5,0)),"")</f>
        <v/>
      </c>
      <c r="K116" s="31"/>
      <c r="L116" s="32" t="str">
        <f t="shared" si="1"/>
        <v/>
      </c>
      <c r="M116" s="30"/>
    </row>
    <row r="117" spans="2:13" s="2" customFormat="1">
      <c r="B117" s="29"/>
      <c r="C117" s="30"/>
      <c r="D117" s="30"/>
      <c r="E117" s="30"/>
      <c r="F117" s="29"/>
      <c r="G117" s="29"/>
      <c r="H117" s="29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$27,MATCH(H117,Def!$C$19:$C$27),MATCH(G117,Def!$D$18:$F$18)),"#err"))),"")</f>
        <v/>
      </c>
      <c r="J117" s="23" t="str">
        <f>IF(I117&lt;&gt;"",INDEX(Def!$J$6:$L$10,MATCH(F117,Def!$I$6:$I$10,0),MATCH(I117,Def!$J$5:$L$5,0)),"")</f>
        <v/>
      </c>
      <c r="K117" s="31"/>
      <c r="L117" s="32" t="str">
        <f t="shared" si="1"/>
        <v/>
      </c>
      <c r="M117" s="30"/>
    </row>
    <row r="118" spans="2:13" s="2" customFormat="1">
      <c r="B118" s="29"/>
      <c r="C118" s="30"/>
      <c r="D118" s="30"/>
      <c r="E118" s="30"/>
      <c r="F118" s="29"/>
      <c r="G118" s="29"/>
      <c r="H118" s="29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$27,MATCH(H118,Def!$C$19:$C$27),MATCH(G118,Def!$D$18:$F$18)),"#err"))),"")</f>
        <v/>
      </c>
      <c r="J118" s="23" t="str">
        <f>IF(I118&lt;&gt;"",INDEX(Def!$J$6:$L$10,MATCH(F118,Def!$I$6:$I$10,0),MATCH(I118,Def!$J$5:$L$5,0)),"")</f>
        <v/>
      </c>
      <c r="K118" s="31"/>
      <c r="L118" s="32" t="str">
        <f t="shared" si="1"/>
        <v/>
      </c>
      <c r="M118" s="30"/>
    </row>
    <row r="119" spans="2:13" s="2" customFormat="1">
      <c r="B119" s="29"/>
      <c r="C119" s="30"/>
      <c r="D119" s="30"/>
      <c r="E119" s="30"/>
      <c r="F119" s="29"/>
      <c r="G119" s="29"/>
      <c r="H119" s="29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$27,MATCH(H119,Def!$C$19:$C$27),MATCH(G119,Def!$D$18:$F$18)),"#err"))),"")</f>
        <v/>
      </c>
      <c r="J119" s="23" t="str">
        <f>IF(I119&lt;&gt;"",INDEX(Def!$J$6:$L$10,MATCH(F119,Def!$I$6:$I$10,0),MATCH(I119,Def!$J$5:$L$5,0)),"")</f>
        <v/>
      </c>
      <c r="K119" s="31"/>
      <c r="L119" s="32" t="str">
        <f t="shared" si="1"/>
        <v/>
      </c>
      <c r="M119" s="30"/>
    </row>
    <row r="120" spans="2:13" s="2" customFormat="1">
      <c r="B120" s="29"/>
      <c r="C120" s="30"/>
      <c r="D120" s="30"/>
      <c r="E120" s="30"/>
      <c r="F120" s="29"/>
      <c r="G120" s="29"/>
      <c r="H120" s="29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$27,MATCH(H120,Def!$C$19:$C$27),MATCH(G120,Def!$D$18:$F$18)),"#err"))),"")</f>
        <v/>
      </c>
      <c r="J120" s="23" t="str">
        <f>IF(I120&lt;&gt;"",INDEX(Def!$J$6:$L$10,MATCH(F120,Def!$I$6:$I$10,0),MATCH(I120,Def!$J$5:$L$5,0)),"")</f>
        <v/>
      </c>
      <c r="K120" s="31"/>
      <c r="L120" s="32" t="str">
        <f t="shared" si="1"/>
        <v/>
      </c>
      <c r="M120" s="30"/>
    </row>
    <row r="121" spans="2:13" s="2" customFormat="1">
      <c r="B121" s="29"/>
      <c r="C121" s="30"/>
      <c r="D121" s="30"/>
      <c r="E121" s="30"/>
      <c r="F121" s="29"/>
      <c r="G121" s="29"/>
      <c r="H121" s="29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$27,MATCH(H121,Def!$C$19:$C$27),MATCH(G121,Def!$D$18:$F$18)),"#err"))),"")</f>
        <v/>
      </c>
      <c r="J121" s="23" t="str">
        <f>IF(I121&lt;&gt;"",INDEX(Def!$J$6:$L$10,MATCH(F121,Def!$I$6:$I$10,0),MATCH(I121,Def!$J$5:$L$5,0)),"")</f>
        <v/>
      </c>
      <c r="K121" s="31"/>
      <c r="L121" s="32" t="str">
        <f t="shared" si="1"/>
        <v/>
      </c>
      <c r="M121" s="30"/>
    </row>
    <row r="122" spans="2:13" s="2" customFormat="1">
      <c r="B122" s="29"/>
      <c r="C122" s="30"/>
      <c r="D122" s="30"/>
      <c r="E122" s="30"/>
      <c r="F122" s="29"/>
      <c r="G122" s="29"/>
      <c r="H122" s="29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$27,MATCH(H122,Def!$C$19:$C$27),MATCH(G122,Def!$D$18:$F$18)),"#err"))),"")</f>
        <v/>
      </c>
      <c r="J122" s="23" t="str">
        <f>IF(I122&lt;&gt;"",INDEX(Def!$J$6:$L$10,MATCH(F122,Def!$I$6:$I$10,0),MATCH(I122,Def!$J$5:$L$5,0)),"")</f>
        <v/>
      </c>
      <c r="K122" s="31"/>
      <c r="L122" s="32" t="str">
        <f t="shared" si="1"/>
        <v/>
      </c>
      <c r="M122" s="30"/>
    </row>
    <row r="123" spans="2:13" s="2" customFormat="1">
      <c r="B123" s="29"/>
      <c r="C123" s="30"/>
      <c r="D123" s="30"/>
      <c r="E123" s="30"/>
      <c r="F123" s="29"/>
      <c r="G123" s="29"/>
      <c r="H123" s="29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$27,MATCH(H123,Def!$C$19:$C$27),MATCH(G123,Def!$D$18:$F$18)),"#err"))),"")</f>
        <v/>
      </c>
      <c r="J123" s="23" t="str">
        <f>IF(I123&lt;&gt;"",INDEX(Def!$J$6:$L$10,MATCH(F123,Def!$I$6:$I$10,0),MATCH(I123,Def!$J$5:$L$5,0)),"")</f>
        <v/>
      </c>
      <c r="K123" s="31"/>
      <c r="L123" s="32" t="str">
        <f t="shared" si="1"/>
        <v/>
      </c>
      <c r="M123" s="30"/>
    </row>
    <row r="124" spans="2:13" s="2" customFormat="1">
      <c r="B124" s="29"/>
      <c r="C124" s="30"/>
      <c r="D124" s="30"/>
      <c r="E124" s="30"/>
      <c r="F124" s="29"/>
      <c r="G124" s="29"/>
      <c r="H124" s="29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$27,MATCH(H124,Def!$C$19:$C$27),MATCH(G124,Def!$D$18:$F$18)),"#err"))),"")</f>
        <v/>
      </c>
      <c r="J124" s="23" t="str">
        <f>IF(I124&lt;&gt;"",INDEX(Def!$J$6:$L$10,MATCH(F124,Def!$I$6:$I$10,0),MATCH(I124,Def!$J$5:$L$5,0)),"")</f>
        <v/>
      </c>
      <c r="K124" s="31"/>
      <c r="L124" s="32" t="str">
        <f t="shared" si="1"/>
        <v/>
      </c>
      <c r="M124" s="30"/>
    </row>
    <row r="125" spans="2:13" s="2" customFormat="1">
      <c r="B125" s="29"/>
      <c r="C125" s="30"/>
      <c r="D125" s="30"/>
      <c r="E125" s="30"/>
      <c r="F125" s="29"/>
      <c r="G125" s="29"/>
      <c r="H125" s="29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$27,MATCH(H125,Def!$C$19:$C$27),MATCH(G125,Def!$D$18:$F$18)),"#err"))),"")</f>
        <v/>
      </c>
      <c r="J125" s="23" t="str">
        <f>IF(I125&lt;&gt;"",INDEX(Def!$J$6:$L$10,MATCH(F125,Def!$I$6:$I$10,0),MATCH(I125,Def!$J$5:$L$5,0)),"")</f>
        <v/>
      </c>
      <c r="K125" s="31"/>
      <c r="L125" s="32" t="str">
        <f t="shared" si="1"/>
        <v/>
      </c>
      <c r="M125" s="30"/>
    </row>
    <row r="126" spans="2:13" s="2" customFormat="1">
      <c r="B126" s="29"/>
      <c r="C126" s="30"/>
      <c r="D126" s="30"/>
      <c r="E126" s="30"/>
      <c r="F126" s="29"/>
      <c r="G126" s="29"/>
      <c r="H126" s="29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$27,MATCH(H126,Def!$C$19:$C$27),MATCH(G126,Def!$D$18:$F$18)),"#err"))),"")</f>
        <v/>
      </c>
      <c r="J126" s="23" t="str">
        <f>IF(I126&lt;&gt;"",INDEX(Def!$J$6:$L$10,MATCH(F126,Def!$I$6:$I$10,0),MATCH(I126,Def!$J$5:$L$5,0)),"")</f>
        <v/>
      </c>
      <c r="K126" s="31"/>
      <c r="L126" s="32" t="str">
        <f t="shared" si="1"/>
        <v/>
      </c>
      <c r="M126" s="30"/>
    </row>
    <row r="127" spans="2:13" s="2" customFormat="1">
      <c r="B127" s="29"/>
      <c r="C127" s="30"/>
      <c r="D127" s="30"/>
      <c r="E127" s="30"/>
      <c r="F127" s="29"/>
      <c r="G127" s="29"/>
      <c r="H127" s="29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$27,MATCH(H127,Def!$C$19:$C$27),MATCH(G127,Def!$D$18:$F$18)),"#err"))),"")</f>
        <v/>
      </c>
      <c r="J127" s="23" t="str">
        <f>IF(I127&lt;&gt;"",INDEX(Def!$J$6:$L$10,MATCH(F127,Def!$I$6:$I$10,0),MATCH(I127,Def!$J$5:$L$5,0)),"")</f>
        <v/>
      </c>
      <c r="K127" s="31"/>
      <c r="L127" s="32" t="str">
        <f t="shared" si="1"/>
        <v/>
      </c>
      <c r="M127" s="30"/>
    </row>
    <row r="128" spans="2:13" s="2" customFormat="1">
      <c r="B128" s="29"/>
      <c r="C128" s="30"/>
      <c r="D128" s="30"/>
      <c r="E128" s="30"/>
      <c r="F128" s="29"/>
      <c r="G128" s="29"/>
      <c r="H128" s="29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$27,MATCH(H128,Def!$C$19:$C$27),MATCH(G128,Def!$D$18:$F$18)),"#err"))),"")</f>
        <v/>
      </c>
      <c r="J128" s="23" t="str">
        <f>IF(I128&lt;&gt;"",INDEX(Def!$J$6:$L$10,MATCH(F128,Def!$I$6:$I$10,0),MATCH(I128,Def!$J$5:$L$5,0)),"")</f>
        <v/>
      </c>
      <c r="K128" s="31"/>
      <c r="L128" s="32" t="str">
        <f t="shared" si="1"/>
        <v/>
      </c>
      <c r="M128" s="30"/>
    </row>
    <row r="129" spans="2:13" s="2" customFormat="1">
      <c r="B129" s="29"/>
      <c r="C129" s="30"/>
      <c r="D129" s="30"/>
      <c r="E129" s="30"/>
      <c r="F129" s="29"/>
      <c r="G129" s="29"/>
      <c r="H129" s="29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$27,MATCH(H129,Def!$C$19:$C$27),MATCH(G129,Def!$D$18:$F$18)),"#err"))),"")</f>
        <v/>
      </c>
      <c r="J129" s="23" t="str">
        <f>IF(I129&lt;&gt;"",INDEX(Def!$J$6:$L$10,MATCH(F129,Def!$I$6:$I$10,0),MATCH(I129,Def!$J$5:$L$5,0)),"")</f>
        <v/>
      </c>
      <c r="K129" s="31"/>
      <c r="L129" s="32" t="str">
        <f t="shared" si="1"/>
        <v/>
      </c>
      <c r="M129" s="30"/>
    </row>
    <row r="130" spans="2:13" s="2" customFormat="1">
      <c r="B130" s="29"/>
      <c r="C130" s="30"/>
      <c r="D130" s="30"/>
      <c r="E130" s="30"/>
      <c r="F130" s="29"/>
      <c r="G130" s="29"/>
      <c r="H130" s="29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$27,MATCH(H130,Def!$C$19:$C$27),MATCH(G130,Def!$D$18:$F$18)),"#err"))),"")</f>
        <v/>
      </c>
      <c r="J130" s="23" t="str">
        <f>IF(I130&lt;&gt;"",INDEX(Def!$J$6:$L$10,MATCH(F130,Def!$I$6:$I$10,0),MATCH(I130,Def!$J$5:$L$5,0)),"")</f>
        <v/>
      </c>
      <c r="K130" s="31"/>
      <c r="L130" s="32" t="str">
        <f t="shared" si="1"/>
        <v/>
      </c>
      <c r="M130" s="30"/>
    </row>
    <row r="131" spans="2:13" s="2" customFormat="1">
      <c r="B131" s="29"/>
      <c r="C131" s="30"/>
      <c r="D131" s="30"/>
      <c r="E131" s="30"/>
      <c r="F131" s="29"/>
      <c r="G131" s="29"/>
      <c r="H131" s="29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$27,MATCH(H131,Def!$C$19:$C$27),MATCH(G131,Def!$D$18:$F$18)),"#err"))),"")</f>
        <v/>
      </c>
      <c r="J131" s="23" t="str">
        <f>IF(I131&lt;&gt;"",INDEX(Def!$J$6:$L$10,MATCH(F131,Def!$I$6:$I$10,0),MATCH(I131,Def!$J$5:$L$5,0)),"")</f>
        <v/>
      </c>
      <c r="K131" s="31"/>
      <c r="L131" s="32" t="str">
        <f t="shared" si="1"/>
        <v/>
      </c>
      <c r="M131" s="30"/>
    </row>
    <row r="132" spans="2:13" s="2" customFormat="1">
      <c r="B132" s="29"/>
      <c r="C132" s="30"/>
      <c r="D132" s="30"/>
      <c r="E132" s="30"/>
      <c r="F132" s="29"/>
      <c r="G132" s="29"/>
      <c r="H132" s="29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$27,MATCH(H132,Def!$C$19:$C$27),MATCH(G132,Def!$D$18:$F$18)),"#err"))),"")</f>
        <v/>
      </c>
      <c r="J132" s="23" t="str">
        <f>IF(I132&lt;&gt;"",INDEX(Def!$J$6:$L$10,MATCH(F132,Def!$I$6:$I$10,0),MATCH(I132,Def!$J$5:$L$5,0)),"")</f>
        <v/>
      </c>
      <c r="K132" s="31"/>
      <c r="L132" s="32" t="str">
        <f t="shared" si="1"/>
        <v/>
      </c>
      <c r="M132" s="30"/>
    </row>
    <row r="133" spans="2:13" s="2" customFormat="1">
      <c r="B133" s="29"/>
      <c r="C133" s="30"/>
      <c r="D133" s="30"/>
      <c r="E133" s="30"/>
      <c r="F133" s="29"/>
      <c r="G133" s="29"/>
      <c r="H133" s="29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$27,MATCH(H133,Def!$C$19:$C$27),MATCH(G133,Def!$D$18:$F$18)),"#err"))),"")</f>
        <v/>
      </c>
      <c r="J133" s="23" t="str">
        <f>IF(I133&lt;&gt;"",INDEX(Def!$J$6:$L$10,MATCH(F133,Def!$I$6:$I$10,0),MATCH(I133,Def!$J$5:$L$5,0)),"")</f>
        <v/>
      </c>
      <c r="K133" s="31"/>
      <c r="L133" s="32" t="str">
        <f t="shared" si="1"/>
        <v/>
      </c>
      <c r="M133" s="30"/>
    </row>
    <row r="134" spans="2:13" s="2" customFormat="1">
      <c r="B134" s="29"/>
      <c r="C134" s="30"/>
      <c r="D134" s="30"/>
      <c r="E134" s="30"/>
      <c r="F134" s="29"/>
      <c r="G134" s="29"/>
      <c r="H134" s="29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$27,MATCH(H134,Def!$C$19:$C$27),MATCH(G134,Def!$D$18:$F$18)),"#err"))),"")</f>
        <v/>
      </c>
      <c r="J134" s="23" t="str">
        <f>IF(I134&lt;&gt;"",INDEX(Def!$J$6:$L$10,MATCH(F134,Def!$I$6:$I$10,0),MATCH(I134,Def!$J$5:$L$5,0)),"")</f>
        <v/>
      </c>
      <c r="K134" s="31"/>
      <c r="L134" s="32" t="str">
        <f t="shared" si="1"/>
        <v/>
      </c>
      <c r="M134" s="30"/>
    </row>
    <row r="135" spans="2:13" s="2" customFormat="1">
      <c r="B135" s="29"/>
      <c r="C135" s="30"/>
      <c r="D135" s="30"/>
      <c r="E135" s="30"/>
      <c r="F135" s="29"/>
      <c r="G135" s="29"/>
      <c r="H135" s="29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$27,MATCH(H135,Def!$C$19:$C$27),MATCH(G135,Def!$D$18:$F$18)),"#err"))),"")</f>
        <v/>
      </c>
      <c r="J135" s="23" t="str">
        <f>IF(I135&lt;&gt;"",INDEX(Def!$J$6:$L$10,MATCH(F135,Def!$I$6:$I$10,0),MATCH(I135,Def!$J$5:$L$5,0)),"")</f>
        <v/>
      </c>
      <c r="K135" s="31"/>
      <c r="L135" s="32" t="str">
        <f t="shared" si="1"/>
        <v/>
      </c>
      <c r="M135" s="30"/>
    </row>
    <row r="136" spans="2:13" s="2" customFormat="1">
      <c r="B136" s="29"/>
      <c r="C136" s="30"/>
      <c r="D136" s="30"/>
      <c r="E136" s="30"/>
      <c r="F136" s="29"/>
      <c r="G136" s="29"/>
      <c r="H136" s="29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$27,MATCH(H136,Def!$C$19:$C$27),MATCH(G136,Def!$D$18:$F$18)),"#err"))),"")</f>
        <v/>
      </c>
      <c r="J136" s="23" t="str">
        <f>IF(I136&lt;&gt;"",INDEX(Def!$J$6:$L$10,MATCH(F136,Def!$I$6:$I$10,0),MATCH(I136,Def!$J$5:$L$5,0)),"")</f>
        <v/>
      </c>
      <c r="K136" s="31"/>
      <c r="L136" s="32" t="str">
        <f t="shared" si="1"/>
        <v/>
      </c>
      <c r="M136" s="30"/>
    </row>
    <row r="137" spans="2:13" s="2" customFormat="1">
      <c r="B137" s="29"/>
      <c r="C137" s="30"/>
      <c r="D137" s="30"/>
      <c r="E137" s="30"/>
      <c r="F137" s="29"/>
      <c r="G137" s="29"/>
      <c r="H137" s="29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$27,MATCH(H137,Def!$C$19:$C$27),MATCH(G137,Def!$D$18:$F$18)),"#err"))),"")</f>
        <v/>
      </c>
      <c r="J137" s="23" t="str">
        <f>IF(I137&lt;&gt;"",INDEX(Def!$J$6:$L$10,MATCH(F137,Def!$I$6:$I$10,0),MATCH(I137,Def!$J$5:$L$5,0)),"")</f>
        <v/>
      </c>
      <c r="K137" s="31"/>
      <c r="L137" s="32" t="str">
        <f t="shared" si="1"/>
        <v/>
      </c>
      <c r="M137" s="30"/>
    </row>
    <row r="138" spans="2:13" s="2" customFormat="1">
      <c r="B138" s="29"/>
      <c r="C138" s="30"/>
      <c r="D138" s="30"/>
      <c r="E138" s="30"/>
      <c r="F138" s="29"/>
      <c r="G138" s="29"/>
      <c r="H138" s="29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$27,MATCH(H138,Def!$C$19:$C$27),MATCH(G138,Def!$D$18:$F$18)),"#err"))),"")</f>
        <v/>
      </c>
      <c r="J138" s="23" t="str">
        <f>IF(I138&lt;&gt;"",INDEX(Def!$J$6:$L$10,MATCH(F138,Def!$I$6:$I$10,0),MATCH(I138,Def!$J$5:$L$5,0)),"")</f>
        <v/>
      </c>
      <c r="K138" s="31"/>
      <c r="L138" s="32" t="str">
        <f t="shared" si="1"/>
        <v/>
      </c>
      <c r="M138" s="30"/>
    </row>
    <row r="139" spans="2:13" s="2" customFormat="1">
      <c r="B139" s="29"/>
      <c r="C139" s="30"/>
      <c r="D139" s="30"/>
      <c r="E139" s="30"/>
      <c r="F139" s="29"/>
      <c r="G139" s="29"/>
      <c r="H139" s="29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$27,MATCH(H139,Def!$C$19:$C$27),MATCH(G139,Def!$D$18:$F$18)),"#err"))),"")</f>
        <v/>
      </c>
      <c r="J139" s="23" t="str">
        <f>IF(I139&lt;&gt;"",INDEX(Def!$J$6:$L$10,MATCH(F139,Def!$I$6:$I$10,0),MATCH(I139,Def!$J$5:$L$5,0)),"")</f>
        <v/>
      </c>
      <c r="K139" s="31"/>
      <c r="L139" s="32" t="str">
        <f t="shared" si="1"/>
        <v/>
      </c>
      <c r="M139" s="30"/>
    </row>
    <row r="140" spans="2:13" s="2" customFormat="1">
      <c r="B140" s="29"/>
      <c r="C140" s="30"/>
      <c r="D140" s="30"/>
      <c r="E140" s="30"/>
      <c r="F140" s="29"/>
      <c r="G140" s="29"/>
      <c r="H140" s="29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$27,MATCH(H140,Def!$C$19:$C$27),MATCH(G140,Def!$D$18:$F$18)),"#err"))),"")</f>
        <v/>
      </c>
      <c r="J140" s="23" t="str">
        <f>IF(I140&lt;&gt;"",INDEX(Def!$J$6:$L$10,MATCH(F140,Def!$I$6:$I$10,0),MATCH(I140,Def!$J$5:$L$5,0)),"")</f>
        <v/>
      </c>
      <c r="K140" s="31"/>
      <c r="L140" s="32" t="str">
        <f t="shared" si="1"/>
        <v/>
      </c>
      <c r="M140" s="30"/>
    </row>
    <row r="141" spans="2:13" s="2" customFormat="1">
      <c r="B141" s="29"/>
      <c r="C141" s="30"/>
      <c r="D141" s="30"/>
      <c r="E141" s="30"/>
      <c r="F141" s="29"/>
      <c r="G141" s="29"/>
      <c r="H141" s="29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$27,MATCH(H141,Def!$C$19:$C$27),MATCH(G141,Def!$D$18:$F$18)),"#err"))),"")</f>
        <v/>
      </c>
      <c r="J141" s="23" t="str">
        <f>IF(I141&lt;&gt;"",INDEX(Def!$J$6:$L$10,MATCH(F141,Def!$I$6:$I$10,0),MATCH(I141,Def!$J$5:$L$5,0)),"")</f>
        <v/>
      </c>
      <c r="K141" s="31"/>
      <c r="L141" s="32" t="str">
        <f t="shared" si="1"/>
        <v/>
      </c>
      <c r="M141" s="30"/>
    </row>
    <row r="142" spans="2:13" s="2" customFormat="1">
      <c r="B142" s="29"/>
      <c r="C142" s="30"/>
      <c r="D142" s="30"/>
      <c r="E142" s="30"/>
      <c r="F142" s="29"/>
      <c r="G142" s="29"/>
      <c r="H142" s="29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$27,MATCH(H142,Def!$C$19:$C$27),MATCH(G142,Def!$D$18:$F$18)),"#err"))),"")</f>
        <v/>
      </c>
      <c r="J142" s="23" t="str">
        <f>IF(I142&lt;&gt;"",INDEX(Def!$J$6:$L$10,MATCH(F142,Def!$I$6:$I$10,0),MATCH(I142,Def!$J$5:$L$5,0)),"")</f>
        <v/>
      </c>
      <c r="K142" s="31"/>
      <c r="L142" s="32" t="str">
        <f t="shared" si="1"/>
        <v/>
      </c>
      <c r="M142" s="30"/>
    </row>
    <row r="143" spans="2:13" s="2" customFormat="1">
      <c r="B143" s="29"/>
      <c r="C143" s="30"/>
      <c r="D143" s="30"/>
      <c r="E143" s="30"/>
      <c r="F143" s="29"/>
      <c r="G143" s="29"/>
      <c r="H143" s="29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$27,MATCH(H143,Def!$C$19:$C$27),MATCH(G143,Def!$D$18:$F$18)),"#err"))),"")</f>
        <v/>
      </c>
      <c r="J143" s="23" t="str">
        <f>IF(I143&lt;&gt;"",INDEX(Def!$J$6:$L$10,MATCH(F143,Def!$I$6:$I$10,0),MATCH(I143,Def!$J$5:$L$5,0)),"")</f>
        <v/>
      </c>
      <c r="K143" s="31"/>
      <c r="L143" s="32" t="str">
        <f t="shared" si="1"/>
        <v/>
      </c>
      <c r="M143" s="30"/>
    </row>
    <row r="144" spans="2:13" s="2" customFormat="1">
      <c r="B144" s="29"/>
      <c r="C144" s="30"/>
      <c r="D144" s="30"/>
      <c r="E144" s="30"/>
      <c r="F144" s="29"/>
      <c r="G144" s="29"/>
      <c r="H144" s="29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$27,MATCH(H144,Def!$C$19:$C$27),MATCH(G144,Def!$D$18:$F$18)),"#err"))),"")</f>
        <v/>
      </c>
      <c r="J144" s="23" t="str">
        <f>IF(I144&lt;&gt;"",INDEX(Def!$J$6:$L$10,MATCH(F144,Def!$I$6:$I$10,0),MATCH(I144,Def!$J$5:$L$5,0)),"")</f>
        <v/>
      </c>
      <c r="K144" s="31"/>
      <c r="L144" s="32" t="str">
        <f t="shared" si="1"/>
        <v/>
      </c>
      <c r="M144" s="30"/>
    </row>
    <row r="145" spans="2:13" s="2" customFormat="1">
      <c r="B145" s="29"/>
      <c r="C145" s="30"/>
      <c r="D145" s="30"/>
      <c r="E145" s="30"/>
      <c r="F145" s="29"/>
      <c r="G145" s="29"/>
      <c r="H145" s="29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$27,MATCH(H145,Def!$C$19:$C$27),MATCH(G145,Def!$D$18:$F$18)),"#err"))),"")</f>
        <v/>
      </c>
      <c r="J145" s="23" t="str">
        <f>IF(I145&lt;&gt;"",INDEX(Def!$J$6:$L$10,MATCH(F145,Def!$I$6:$I$10,0),MATCH(I145,Def!$J$5:$L$5,0)),"")</f>
        <v/>
      </c>
      <c r="K145" s="31"/>
      <c r="L145" s="32" t="str">
        <f t="shared" si="1"/>
        <v/>
      </c>
      <c r="M145" s="30"/>
    </row>
    <row r="146" spans="2:13" s="2" customFormat="1">
      <c r="B146" s="29"/>
      <c r="C146" s="30"/>
      <c r="D146" s="30"/>
      <c r="E146" s="30"/>
      <c r="F146" s="29"/>
      <c r="G146" s="29"/>
      <c r="H146" s="29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$27,MATCH(H146,Def!$C$19:$C$27),MATCH(G146,Def!$D$18:$F$18)),"#err"))),"")</f>
        <v/>
      </c>
      <c r="J146" s="23" t="str">
        <f>IF(I146&lt;&gt;"",INDEX(Def!$J$6:$L$10,MATCH(F146,Def!$I$6:$I$10,0),MATCH(I146,Def!$J$5:$L$5,0)),"")</f>
        <v/>
      </c>
      <c r="K146" s="31"/>
      <c r="L146" s="32" t="str">
        <f t="shared" si="1"/>
        <v/>
      </c>
      <c r="M146" s="30"/>
    </row>
    <row r="147" spans="2:13" s="2" customFormat="1">
      <c r="B147" s="29"/>
      <c r="C147" s="30"/>
      <c r="D147" s="30"/>
      <c r="E147" s="30"/>
      <c r="F147" s="29"/>
      <c r="G147" s="29"/>
      <c r="H147" s="29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$27,MATCH(H147,Def!$C$19:$C$27),MATCH(G147,Def!$D$18:$F$18)),"#err"))),"")</f>
        <v/>
      </c>
      <c r="J147" s="23" t="str">
        <f>IF(I147&lt;&gt;"",INDEX(Def!$J$6:$L$10,MATCH(F147,Def!$I$6:$I$10,0),MATCH(I147,Def!$J$5:$L$5,0)),"")</f>
        <v/>
      </c>
      <c r="K147" s="31"/>
      <c r="L147" s="32" t="str">
        <f t="shared" si="1"/>
        <v/>
      </c>
      <c r="M147" s="30"/>
    </row>
    <row r="148" spans="2:13" s="2" customFormat="1">
      <c r="B148" s="29"/>
      <c r="C148" s="30"/>
      <c r="D148" s="30"/>
      <c r="E148" s="30"/>
      <c r="F148" s="29"/>
      <c r="G148" s="29"/>
      <c r="H148" s="29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$27,MATCH(H148,Def!$C$19:$C$27),MATCH(G148,Def!$D$18:$F$18)),"#err"))),"")</f>
        <v/>
      </c>
      <c r="J148" s="23" t="str">
        <f>IF(I148&lt;&gt;"",INDEX(Def!$J$6:$L$10,MATCH(F148,Def!$I$6:$I$10,0),MATCH(I148,Def!$J$5:$L$5,0)),"")</f>
        <v/>
      </c>
      <c r="K148" s="31"/>
      <c r="L148" s="32" t="str">
        <f t="shared" si="1"/>
        <v/>
      </c>
      <c r="M148" s="30"/>
    </row>
    <row r="149" spans="2:13" s="2" customFormat="1">
      <c r="B149" s="29"/>
      <c r="C149" s="30"/>
      <c r="D149" s="30"/>
      <c r="E149" s="30"/>
      <c r="F149" s="29"/>
      <c r="G149" s="29"/>
      <c r="H149" s="29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$27,MATCH(H149,Def!$C$19:$C$27),MATCH(G149,Def!$D$18:$F$18)),"#err"))),"")</f>
        <v/>
      </c>
      <c r="J149" s="23" t="str">
        <f>IF(I149&lt;&gt;"",INDEX(Def!$J$6:$L$10,MATCH(F149,Def!$I$6:$I$10,0),MATCH(I149,Def!$J$5:$L$5,0)),"")</f>
        <v/>
      </c>
      <c r="K149" s="31"/>
      <c r="L149" s="32" t="str">
        <f t="shared" si="1"/>
        <v/>
      </c>
      <c r="M149" s="30"/>
    </row>
    <row r="150" spans="2:13" s="2" customFormat="1">
      <c r="B150" s="29"/>
      <c r="C150" s="30"/>
      <c r="D150" s="30"/>
      <c r="E150" s="30"/>
      <c r="F150" s="29"/>
      <c r="G150" s="29"/>
      <c r="H150" s="29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$27,MATCH(H150,Def!$C$19:$C$27),MATCH(G150,Def!$D$18:$F$18)),"#err"))),"")</f>
        <v/>
      </c>
      <c r="J150" s="23" t="str">
        <f>IF(I150&lt;&gt;"",INDEX(Def!$J$6:$L$10,MATCH(F150,Def!$I$6:$I$10,0),MATCH(I150,Def!$J$5:$L$5,0)),"")</f>
        <v/>
      </c>
      <c r="K150" s="31"/>
      <c r="L150" s="32" t="str">
        <f t="shared" si="1"/>
        <v/>
      </c>
      <c r="M150" s="30"/>
    </row>
    <row r="151" spans="2:13" s="2" customFormat="1">
      <c r="B151" s="29"/>
      <c r="C151" s="30"/>
      <c r="D151" s="30"/>
      <c r="E151" s="30"/>
      <c r="F151" s="29"/>
      <c r="G151" s="29"/>
      <c r="H151" s="29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$27,MATCH(H151,Def!$C$19:$C$27),MATCH(G151,Def!$D$18:$F$18)),"#err"))),"")</f>
        <v/>
      </c>
      <c r="J151" s="23" t="str">
        <f>IF(I151&lt;&gt;"",INDEX(Def!$J$6:$L$10,MATCH(F151,Def!$I$6:$I$10,0),MATCH(I151,Def!$J$5:$L$5,0)),"")</f>
        <v/>
      </c>
      <c r="K151" s="31"/>
      <c r="L151" s="32" t="str">
        <f t="shared" si="1"/>
        <v/>
      </c>
      <c r="M151" s="30"/>
    </row>
    <row r="152" spans="2:13" s="2" customFormat="1">
      <c r="B152" s="29"/>
      <c r="C152" s="30"/>
      <c r="D152" s="30"/>
      <c r="E152" s="30"/>
      <c r="F152" s="29"/>
      <c r="G152" s="29"/>
      <c r="H152" s="29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$27,MATCH(H152,Def!$C$19:$C$27),MATCH(G152,Def!$D$18:$F$18)),"#err"))),"")</f>
        <v/>
      </c>
      <c r="J152" s="23" t="str">
        <f>IF(I152&lt;&gt;"",INDEX(Def!$J$6:$L$10,MATCH(F152,Def!$I$6:$I$10,0),MATCH(I152,Def!$J$5:$L$5,0)),"")</f>
        <v/>
      </c>
      <c r="K152" s="31"/>
      <c r="L152" s="32" t="str">
        <f t="shared" si="1"/>
        <v/>
      </c>
      <c r="M152" s="30"/>
    </row>
    <row r="153" spans="2:13" s="2" customFormat="1">
      <c r="B153" s="29"/>
      <c r="C153" s="30"/>
      <c r="D153" s="30"/>
      <c r="E153" s="30"/>
      <c r="F153" s="29"/>
      <c r="G153" s="29"/>
      <c r="H153" s="29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$27,MATCH(H153,Def!$C$19:$C$27),MATCH(G153,Def!$D$18:$F$18)),"#err"))),"")</f>
        <v/>
      </c>
      <c r="J153" s="23" t="str">
        <f>IF(I153&lt;&gt;"",INDEX(Def!$J$6:$L$10,MATCH(F153,Def!$I$6:$I$10,0),MATCH(I153,Def!$J$5:$L$5,0)),"")</f>
        <v/>
      </c>
      <c r="K153" s="31"/>
      <c r="L153" s="32" t="str">
        <f t="shared" si="1"/>
        <v/>
      </c>
      <c r="M153" s="30"/>
    </row>
    <row r="154" spans="2:13" s="2" customFormat="1">
      <c r="B154" s="29"/>
      <c r="C154" s="30"/>
      <c r="D154" s="30"/>
      <c r="E154" s="30"/>
      <c r="F154" s="29"/>
      <c r="G154" s="29"/>
      <c r="H154" s="29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$27,MATCH(H154,Def!$C$19:$C$27),MATCH(G154,Def!$D$18:$F$18)),"#err"))),"")</f>
        <v/>
      </c>
      <c r="J154" s="23" t="str">
        <f>IF(I154&lt;&gt;"",INDEX(Def!$J$6:$L$10,MATCH(F154,Def!$I$6:$I$10,0),MATCH(I154,Def!$J$5:$L$5,0)),"")</f>
        <v/>
      </c>
      <c r="K154" s="31"/>
      <c r="L154" s="32" t="str">
        <f t="shared" ref="L154:L217" si="2">IF(K154="",J154,J154*K154)</f>
        <v/>
      </c>
      <c r="M154" s="30"/>
    </row>
    <row r="155" spans="2:13" s="2" customFormat="1">
      <c r="B155" s="29"/>
      <c r="C155" s="30"/>
      <c r="D155" s="30"/>
      <c r="E155" s="30"/>
      <c r="F155" s="29"/>
      <c r="G155" s="29"/>
      <c r="H155" s="29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$27,MATCH(H155,Def!$C$19:$C$27),MATCH(G155,Def!$D$18:$F$18)),"#err"))),"")</f>
        <v/>
      </c>
      <c r="J155" s="23" t="str">
        <f>IF(I155&lt;&gt;"",INDEX(Def!$J$6:$L$10,MATCH(F155,Def!$I$6:$I$10,0),MATCH(I155,Def!$J$5:$L$5,0)),"")</f>
        <v/>
      </c>
      <c r="K155" s="31"/>
      <c r="L155" s="32" t="str">
        <f t="shared" si="2"/>
        <v/>
      </c>
      <c r="M155" s="30"/>
    </row>
    <row r="156" spans="2:13" s="2" customFormat="1">
      <c r="B156" s="29"/>
      <c r="C156" s="30"/>
      <c r="D156" s="30"/>
      <c r="E156" s="30"/>
      <c r="F156" s="29"/>
      <c r="G156" s="29"/>
      <c r="H156" s="29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$27,MATCH(H156,Def!$C$19:$C$27),MATCH(G156,Def!$D$18:$F$18)),"#err"))),"")</f>
        <v/>
      </c>
      <c r="J156" s="23" t="str">
        <f>IF(I156&lt;&gt;"",INDEX(Def!$J$6:$L$10,MATCH(F156,Def!$I$6:$I$10,0),MATCH(I156,Def!$J$5:$L$5,0)),"")</f>
        <v/>
      </c>
      <c r="K156" s="31"/>
      <c r="L156" s="32" t="str">
        <f t="shared" si="2"/>
        <v/>
      </c>
      <c r="M156" s="30"/>
    </row>
    <row r="157" spans="2:13" s="2" customFormat="1">
      <c r="B157" s="29"/>
      <c r="C157" s="30"/>
      <c r="D157" s="30"/>
      <c r="E157" s="30"/>
      <c r="F157" s="29"/>
      <c r="G157" s="29"/>
      <c r="H157" s="29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$27,MATCH(H157,Def!$C$19:$C$27),MATCH(G157,Def!$D$18:$F$18)),"#err"))),"")</f>
        <v/>
      </c>
      <c r="J157" s="23" t="str">
        <f>IF(I157&lt;&gt;"",INDEX(Def!$J$6:$L$10,MATCH(F157,Def!$I$6:$I$10,0),MATCH(I157,Def!$J$5:$L$5,0)),"")</f>
        <v/>
      </c>
      <c r="K157" s="31"/>
      <c r="L157" s="32" t="str">
        <f t="shared" si="2"/>
        <v/>
      </c>
      <c r="M157" s="30"/>
    </row>
    <row r="158" spans="2:13" s="2" customFormat="1">
      <c r="B158" s="29"/>
      <c r="C158" s="30"/>
      <c r="D158" s="30"/>
      <c r="E158" s="30"/>
      <c r="F158" s="29"/>
      <c r="G158" s="29"/>
      <c r="H158" s="29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$27,MATCH(H158,Def!$C$19:$C$27),MATCH(G158,Def!$D$18:$F$18)),"#err"))),"")</f>
        <v/>
      </c>
      <c r="J158" s="23" t="str">
        <f>IF(I158&lt;&gt;"",INDEX(Def!$J$6:$L$10,MATCH(F158,Def!$I$6:$I$10,0),MATCH(I158,Def!$J$5:$L$5,0)),"")</f>
        <v/>
      </c>
      <c r="K158" s="31"/>
      <c r="L158" s="32" t="str">
        <f t="shared" si="2"/>
        <v/>
      </c>
      <c r="M158" s="30"/>
    </row>
    <row r="159" spans="2:13" s="2" customFormat="1">
      <c r="B159" s="29"/>
      <c r="C159" s="30"/>
      <c r="D159" s="30"/>
      <c r="E159" s="30"/>
      <c r="F159" s="29"/>
      <c r="G159" s="29"/>
      <c r="H159" s="29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$27,MATCH(H159,Def!$C$19:$C$27),MATCH(G159,Def!$D$18:$F$18)),"#err"))),"")</f>
        <v/>
      </c>
      <c r="J159" s="23" t="str">
        <f>IF(I159&lt;&gt;"",INDEX(Def!$J$6:$L$10,MATCH(F159,Def!$I$6:$I$10,0),MATCH(I159,Def!$J$5:$L$5,0)),"")</f>
        <v/>
      </c>
      <c r="K159" s="31"/>
      <c r="L159" s="32" t="str">
        <f t="shared" si="2"/>
        <v/>
      </c>
      <c r="M159" s="30"/>
    </row>
    <row r="160" spans="2:13" s="2" customFormat="1">
      <c r="B160" s="29"/>
      <c r="C160" s="30"/>
      <c r="D160" s="30"/>
      <c r="E160" s="30"/>
      <c r="F160" s="29"/>
      <c r="G160" s="29"/>
      <c r="H160" s="29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$27,MATCH(H160,Def!$C$19:$C$27),MATCH(G160,Def!$D$18:$F$18)),"#err"))),"")</f>
        <v/>
      </c>
      <c r="J160" s="23" t="str">
        <f>IF(I160&lt;&gt;"",INDEX(Def!$J$6:$L$10,MATCH(F160,Def!$I$6:$I$10,0),MATCH(I160,Def!$J$5:$L$5,0)),"")</f>
        <v/>
      </c>
      <c r="K160" s="31"/>
      <c r="L160" s="32" t="str">
        <f t="shared" si="2"/>
        <v/>
      </c>
      <c r="M160" s="30"/>
    </row>
    <row r="161" spans="2:13" s="2" customFormat="1">
      <c r="B161" s="29"/>
      <c r="C161" s="30"/>
      <c r="D161" s="30"/>
      <c r="E161" s="30"/>
      <c r="F161" s="29"/>
      <c r="G161" s="29"/>
      <c r="H161" s="29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$27,MATCH(H161,Def!$C$19:$C$27),MATCH(G161,Def!$D$18:$F$18)),"#err"))),"")</f>
        <v/>
      </c>
      <c r="J161" s="23" t="str">
        <f>IF(I161&lt;&gt;"",INDEX(Def!$J$6:$L$10,MATCH(F161,Def!$I$6:$I$10,0),MATCH(I161,Def!$J$5:$L$5,0)),"")</f>
        <v/>
      </c>
      <c r="K161" s="31"/>
      <c r="L161" s="32" t="str">
        <f t="shared" si="2"/>
        <v/>
      </c>
      <c r="M161" s="30"/>
    </row>
    <row r="162" spans="2:13" s="2" customFormat="1">
      <c r="B162" s="29"/>
      <c r="C162" s="30"/>
      <c r="D162" s="30"/>
      <c r="E162" s="30"/>
      <c r="F162" s="29"/>
      <c r="G162" s="29"/>
      <c r="H162" s="29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$27,MATCH(H162,Def!$C$19:$C$27),MATCH(G162,Def!$D$18:$F$18)),"#err"))),"")</f>
        <v/>
      </c>
      <c r="J162" s="23" t="str">
        <f>IF(I162&lt;&gt;"",INDEX(Def!$J$6:$L$10,MATCH(F162,Def!$I$6:$I$10,0),MATCH(I162,Def!$J$5:$L$5,0)),"")</f>
        <v/>
      </c>
      <c r="K162" s="31"/>
      <c r="L162" s="32" t="str">
        <f t="shared" si="2"/>
        <v/>
      </c>
      <c r="M162" s="30"/>
    </row>
    <row r="163" spans="2:13" s="2" customFormat="1">
      <c r="B163" s="29"/>
      <c r="C163" s="30"/>
      <c r="D163" s="30"/>
      <c r="E163" s="30"/>
      <c r="F163" s="29"/>
      <c r="G163" s="29"/>
      <c r="H163" s="29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$27,MATCH(H163,Def!$C$19:$C$27),MATCH(G163,Def!$D$18:$F$18)),"#err"))),"")</f>
        <v/>
      </c>
      <c r="J163" s="23" t="str">
        <f>IF(I163&lt;&gt;"",INDEX(Def!$J$6:$L$10,MATCH(F163,Def!$I$6:$I$10,0),MATCH(I163,Def!$J$5:$L$5,0)),"")</f>
        <v/>
      </c>
      <c r="K163" s="31"/>
      <c r="L163" s="32" t="str">
        <f t="shared" si="2"/>
        <v/>
      </c>
      <c r="M163" s="30"/>
    </row>
    <row r="164" spans="2:13" s="2" customFormat="1">
      <c r="B164" s="29"/>
      <c r="C164" s="30"/>
      <c r="D164" s="30"/>
      <c r="E164" s="30"/>
      <c r="F164" s="29"/>
      <c r="G164" s="29"/>
      <c r="H164" s="29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$27,MATCH(H164,Def!$C$19:$C$27),MATCH(G164,Def!$D$18:$F$18)),"#err"))),"")</f>
        <v/>
      </c>
      <c r="J164" s="23" t="str">
        <f>IF(I164&lt;&gt;"",INDEX(Def!$J$6:$L$10,MATCH(F164,Def!$I$6:$I$10,0),MATCH(I164,Def!$J$5:$L$5,0)),"")</f>
        <v/>
      </c>
      <c r="K164" s="31"/>
      <c r="L164" s="32" t="str">
        <f t="shared" si="2"/>
        <v/>
      </c>
      <c r="M164" s="30"/>
    </row>
    <row r="165" spans="2:13" s="2" customFormat="1">
      <c r="B165" s="29"/>
      <c r="C165" s="30"/>
      <c r="D165" s="30"/>
      <c r="E165" s="30"/>
      <c r="F165" s="29"/>
      <c r="G165" s="29"/>
      <c r="H165" s="29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$27,MATCH(H165,Def!$C$19:$C$27),MATCH(G165,Def!$D$18:$F$18)),"#err"))),"")</f>
        <v/>
      </c>
      <c r="J165" s="23" t="str">
        <f>IF(I165&lt;&gt;"",INDEX(Def!$J$6:$L$10,MATCH(F165,Def!$I$6:$I$10,0),MATCH(I165,Def!$J$5:$L$5,0)),"")</f>
        <v/>
      </c>
      <c r="K165" s="31"/>
      <c r="L165" s="32" t="str">
        <f t="shared" si="2"/>
        <v/>
      </c>
      <c r="M165" s="30"/>
    </row>
    <row r="166" spans="2:13" s="2" customFormat="1">
      <c r="B166" s="29"/>
      <c r="C166" s="30"/>
      <c r="D166" s="30"/>
      <c r="E166" s="30"/>
      <c r="F166" s="29"/>
      <c r="G166" s="29"/>
      <c r="H166" s="29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$27,MATCH(H166,Def!$C$19:$C$27),MATCH(G166,Def!$D$18:$F$18)),"#err"))),"")</f>
        <v/>
      </c>
      <c r="J166" s="23" t="str">
        <f>IF(I166&lt;&gt;"",INDEX(Def!$J$6:$L$10,MATCH(F166,Def!$I$6:$I$10,0),MATCH(I166,Def!$J$5:$L$5,0)),"")</f>
        <v/>
      </c>
      <c r="K166" s="31"/>
      <c r="L166" s="32" t="str">
        <f t="shared" si="2"/>
        <v/>
      </c>
      <c r="M166" s="30"/>
    </row>
    <row r="167" spans="2:13" s="2" customFormat="1">
      <c r="B167" s="29"/>
      <c r="C167" s="30"/>
      <c r="D167" s="30"/>
      <c r="E167" s="30"/>
      <c r="F167" s="29"/>
      <c r="G167" s="29"/>
      <c r="H167" s="29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$27,MATCH(H167,Def!$C$19:$C$27),MATCH(G167,Def!$D$18:$F$18)),"#err"))),"")</f>
        <v/>
      </c>
      <c r="J167" s="23" t="str">
        <f>IF(I167&lt;&gt;"",INDEX(Def!$J$6:$L$10,MATCH(F167,Def!$I$6:$I$10,0),MATCH(I167,Def!$J$5:$L$5,0)),"")</f>
        <v/>
      </c>
      <c r="K167" s="31"/>
      <c r="L167" s="32" t="str">
        <f t="shared" si="2"/>
        <v/>
      </c>
      <c r="M167" s="30"/>
    </row>
    <row r="168" spans="2:13" s="2" customFormat="1">
      <c r="B168" s="29"/>
      <c r="C168" s="30"/>
      <c r="D168" s="30"/>
      <c r="E168" s="30"/>
      <c r="F168" s="29"/>
      <c r="G168" s="29"/>
      <c r="H168" s="29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$27,MATCH(H168,Def!$C$19:$C$27),MATCH(G168,Def!$D$18:$F$18)),"#err"))),"")</f>
        <v/>
      </c>
      <c r="J168" s="23" t="str">
        <f>IF(I168&lt;&gt;"",INDEX(Def!$J$6:$L$10,MATCH(F168,Def!$I$6:$I$10,0),MATCH(I168,Def!$J$5:$L$5,0)),"")</f>
        <v/>
      </c>
      <c r="K168" s="31"/>
      <c r="L168" s="32" t="str">
        <f t="shared" si="2"/>
        <v/>
      </c>
      <c r="M168" s="30"/>
    </row>
    <row r="169" spans="2:13" s="2" customFormat="1">
      <c r="B169" s="29"/>
      <c r="C169" s="30"/>
      <c r="D169" s="30"/>
      <c r="E169" s="30"/>
      <c r="F169" s="29"/>
      <c r="G169" s="29"/>
      <c r="H169" s="29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$27,MATCH(H169,Def!$C$19:$C$27),MATCH(G169,Def!$D$18:$F$18)),"#err"))),"")</f>
        <v/>
      </c>
      <c r="J169" s="23" t="str">
        <f>IF(I169&lt;&gt;"",INDEX(Def!$J$6:$L$10,MATCH(F169,Def!$I$6:$I$10,0),MATCH(I169,Def!$J$5:$L$5,0)),"")</f>
        <v/>
      </c>
      <c r="K169" s="31"/>
      <c r="L169" s="32" t="str">
        <f t="shared" si="2"/>
        <v/>
      </c>
      <c r="M169" s="30"/>
    </row>
    <row r="170" spans="2:13" s="2" customFormat="1">
      <c r="B170" s="29"/>
      <c r="C170" s="30"/>
      <c r="D170" s="30"/>
      <c r="E170" s="30"/>
      <c r="F170" s="29"/>
      <c r="G170" s="29"/>
      <c r="H170" s="29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$27,MATCH(H170,Def!$C$19:$C$27),MATCH(G170,Def!$D$18:$F$18)),"#err"))),"")</f>
        <v/>
      </c>
      <c r="J170" s="23" t="str">
        <f>IF(I170&lt;&gt;"",INDEX(Def!$J$6:$L$10,MATCH(F170,Def!$I$6:$I$10,0),MATCH(I170,Def!$J$5:$L$5,0)),"")</f>
        <v/>
      </c>
      <c r="K170" s="31"/>
      <c r="L170" s="32" t="str">
        <f t="shared" si="2"/>
        <v/>
      </c>
      <c r="M170" s="30"/>
    </row>
    <row r="171" spans="2:13" s="2" customFormat="1">
      <c r="B171" s="29"/>
      <c r="C171" s="30"/>
      <c r="D171" s="30"/>
      <c r="E171" s="30"/>
      <c r="F171" s="29"/>
      <c r="G171" s="29"/>
      <c r="H171" s="29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$27,MATCH(H171,Def!$C$19:$C$27),MATCH(G171,Def!$D$18:$F$18)),"#err"))),"")</f>
        <v/>
      </c>
      <c r="J171" s="23" t="str">
        <f>IF(I171&lt;&gt;"",INDEX(Def!$J$6:$L$10,MATCH(F171,Def!$I$6:$I$10,0),MATCH(I171,Def!$J$5:$L$5,0)),"")</f>
        <v/>
      </c>
      <c r="K171" s="31"/>
      <c r="L171" s="32" t="str">
        <f t="shared" si="2"/>
        <v/>
      </c>
      <c r="M171" s="30"/>
    </row>
    <row r="172" spans="2:13" s="2" customFormat="1">
      <c r="B172" s="29"/>
      <c r="C172" s="30"/>
      <c r="D172" s="30"/>
      <c r="E172" s="30"/>
      <c r="F172" s="29"/>
      <c r="G172" s="29"/>
      <c r="H172" s="29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$27,MATCH(H172,Def!$C$19:$C$27),MATCH(G172,Def!$D$18:$F$18)),"#err"))),"")</f>
        <v/>
      </c>
      <c r="J172" s="23" t="str">
        <f>IF(I172&lt;&gt;"",INDEX(Def!$J$6:$L$10,MATCH(F172,Def!$I$6:$I$10,0),MATCH(I172,Def!$J$5:$L$5,0)),"")</f>
        <v/>
      </c>
      <c r="K172" s="31"/>
      <c r="L172" s="32" t="str">
        <f t="shared" si="2"/>
        <v/>
      </c>
      <c r="M172" s="30"/>
    </row>
    <row r="173" spans="2:13" s="2" customFormat="1">
      <c r="B173" s="29"/>
      <c r="C173" s="30"/>
      <c r="D173" s="30"/>
      <c r="E173" s="30"/>
      <c r="F173" s="29"/>
      <c r="G173" s="29"/>
      <c r="H173" s="29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$27,MATCH(H173,Def!$C$19:$C$27),MATCH(G173,Def!$D$18:$F$18)),"#err"))),"")</f>
        <v/>
      </c>
      <c r="J173" s="23" t="str">
        <f>IF(I173&lt;&gt;"",INDEX(Def!$J$6:$L$10,MATCH(F173,Def!$I$6:$I$10,0),MATCH(I173,Def!$J$5:$L$5,0)),"")</f>
        <v/>
      </c>
      <c r="K173" s="31"/>
      <c r="L173" s="32" t="str">
        <f t="shared" si="2"/>
        <v/>
      </c>
      <c r="M173" s="30"/>
    </row>
    <row r="174" spans="2:13" s="2" customFormat="1">
      <c r="B174" s="29"/>
      <c r="C174" s="30"/>
      <c r="D174" s="30"/>
      <c r="E174" s="30"/>
      <c r="F174" s="29"/>
      <c r="G174" s="29"/>
      <c r="H174" s="29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$27,MATCH(H174,Def!$C$19:$C$27),MATCH(G174,Def!$D$18:$F$18)),"#err"))),"")</f>
        <v/>
      </c>
      <c r="J174" s="23" t="str">
        <f>IF(I174&lt;&gt;"",INDEX(Def!$J$6:$L$10,MATCH(F174,Def!$I$6:$I$10,0),MATCH(I174,Def!$J$5:$L$5,0)),"")</f>
        <v/>
      </c>
      <c r="K174" s="31"/>
      <c r="L174" s="32" t="str">
        <f t="shared" si="2"/>
        <v/>
      </c>
      <c r="M174" s="30"/>
    </row>
    <row r="175" spans="2:13" s="2" customFormat="1">
      <c r="B175" s="29"/>
      <c r="C175" s="30"/>
      <c r="D175" s="30"/>
      <c r="E175" s="30"/>
      <c r="F175" s="29"/>
      <c r="G175" s="29"/>
      <c r="H175" s="29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$27,MATCH(H175,Def!$C$19:$C$27),MATCH(G175,Def!$D$18:$F$18)),"#err"))),"")</f>
        <v/>
      </c>
      <c r="J175" s="23" t="str">
        <f>IF(I175&lt;&gt;"",INDEX(Def!$J$6:$L$10,MATCH(F175,Def!$I$6:$I$10,0),MATCH(I175,Def!$J$5:$L$5,0)),"")</f>
        <v/>
      </c>
      <c r="K175" s="31"/>
      <c r="L175" s="32" t="str">
        <f t="shared" si="2"/>
        <v/>
      </c>
      <c r="M175" s="30"/>
    </row>
    <row r="176" spans="2:13" s="2" customFormat="1">
      <c r="B176" s="29"/>
      <c r="C176" s="30"/>
      <c r="D176" s="30"/>
      <c r="E176" s="30"/>
      <c r="F176" s="29"/>
      <c r="G176" s="29"/>
      <c r="H176" s="29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$27,MATCH(H176,Def!$C$19:$C$27),MATCH(G176,Def!$D$18:$F$18)),"#err"))),"")</f>
        <v/>
      </c>
      <c r="J176" s="23" t="str">
        <f>IF(I176&lt;&gt;"",INDEX(Def!$J$6:$L$10,MATCH(F176,Def!$I$6:$I$10,0),MATCH(I176,Def!$J$5:$L$5,0)),"")</f>
        <v/>
      </c>
      <c r="K176" s="31"/>
      <c r="L176" s="32" t="str">
        <f t="shared" si="2"/>
        <v/>
      </c>
      <c r="M176" s="30"/>
    </row>
    <row r="177" spans="2:13" s="2" customFormat="1">
      <c r="B177" s="29"/>
      <c r="C177" s="30"/>
      <c r="D177" s="30"/>
      <c r="E177" s="30"/>
      <c r="F177" s="29"/>
      <c r="G177" s="29"/>
      <c r="H177" s="29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$27,MATCH(H177,Def!$C$19:$C$27),MATCH(G177,Def!$D$18:$F$18)),"#err"))),"")</f>
        <v/>
      </c>
      <c r="J177" s="23" t="str">
        <f>IF(I177&lt;&gt;"",INDEX(Def!$J$6:$L$10,MATCH(F177,Def!$I$6:$I$10,0),MATCH(I177,Def!$J$5:$L$5,0)),"")</f>
        <v/>
      </c>
      <c r="K177" s="31"/>
      <c r="L177" s="32" t="str">
        <f t="shared" si="2"/>
        <v/>
      </c>
      <c r="M177" s="30"/>
    </row>
    <row r="178" spans="2:13" s="2" customFormat="1">
      <c r="B178" s="29"/>
      <c r="C178" s="30"/>
      <c r="D178" s="30"/>
      <c r="E178" s="30"/>
      <c r="F178" s="29"/>
      <c r="G178" s="29"/>
      <c r="H178" s="29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$27,MATCH(H178,Def!$C$19:$C$27),MATCH(G178,Def!$D$18:$F$18)),"#err"))),"")</f>
        <v/>
      </c>
      <c r="J178" s="23" t="str">
        <f>IF(I178&lt;&gt;"",INDEX(Def!$J$6:$L$10,MATCH(F178,Def!$I$6:$I$10,0),MATCH(I178,Def!$J$5:$L$5,0)),"")</f>
        <v/>
      </c>
      <c r="K178" s="31"/>
      <c r="L178" s="32" t="str">
        <f t="shared" si="2"/>
        <v/>
      </c>
      <c r="M178" s="30"/>
    </row>
    <row r="179" spans="2:13" s="2" customFormat="1">
      <c r="B179" s="29"/>
      <c r="C179" s="30"/>
      <c r="D179" s="30"/>
      <c r="E179" s="30"/>
      <c r="F179" s="29"/>
      <c r="G179" s="29"/>
      <c r="H179" s="29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$27,MATCH(H179,Def!$C$19:$C$27),MATCH(G179,Def!$D$18:$F$18)),"#err"))),"")</f>
        <v/>
      </c>
      <c r="J179" s="23" t="str">
        <f>IF(I179&lt;&gt;"",INDEX(Def!$J$6:$L$10,MATCH(F179,Def!$I$6:$I$10,0),MATCH(I179,Def!$J$5:$L$5,0)),"")</f>
        <v/>
      </c>
      <c r="K179" s="31"/>
      <c r="L179" s="32" t="str">
        <f t="shared" si="2"/>
        <v/>
      </c>
      <c r="M179" s="30"/>
    </row>
    <row r="180" spans="2:13" s="2" customFormat="1">
      <c r="B180" s="29"/>
      <c r="C180" s="30"/>
      <c r="D180" s="30"/>
      <c r="E180" s="30"/>
      <c r="F180" s="29"/>
      <c r="G180" s="29"/>
      <c r="H180" s="29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$27,MATCH(H180,Def!$C$19:$C$27),MATCH(G180,Def!$D$18:$F$18)),"#err"))),"")</f>
        <v/>
      </c>
      <c r="J180" s="23" t="str">
        <f>IF(I180&lt;&gt;"",INDEX(Def!$J$6:$L$10,MATCH(F180,Def!$I$6:$I$10,0),MATCH(I180,Def!$J$5:$L$5,0)),"")</f>
        <v/>
      </c>
      <c r="K180" s="31"/>
      <c r="L180" s="32" t="str">
        <f t="shared" si="2"/>
        <v/>
      </c>
      <c r="M180" s="30"/>
    </row>
    <row r="181" spans="2:13" s="2" customFormat="1">
      <c r="B181" s="29"/>
      <c r="C181" s="30"/>
      <c r="D181" s="30"/>
      <c r="E181" s="30"/>
      <c r="F181" s="29"/>
      <c r="G181" s="29"/>
      <c r="H181" s="29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$27,MATCH(H181,Def!$C$19:$C$27),MATCH(G181,Def!$D$18:$F$18)),"#err"))),"")</f>
        <v/>
      </c>
      <c r="J181" s="23" t="str">
        <f>IF(I181&lt;&gt;"",INDEX(Def!$J$6:$L$10,MATCH(F181,Def!$I$6:$I$10,0),MATCH(I181,Def!$J$5:$L$5,0)),"")</f>
        <v/>
      </c>
      <c r="K181" s="31"/>
      <c r="L181" s="32" t="str">
        <f t="shared" si="2"/>
        <v/>
      </c>
      <c r="M181" s="30"/>
    </row>
    <row r="182" spans="2:13" s="2" customFormat="1">
      <c r="B182" s="29"/>
      <c r="C182" s="30"/>
      <c r="D182" s="30"/>
      <c r="E182" s="30"/>
      <c r="F182" s="29"/>
      <c r="G182" s="29"/>
      <c r="H182" s="29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$27,MATCH(H182,Def!$C$19:$C$27),MATCH(G182,Def!$D$18:$F$18)),"#err"))),"")</f>
        <v/>
      </c>
      <c r="J182" s="23" t="str">
        <f>IF(I182&lt;&gt;"",INDEX(Def!$J$6:$L$10,MATCH(F182,Def!$I$6:$I$10,0),MATCH(I182,Def!$J$5:$L$5,0)),"")</f>
        <v/>
      </c>
      <c r="K182" s="31"/>
      <c r="L182" s="32" t="str">
        <f t="shared" si="2"/>
        <v/>
      </c>
      <c r="M182" s="30"/>
    </row>
    <row r="183" spans="2:13" s="2" customFormat="1">
      <c r="B183" s="29"/>
      <c r="C183" s="30"/>
      <c r="D183" s="30"/>
      <c r="E183" s="30"/>
      <c r="F183" s="29"/>
      <c r="G183" s="29"/>
      <c r="H183" s="29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$27,MATCH(H183,Def!$C$19:$C$27),MATCH(G183,Def!$D$18:$F$18)),"#err"))),"")</f>
        <v/>
      </c>
      <c r="J183" s="23" t="str">
        <f>IF(I183&lt;&gt;"",INDEX(Def!$J$6:$L$10,MATCH(F183,Def!$I$6:$I$10,0),MATCH(I183,Def!$J$5:$L$5,0)),"")</f>
        <v/>
      </c>
      <c r="K183" s="31"/>
      <c r="L183" s="32" t="str">
        <f t="shared" si="2"/>
        <v/>
      </c>
      <c r="M183" s="30"/>
    </row>
    <row r="184" spans="2:13" s="2" customFormat="1">
      <c r="B184" s="29"/>
      <c r="C184" s="30"/>
      <c r="D184" s="30"/>
      <c r="E184" s="30"/>
      <c r="F184" s="29"/>
      <c r="G184" s="29"/>
      <c r="H184" s="29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$27,MATCH(H184,Def!$C$19:$C$27),MATCH(G184,Def!$D$18:$F$18)),"#err"))),"")</f>
        <v/>
      </c>
      <c r="J184" s="23" t="str">
        <f>IF(I184&lt;&gt;"",INDEX(Def!$J$6:$L$10,MATCH(F184,Def!$I$6:$I$10,0),MATCH(I184,Def!$J$5:$L$5,0)),"")</f>
        <v/>
      </c>
      <c r="K184" s="31"/>
      <c r="L184" s="32" t="str">
        <f t="shared" si="2"/>
        <v/>
      </c>
      <c r="M184" s="30"/>
    </row>
    <row r="185" spans="2:13" s="2" customFormat="1">
      <c r="B185" s="29"/>
      <c r="C185" s="30"/>
      <c r="D185" s="30"/>
      <c r="E185" s="30"/>
      <c r="F185" s="29"/>
      <c r="G185" s="29"/>
      <c r="H185" s="29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$27,MATCH(H185,Def!$C$19:$C$27),MATCH(G185,Def!$D$18:$F$18)),"#err"))),"")</f>
        <v/>
      </c>
      <c r="J185" s="23" t="str">
        <f>IF(I185&lt;&gt;"",INDEX(Def!$J$6:$L$10,MATCH(F185,Def!$I$6:$I$10,0),MATCH(I185,Def!$J$5:$L$5,0)),"")</f>
        <v/>
      </c>
      <c r="K185" s="31"/>
      <c r="L185" s="32" t="str">
        <f t="shared" si="2"/>
        <v/>
      </c>
      <c r="M185" s="30"/>
    </row>
    <row r="186" spans="2:13" s="2" customFormat="1">
      <c r="B186" s="29"/>
      <c r="C186" s="30"/>
      <c r="D186" s="30"/>
      <c r="E186" s="30"/>
      <c r="F186" s="29"/>
      <c r="G186" s="29"/>
      <c r="H186" s="29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$27,MATCH(H186,Def!$C$19:$C$27),MATCH(G186,Def!$D$18:$F$18)),"#err"))),"")</f>
        <v/>
      </c>
      <c r="J186" s="23" t="str">
        <f>IF(I186&lt;&gt;"",INDEX(Def!$J$6:$L$10,MATCH(F186,Def!$I$6:$I$10,0),MATCH(I186,Def!$J$5:$L$5,0)),"")</f>
        <v/>
      </c>
      <c r="K186" s="31"/>
      <c r="L186" s="32" t="str">
        <f t="shared" si="2"/>
        <v/>
      </c>
      <c r="M186" s="30"/>
    </row>
    <row r="187" spans="2:13" s="2" customFormat="1">
      <c r="B187" s="29"/>
      <c r="C187" s="30"/>
      <c r="D187" s="30"/>
      <c r="E187" s="30"/>
      <c r="F187" s="29"/>
      <c r="G187" s="29"/>
      <c r="H187" s="29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$27,MATCH(H187,Def!$C$19:$C$27),MATCH(G187,Def!$D$18:$F$18)),"#err"))),"")</f>
        <v/>
      </c>
      <c r="J187" s="23" t="str">
        <f>IF(I187&lt;&gt;"",INDEX(Def!$J$6:$L$10,MATCH(F187,Def!$I$6:$I$10,0),MATCH(I187,Def!$J$5:$L$5,0)),"")</f>
        <v/>
      </c>
      <c r="K187" s="31"/>
      <c r="L187" s="32" t="str">
        <f t="shared" si="2"/>
        <v/>
      </c>
      <c r="M187" s="30"/>
    </row>
    <row r="188" spans="2:13" s="2" customFormat="1">
      <c r="B188" s="29"/>
      <c r="C188" s="30"/>
      <c r="D188" s="30"/>
      <c r="E188" s="30"/>
      <c r="F188" s="29"/>
      <c r="G188" s="29"/>
      <c r="H188" s="29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$27,MATCH(H188,Def!$C$19:$C$27),MATCH(G188,Def!$D$18:$F$18)),"#err"))),"")</f>
        <v/>
      </c>
      <c r="J188" s="23" t="str">
        <f>IF(I188&lt;&gt;"",INDEX(Def!$J$6:$L$10,MATCH(F188,Def!$I$6:$I$10,0),MATCH(I188,Def!$J$5:$L$5,0)),"")</f>
        <v/>
      </c>
      <c r="K188" s="31"/>
      <c r="L188" s="32" t="str">
        <f t="shared" si="2"/>
        <v/>
      </c>
      <c r="M188" s="30"/>
    </row>
    <row r="189" spans="2:13" s="2" customFormat="1">
      <c r="B189" s="29"/>
      <c r="C189" s="30"/>
      <c r="D189" s="30"/>
      <c r="E189" s="30"/>
      <c r="F189" s="29"/>
      <c r="G189" s="29"/>
      <c r="H189" s="29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$27,MATCH(H189,Def!$C$19:$C$27),MATCH(G189,Def!$D$18:$F$18)),"#err"))),"")</f>
        <v/>
      </c>
      <c r="J189" s="23" t="str">
        <f>IF(I189&lt;&gt;"",INDEX(Def!$J$6:$L$10,MATCH(F189,Def!$I$6:$I$10,0),MATCH(I189,Def!$J$5:$L$5,0)),"")</f>
        <v/>
      </c>
      <c r="K189" s="31"/>
      <c r="L189" s="32" t="str">
        <f t="shared" si="2"/>
        <v/>
      </c>
      <c r="M189" s="30"/>
    </row>
    <row r="190" spans="2:13" s="2" customFormat="1">
      <c r="B190" s="29"/>
      <c r="C190" s="30"/>
      <c r="D190" s="30"/>
      <c r="E190" s="30"/>
      <c r="F190" s="29"/>
      <c r="G190" s="29"/>
      <c r="H190" s="29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$27,MATCH(H190,Def!$C$19:$C$27),MATCH(G190,Def!$D$18:$F$18)),"#err"))),"")</f>
        <v/>
      </c>
      <c r="J190" s="23" t="str">
        <f>IF(I190&lt;&gt;"",INDEX(Def!$J$6:$L$10,MATCH(F190,Def!$I$6:$I$10,0),MATCH(I190,Def!$J$5:$L$5,0)),"")</f>
        <v/>
      </c>
      <c r="K190" s="31"/>
      <c r="L190" s="32" t="str">
        <f t="shared" si="2"/>
        <v/>
      </c>
      <c r="M190" s="30"/>
    </row>
    <row r="191" spans="2:13" s="2" customFormat="1">
      <c r="B191" s="29"/>
      <c r="C191" s="30"/>
      <c r="D191" s="30"/>
      <c r="E191" s="30"/>
      <c r="F191" s="29"/>
      <c r="G191" s="29"/>
      <c r="H191" s="29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$27,MATCH(H191,Def!$C$19:$C$27),MATCH(G191,Def!$D$18:$F$18)),"#err"))),"")</f>
        <v/>
      </c>
      <c r="J191" s="23" t="str">
        <f>IF(I191&lt;&gt;"",INDEX(Def!$J$6:$L$10,MATCH(F191,Def!$I$6:$I$10,0),MATCH(I191,Def!$J$5:$L$5,0)),"")</f>
        <v/>
      </c>
      <c r="K191" s="31"/>
      <c r="L191" s="32" t="str">
        <f t="shared" si="2"/>
        <v/>
      </c>
      <c r="M191" s="30"/>
    </row>
    <row r="192" spans="2:13" s="2" customFormat="1">
      <c r="B192" s="29"/>
      <c r="C192" s="30"/>
      <c r="D192" s="30"/>
      <c r="E192" s="30"/>
      <c r="F192" s="29"/>
      <c r="G192" s="29"/>
      <c r="H192" s="29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$27,MATCH(H192,Def!$C$19:$C$27),MATCH(G192,Def!$D$18:$F$18)),"#err"))),"")</f>
        <v/>
      </c>
      <c r="J192" s="23" t="str">
        <f>IF(I192&lt;&gt;"",INDEX(Def!$J$6:$L$10,MATCH(F192,Def!$I$6:$I$10,0),MATCH(I192,Def!$J$5:$L$5,0)),"")</f>
        <v/>
      </c>
      <c r="K192" s="31"/>
      <c r="L192" s="32" t="str">
        <f t="shared" si="2"/>
        <v/>
      </c>
      <c r="M192" s="30"/>
    </row>
    <row r="193" spans="2:13" s="2" customFormat="1">
      <c r="B193" s="29"/>
      <c r="C193" s="30"/>
      <c r="D193" s="30"/>
      <c r="E193" s="30"/>
      <c r="F193" s="29"/>
      <c r="G193" s="29"/>
      <c r="H193" s="29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$27,MATCH(H193,Def!$C$19:$C$27),MATCH(G193,Def!$D$18:$F$18)),"#err"))),"")</f>
        <v/>
      </c>
      <c r="J193" s="23" t="str">
        <f>IF(I193&lt;&gt;"",INDEX(Def!$J$6:$L$10,MATCH(F193,Def!$I$6:$I$10,0),MATCH(I193,Def!$J$5:$L$5,0)),"")</f>
        <v/>
      </c>
      <c r="K193" s="31"/>
      <c r="L193" s="32" t="str">
        <f t="shared" si="2"/>
        <v/>
      </c>
      <c r="M193" s="30"/>
    </row>
    <row r="194" spans="2:13" s="2" customFormat="1">
      <c r="B194" s="29"/>
      <c r="C194" s="30"/>
      <c r="D194" s="30"/>
      <c r="E194" s="30"/>
      <c r="F194" s="29"/>
      <c r="G194" s="29"/>
      <c r="H194" s="29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$27,MATCH(H194,Def!$C$19:$C$27),MATCH(G194,Def!$D$18:$F$18)),"#err"))),"")</f>
        <v/>
      </c>
      <c r="J194" s="23" t="str">
        <f>IF(I194&lt;&gt;"",INDEX(Def!$J$6:$L$10,MATCH(F194,Def!$I$6:$I$10,0),MATCH(I194,Def!$J$5:$L$5,0)),"")</f>
        <v/>
      </c>
      <c r="K194" s="31"/>
      <c r="L194" s="32" t="str">
        <f t="shared" si="2"/>
        <v/>
      </c>
      <c r="M194" s="30"/>
    </row>
    <row r="195" spans="2:13" s="2" customFormat="1">
      <c r="B195" s="29"/>
      <c r="C195" s="30"/>
      <c r="D195" s="30"/>
      <c r="E195" s="30"/>
      <c r="F195" s="29"/>
      <c r="G195" s="29"/>
      <c r="H195" s="29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$27,MATCH(H195,Def!$C$19:$C$27),MATCH(G195,Def!$D$18:$F$18)),"#err"))),"")</f>
        <v/>
      </c>
      <c r="J195" s="23" t="str">
        <f>IF(I195&lt;&gt;"",INDEX(Def!$J$6:$L$10,MATCH(F195,Def!$I$6:$I$10,0),MATCH(I195,Def!$J$5:$L$5,0)),"")</f>
        <v/>
      </c>
      <c r="K195" s="31"/>
      <c r="L195" s="32" t="str">
        <f t="shared" si="2"/>
        <v/>
      </c>
      <c r="M195" s="30"/>
    </row>
    <row r="196" spans="2:13" s="2" customFormat="1">
      <c r="B196" s="29"/>
      <c r="C196" s="30"/>
      <c r="D196" s="30"/>
      <c r="E196" s="30"/>
      <c r="F196" s="29"/>
      <c r="G196" s="29"/>
      <c r="H196" s="29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$27,MATCH(H196,Def!$C$19:$C$27),MATCH(G196,Def!$D$18:$F$18)),"#err"))),"")</f>
        <v/>
      </c>
      <c r="J196" s="23" t="str">
        <f>IF(I196&lt;&gt;"",INDEX(Def!$J$6:$L$10,MATCH(F196,Def!$I$6:$I$10,0),MATCH(I196,Def!$J$5:$L$5,0)),"")</f>
        <v/>
      </c>
      <c r="K196" s="31"/>
      <c r="L196" s="32" t="str">
        <f t="shared" si="2"/>
        <v/>
      </c>
      <c r="M196" s="30"/>
    </row>
    <row r="197" spans="2:13" s="2" customFormat="1">
      <c r="B197" s="29"/>
      <c r="C197" s="30"/>
      <c r="D197" s="30"/>
      <c r="E197" s="30"/>
      <c r="F197" s="29"/>
      <c r="G197" s="29"/>
      <c r="H197" s="29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$27,MATCH(H197,Def!$C$19:$C$27),MATCH(G197,Def!$D$18:$F$18)),"#err"))),"")</f>
        <v/>
      </c>
      <c r="J197" s="23" t="str">
        <f>IF(I197&lt;&gt;"",INDEX(Def!$J$6:$L$10,MATCH(F197,Def!$I$6:$I$10,0),MATCH(I197,Def!$J$5:$L$5,0)),"")</f>
        <v/>
      </c>
      <c r="K197" s="31"/>
      <c r="L197" s="32" t="str">
        <f t="shared" si="2"/>
        <v/>
      </c>
      <c r="M197" s="30"/>
    </row>
    <row r="198" spans="2:13" s="2" customFormat="1">
      <c r="B198" s="29"/>
      <c r="C198" s="30"/>
      <c r="D198" s="30"/>
      <c r="E198" s="30"/>
      <c r="F198" s="29"/>
      <c r="G198" s="29"/>
      <c r="H198" s="29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$27,MATCH(H198,Def!$C$19:$C$27),MATCH(G198,Def!$D$18:$F$18)),"#err"))),"")</f>
        <v/>
      </c>
      <c r="J198" s="23" t="str">
        <f>IF(I198&lt;&gt;"",INDEX(Def!$J$6:$L$10,MATCH(F198,Def!$I$6:$I$10,0),MATCH(I198,Def!$J$5:$L$5,0)),"")</f>
        <v/>
      </c>
      <c r="K198" s="31"/>
      <c r="L198" s="32" t="str">
        <f t="shared" si="2"/>
        <v/>
      </c>
      <c r="M198" s="30"/>
    </row>
    <row r="199" spans="2:13" s="2" customFormat="1">
      <c r="B199" s="29"/>
      <c r="C199" s="30"/>
      <c r="D199" s="30"/>
      <c r="E199" s="30"/>
      <c r="F199" s="29"/>
      <c r="G199" s="29"/>
      <c r="H199" s="29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$27,MATCH(H199,Def!$C$19:$C$27),MATCH(G199,Def!$D$18:$F$18)),"#err"))),"")</f>
        <v/>
      </c>
      <c r="J199" s="23" t="str">
        <f>IF(I199&lt;&gt;"",INDEX(Def!$J$6:$L$10,MATCH(F199,Def!$I$6:$I$10,0),MATCH(I199,Def!$J$5:$L$5,0)),"")</f>
        <v/>
      </c>
      <c r="K199" s="31"/>
      <c r="L199" s="32" t="str">
        <f t="shared" si="2"/>
        <v/>
      </c>
      <c r="M199" s="30"/>
    </row>
    <row r="200" spans="2:13" s="2" customFormat="1">
      <c r="B200" s="29"/>
      <c r="C200" s="30"/>
      <c r="D200" s="30"/>
      <c r="E200" s="30"/>
      <c r="F200" s="29"/>
      <c r="G200" s="29"/>
      <c r="H200" s="29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$27,MATCH(H200,Def!$C$19:$C$27),MATCH(G200,Def!$D$18:$F$18)),"#err"))),"")</f>
        <v/>
      </c>
      <c r="J200" s="23" t="str">
        <f>IF(I200&lt;&gt;"",INDEX(Def!$J$6:$L$10,MATCH(F200,Def!$I$6:$I$10,0),MATCH(I200,Def!$J$5:$L$5,0)),"")</f>
        <v/>
      </c>
      <c r="K200" s="31"/>
      <c r="L200" s="32" t="str">
        <f t="shared" si="2"/>
        <v/>
      </c>
      <c r="M200" s="30"/>
    </row>
    <row r="201" spans="2:13" s="2" customFormat="1">
      <c r="B201" s="29"/>
      <c r="C201" s="30"/>
      <c r="D201" s="30"/>
      <c r="E201" s="30"/>
      <c r="F201" s="29"/>
      <c r="G201" s="29"/>
      <c r="H201" s="29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$27,MATCH(H201,Def!$C$19:$C$27),MATCH(G201,Def!$D$18:$F$18)),"#err"))),"")</f>
        <v/>
      </c>
      <c r="J201" s="23" t="str">
        <f>IF(I201&lt;&gt;"",INDEX(Def!$J$6:$L$10,MATCH(F201,Def!$I$6:$I$10,0),MATCH(I201,Def!$J$5:$L$5,0)),"")</f>
        <v/>
      </c>
      <c r="K201" s="31"/>
      <c r="L201" s="32" t="str">
        <f t="shared" si="2"/>
        <v/>
      </c>
      <c r="M201" s="30"/>
    </row>
    <row r="202" spans="2:13" s="2" customFormat="1">
      <c r="B202" s="29"/>
      <c r="C202" s="30"/>
      <c r="D202" s="30"/>
      <c r="E202" s="30"/>
      <c r="F202" s="29"/>
      <c r="G202" s="29"/>
      <c r="H202" s="29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$27,MATCH(H202,Def!$C$19:$C$27),MATCH(G202,Def!$D$18:$F$18)),"#err"))),"")</f>
        <v/>
      </c>
      <c r="J202" s="23" t="str">
        <f>IF(I202&lt;&gt;"",INDEX(Def!$J$6:$L$10,MATCH(F202,Def!$I$6:$I$10,0),MATCH(I202,Def!$J$5:$L$5,0)),"")</f>
        <v/>
      </c>
      <c r="K202" s="31"/>
      <c r="L202" s="32" t="str">
        <f t="shared" si="2"/>
        <v/>
      </c>
      <c r="M202" s="30"/>
    </row>
    <row r="203" spans="2:13" s="2" customFormat="1">
      <c r="B203" s="29"/>
      <c r="C203" s="30"/>
      <c r="D203" s="30"/>
      <c r="E203" s="30"/>
      <c r="F203" s="29"/>
      <c r="G203" s="29"/>
      <c r="H203" s="29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$27,MATCH(H203,Def!$C$19:$C$27),MATCH(G203,Def!$D$18:$F$18)),"#err"))),"")</f>
        <v/>
      </c>
      <c r="J203" s="23" t="str">
        <f>IF(I203&lt;&gt;"",INDEX(Def!$J$6:$L$10,MATCH(F203,Def!$I$6:$I$10,0),MATCH(I203,Def!$J$5:$L$5,0)),"")</f>
        <v/>
      </c>
      <c r="K203" s="31"/>
      <c r="L203" s="32" t="str">
        <f t="shared" si="2"/>
        <v/>
      </c>
      <c r="M203" s="30"/>
    </row>
    <row r="204" spans="2:13" s="2" customFormat="1">
      <c r="B204" s="29"/>
      <c r="C204" s="30"/>
      <c r="D204" s="30"/>
      <c r="E204" s="30"/>
      <c r="F204" s="29"/>
      <c r="G204" s="29"/>
      <c r="H204" s="29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$27,MATCH(H204,Def!$C$19:$C$27),MATCH(G204,Def!$D$18:$F$18)),"#err"))),"")</f>
        <v/>
      </c>
      <c r="J204" s="23" t="str">
        <f>IF(I204&lt;&gt;"",INDEX(Def!$J$6:$L$10,MATCH(F204,Def!$I$6:$I$10,0),MATCH(I204,Def!$J$5:$L$5,0)),"")</f>
        <v/>
      </c>
      <c r="K204" s="31"/>
      <c r="L204" s="32" t="str">
        <f t="shared" si="2"/>
        <v/>
      </c>
      <c r="M204" s="30"/>
    </row>
    <row r="205" spans="2:13" s="2" customFormat="1">
      <c r="B205" s="29"/>
      <c r="C205" s="30"/>
      <c r="D205" s="30"/>
      <c r="E205" s="30"/>
      <c r="F205" s="29"/>
      <c r="G205" s="29"/>
      <c r="H205" s="29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$27,MATCH(H205,Def!$C$19:$C$27),MATCH(G205,Def!$D$18:$F$18)),"#err"))),"")</f>
        <v/>
      </c>
      <c r="J205" s="23" t="str">
        <f>IF(I205&lt;&gt;"",INDEX(Def!$J$6:$L$10,MATCH(F205,Def!$I$6:$I$10,0),MATCH(I205,Def!$J$5:$L$5,0)),"")</f>
        <v/>
      </c>
      <c r="K205" s="31"/>
      <c r="L205" s="32" t="str">
        <f t="shared" si="2"/>
        <v/>
      </c>
      <c r="M205" s="30"/>
    </row>
    <row r="206" spans="2:13" s="2" customFormat="1">
      <c r="B206" s="29"/>
      <c r="C206" s="30"/>
      <c r="D206" s="30"/>
      <c r="E206" s="30"/>
      <c r="F206" s="29"/>
      <c r="G206" s="29"/>
      <c r="H206" s="29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$27,MATCH(H206,Def!$C$19:$C$27),MATCH(G206,Def!$D$18:$F$18)),"#err"))),"")</f>
        <v/>
      </c>
      <c r="J206" s="23" t="str">
        <f>IF(I206&lt;&gt;"",INDEX(Def!$J$6:$L$10,MATCH(F206,Def!$I$6:$I$10,0),MATCH(I206,Def!$J$5:$L$5,0)),"")</f>
        <v/>
      </c>
      <c r="K206" s="31"/>
      <c r="L206" s="32" t="str">
        <f t="shared" si="2"/>
        <v/>
      </c>
      <c r="M206" s="30"/>
    </row>
    <row r="207" spans="2:13" s="2" customFormat="1">
      <c r="B207" s="29"/>
      <c r="C207" s="30"/>
      <c r="D207" s="30"/>
      <c r="E207" s="30"/>
      <c r="F207" s="29"/>
      <c r="G207" s="29"/>
      <c r="H207" s="29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$27,MATCH(H207,Def!$C$19:$C$27),MATCH(G207,Def!$D$18:$F$18)),"#err"))),"")</f>
        <v/>
      </c>
      <c r="J207" s="23" t="str">
        <f>IF(I207&lt;&gt;"",INDEX(Def!$J$6:$L$10,MATCH(F207,Def!$I$6:$I$10,0),MATCH(I207,Def!$J$5:$L$5,0)),"")</f>
        <v/>
      </c>
      <c r="K207" s="31"/>
      <c r="L207" s="32" t="str">
        <f t="shared" si="2"/>
        <v/>
      </c>
      <c r="M207" s="30"/>
    </row>
    <row r="208" spans="2:13" s="2" customFormat="1">
      <c r="B208" s="29"/>
      <c r="C208" s="30"/>
      <c r="D208" s="30"/>
      <c r="E208" s="30"/>
      <c r="F208" s="29"/>
      <c r="G208" s="29"/>
      <c r="H208" s="29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$27,MATCH(H208,Def!$C$19:$C$27),MATCH(G208,Def!$D$18:$F$18)),"#err"))),"")</f>
        <v/>
      </c>
      <c r="J208" s="23" t="str">
        <f>IF(I208&lt;&gt;"",INDEX(Def!$J$6:$L$10,MATCH(F208,Def!$I$6:$I$10,0),MATCH(I208,Def!$J$5:$L$5,0)),"")</f>
        <v/>
      </c>
      <c r="K208" s="31"/>
      <c r="L208" s="32" t="str">
        <f t="shared" si="2"/>
        <v/>
      </c>
      <c r="M208" s="30"/>
    </row>
    <row r="209" spans="2:13" s="2" customFormat="1">
      <c r="B209" s="29"/>
      <c r="C209" s="30"/>
      <c r="D209" s="30"/>
      <c r="E209" s="30"/>
      <c r="F209" s="29"/>
      <c r="G209" s="29"/>
      <c r="H209" s="29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$27,MATCH(H209,Def!$C$19:$C$27),MATCH(G209,Def!$D$18:$F$18)),"#err"))),"")</f>
        <v/>
      </c>
      <c r="J209" s="23" t="str">
        <f>IF(I209&lt;&gt;"",INDEX(Def!$J$6:$L$10,MATCH(F209,Def!$I$6:$I$10,0),MATCH(I209,Def!$J$5:$L$5,0)),"")</f>
        <v/>
      </c>
      <c r="K209" s="31"/>
      <c r="L209" s="32" t="str">
        <f t="shared" si="2"/>
        <v/>
      </c>
      <c r="M209" s="30"/>
    </row>
    <row r="210" spans="2:13" s="2" customFormat="1">
      <c r="B210" s="29"/>
      <c r="C210" s="30"/>
      <c r="D210" s="30"/>
      <c r="E210" s="30"/>
      <c r="F210" s="29"/>
      <c r="G210" s="29"/>
      <c r="H210" s="29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$27,MATCH(H210,Def!$C$19:$C$27),MATCH(G210,Def!$D$18:$F$18)),"#err"))),"")</f>
        <v/>
      </c>
      <c r="J210" s="23" t="str">
        <f>IF(I210&lt;&gt;"",INDEX(Def!$J$6:$L$10,MATCH(F210,Def!$I$6:$I$10,0),MATCH(I210,Def!$J$5:$L$5,0)),"")</f>
        <v/>
      </c>
      <c r="K210" s="31"/>
      <c r="L210" s="32" t="str">
        <f t="shared" si="2"/>
        <v/>
      </c>
      <c r="M210" s="30"/>
    </row>
    <row r="211" spans="2:13" s="2" customFormat="1">
      <c r="B211" s="29"/>
      <c r="C211" s="30"/>
      <c r="D211" s="30"/>
      <c r="E211" s="30"/>
      <c r="F211" s="29"/>
      <c r="G211" s="29"/>
      <c r="H211" s="29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$27,MATCH(H211,Def!$C$19:$C$27),MATCH(G211,Def!$D$18:$F$18)),"#err"))),"")</f>
        <v/>
      </c>
      <c r="J211" s="23" t="str">
        <f>IF(I211&lt;&gt;"",INDEX(Def!$J$6:$L$10,MATCH(F211,Def!$I$6:$I$10,0),MATCH(I211,Def!$J$5:$L$5,0)),"")</f>
        <v/>
      </c>
      <c r="K211" s="31"/>
      <c r="L211" s="32" t="str">
        <f t="shared" si="2"/>
        <v/>
      </c>
      <c r="M211" s="30"/>
    </row>
    <row r="212" spans="2:13" s="2" customFormat="1">
      <c r="B212" s="29"/>
      <c r="C212" s="30"/>
      <c r="D212" s="30"/>
      <c r="E212" s="30"/>
      <c r="F212" s="29"/>
      <c r="G212" s="29"/>
      <c r="H212" s="29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$27,MATCH(H212,Def!$C$19:$C$27),MATCH(G212,Def!$D$18:$F$18)),"#err"))),"")</f>
        <v/>
      </c>
      <c r="J212" s="23" t="str">
        <f>IF(I212&lt;&gt;"",INDEX(Def!$J$6:$L$10,MATCH(F212,Def!$I$6:$I$10,0),MATCH(I212,Def!$J$5:$L$5,0)),"")</f>
        <v/>
      </c>
      <c r="K212" s="31"/>
      <c r="L212" s="32" t="str">
        <f t="shared" si="2"/>
        <v/>
      </c>
      <c r="M212" s="30"/>
    </row>
    <row r="213" spans="2:13" s="2" customFormat="1">
      <c r="B213" s="29"/>
      <c r="C213" s="30"/>
      <c r="D213" s="30"/>
      <c r="E213" s="30"/>
      <c r="F213" s="29"/>
      <c r="G213" s="29"/>
      <c r="H213" s="29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$27,MATCH(H213,Def!$C$19:$C$27),MATCH(G213,Def!$D$18:$F$18)),"#err"))),"")</f>
        <v/>
      </c>
      <c r="J213" s="23" t="str">
        <f>IF(I213&lt;&gt;"",INDEX(Def!$J$6:$L$10,MATCH(F213,Def!$I$6:$I$10,0),MATCH(I213,Def!$J$5:$L$5,0)),"")</f>
        <v/>
      </c>
      <c r="K213" s="31"/>
      <c r="L213" s="32" t="str">
        <f t="shared" si="2"/>
        <v/>
      </c>
      <c r="M213" s="30"/>
    </row>
    <row r="214" spans="2:13" s="2" customFormat="1">
      <c r="B214" s="29"/>
      <c r="C214" s="30"/>
      <c r="D214" s="30"/>
      <c r="E214" s="30"/>
      <c r="F214" s="29"/>
      <c r="G214" s="29"/>
      <c r="H214" s="29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$27,MATCH(H214,Def!$C$19:$C$27),MATCH(G214,Def!$D$18:$F$18)),"#err"))),"")</f>
        <v/>
      </c>
      <c r="J214" s="23" t="str">
        <f>IF(I214&lt;&gt;"",INDEX(Def!$J$6:$L$10,MATCH(F214,Def!$I$6:$I$10,0),MATCH(I214,Def!$J$5:$L$5,0)),"")</f>
        <v/>
      </c>
      <c r="K214" s="31"/>
      <c r="L214" s="32" t="str">
        <f t="shared" si="2"/>
        <v/>
      </c>
      <c r="M214" s="30"/>
    </row>
    <row r="215" spans="2:13" s="2" customFormat="1">
      <c r="B215" s="29"/>
      <c r="C215" s="30"/>
      <c r="D215" s="30"/>
      <c r="E215" s="30"/>
      <c r="F215" s="29"/>
      <c r="G215" s="29"/>
      <c r="H215" s="29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$27,MATCH(H215,Def!$C$19:$C$27),MATCH(G215,Def!$D$18:$F$18)),"#err"))),"")</f>
        <v/>
      </c>
      <c r="J215" s="23" t="str">
        <f>IF(I215&lt;&gt;"",INDEX(Def!$J$6:$L$10,MATCH(F215,Def!$I$6:$I$10,0),MATCH(I215,Def!$J$5:$L$5,0)),"")</f>
        <v/>
      </c>
      <c r="K215" s="31"/>
      <c r="L215" s="32" t="str">
        <f t="shared" si="2"/>
        <v/>
      </c>
      <c r="M215" s="30"/>
    </row>
    <row r="216" spans="2:13" s="2" customFormat="1">
      <c r="B216" s="29"/>
      <c r="C216" s="30"/>
      <c r="D216" s="30"/>
      <c r="E216" s="30"/>
      <c r="F216" s="29"/>
      <c r="G216" s="29"/>
      <c r="H216" s="29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$27,MATCH(H216,Def!$C$19:$C$27),MATCH(G216,Def!$D$18:$F$18)),"#err"))),"")</f>
        <v/>
      </c>
      <c r="J216" s="23" t="str">
        <f>IF(I216&lt;&gt;"",INDEX(Def!$J$6:$L$10,MATCH(F216,Def!$I$6:$I$10,0),MATCH(I216,Def!$J$5:$L$5,0)),"")</f>
        <v/>
      </c>
      <c r="K216" s="31"/>
      <c r="L216" s="32" t="str">
        <f t="shared" si="2"/>
        <v/>
      </c>
      <c r="M216" s="30"/>
    </row>
    <row r="217" spans="2:13" s="2" customFormat="1">
      <c r="B217" s="29"/>
      <c r="C217" s="30"/>
      <c r="D217" s="30"/>
      <c r="E217" s="30"/>
      <c r="F217" s="29"/>
      <c r="G217" s="29"/>
      <c r="H217" s="29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$27,MATCH(H217,Def!$C$19:$C$27),MATCH(G217,Def!$D$18:$F$18)),"#err"))),"")</f>
        <v/>
      </c>
      <c r="J217" s="23" t="str">
        <f>IF(I217&lt;&gt;"",INDEX(Def!$J$6:$L$10,MATCH(F217,Def!$I$6:$I$10,0),MATCH(I217,Def!$J$5:$L$5,0)),"")</f>
        <v/>
      </c>
      <c r="K217" s="31"/>
      <c r="L217" s="32" t="str">
        <f t="shared" si="2"/>
        <v/>
      </c>
      <c r="M217" s="30"/>
    </row>
    <row r="218" spans="2:13" s="2" customFormat="1">
      <c r="B218" s="29"/>
      <c r="C218" s="30"/>
      <c r="D218" s="30"/>
      <c r="E218" s="30"/>
      <c r="F218" s="29"/>
      <c r="G218" s="29"/>
      <c r="H218" s="29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$27,MATCH(H218,Def!$C$19:$C$27),MATCH(G218,Def!$D$18:$F$18)),"#err"))),"")</f>
        <v/>
      </c>
      <c r="J218" s="23" t="str">
        <f>IF(I218&lt;&gt;"",INDEX(Def!$J$6:$L$10,MATCH(F218,Def!$I$6:$I$10,0),MATCH(I218,Def!$J$5:$L$5,0)),"")</f>
        <v/>
      </c>
      <c r="K218" s="31"/>
      <c r="L218" s="32" t="str">
        <f t="shared" ref="L218:L281" si="3">IF(K218="",J218,J218*K218)</f>
        <v/>
      </c>
      <c r="M218" s="30"/>
    </row>
    <row r="219" spans="2:13" s="2" customFormat="1">
      <c r="B219" s="29"/>
      <c r="C219" s="30"/>
      <c r="D219" s="30"/>
      <c r="E219" s="30"/>
      <c r="F219" s="29"/>
      <c r="G219" s="29"/>
      <c r="H219" s="29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$27,MATCH(H219,Def!$C$19:$C$27),MATCH(G219,Def!$D$18:$F$18)),"#err"))),"")</f>
        <v/>
      </c>
      <c r="J219" s="23" t="str">
        <f>IF(I219&lt;&gt;"",INDEX(Def!$J$6:$L$10,MATCH(F219,Def!$I$6:$I$10,0),MATCH(I219,Def!$J$5:$L$5,0)),"")</f>
        <v/>
      </c>
      <c r="K219" s="31"/>
      <c r="L219" s="32" t="str">
        <f t="shared" si="3"/>
        <v/>
      </c>
      <c r="M219" s="30"/>
    </row>
    <row r="220" spans="2:13" s="2" customFormat="1">
      <c r="B220" s="29"/>
      <c r="C220" s="30"/>
      <c r="D220" s="30"/>
      <c r="E220" s="30"/>
      <c r="F220" s="29"/>
      <c r="G220" s="29"/>
      <c r="H220" s="29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$27,MATCH(H220,Def!$C$19:$C$27),MATCH(G220,Def!$D$18:$F$18)),"#err"))),"")</f>
        <v/>
      </c>
      <c r="J220" s="23" t="str">
        <f>IF(I220&lt;&gt;"",INDEX(Def!$J$6:$L$10,MATCH(F220,Def!$I$6:$I$10,0),MATCH(I220,Def!$J$5:$L$5,0)),"")</f>
        <v/>
      </c>
      <c r="K220" s="31"/>
      <c r="L220" s="32" t="str">
        <f t="shared" si="3"/>
        <v/>
      </c>
      <c r="M220" s="30"/>
    </row>
    <row r="221" spans="2:13" s="2" customFormat="1">
      <c r="B221" s="29"/>
      <c r="C221" s="30"/>
      <c r="D221" s="30"/>
      <c r="E221" s="30"/>
      <c r="F221" s="29"/>
      <c r="G221" s="29"/>
      <c r="H221" s="29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$27,MATCH(H221,Def!$C$19:$C$27),MATCH(G221,Def!$D$18:$F$18)),"#err"))),"")</f>
        <v/>
      </c>
      <c r="J221" s="23" t="str">
        <f>IF(I221&lt;&gt;"",INDEX(Def!$J$6:$L$10,MATCH(F221,Def!$I$6:$I$10,0),MATCH(I221,Def!$J$5:$L$5,0)),"")</f>
        <v/>
      </c>
      <c r="K221" s="31"/>
      <c r="L221" s="32" t="str">
        <f t="shared" si="3"/>
        <v/>
      </c>
      <c r="M221" s="30"/>
    </row>
    <row r="222" spans="2:13" s="2" customFormat="1">
      <c r="B222" s="29"/>
      <c r="C222" s="30"/>
      <c r="D222" s="30"/>
      <c r="E222" s="30"/>
      <c r="F222" s="29"/>
      <c r="G222" s="29"/>
      <c r="H222" s="29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$27,MATCH(H222,Def!$C$19:$C$27),MATCH(G222,Def!$D$18:$F$18)),"#err"))),"")</f>
        <v/>
      </c>
      <c r="J222" s="23" t="str">
        <f>IF(I222&lt;&gt;"",INDEX(Def!$J$6:$L$10,MATCH(F222,Def!$I$6:$I$10,0),MATCH(I222,Def!$J$5:$L$5,0)),"")</f>
        <v/>
      </c>
      <c r="K222" s="31"/>
      <c r="L222" s="32" t="str">
        <f t="shared" si="3"/>
        <v/>
      </c>
      <c r="M222" s="30"/>
    </row>
    <row r="223" spans="2:13" s="2" customFormat="1">
      <c r="B223" s="29"/>
      <c r="C223" s="30"/>
      <c r="D223" s="30"/>
      <c r="E223" s="30"/>
      <c r="F223" s="29"/>
      <c r="G223" s="29"/>
      <c r="H223" s="29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$27,MATCH(H223,Def!$C$19:$C$27),MATCH(G223,Def!$D$18:$F$18)),"#err"))),"")</f>
        <v/>
      </c>
      <c r="J223" s="23" t="str">
        <f>IF(I223&lt;&gt;"",INDEX(Def!$J$6:$L$10,MATCH(F223,Def!$I$6:$I$10,0),MATCH(I223,Def!$J$5:$L$5,0)),"")</f>
        <v/>
      </c>
      <c r="K223" s="31"/>
      <c r="L223" s="32" t="str">
        <f t="shared" si="3"/>
        <v/>
      </c>
      <c r="M223" s="30"/>
    </row>
    <row r="224" spans="2:13" s="2" customFormat="1">
      <c r="B224" s="29"/>
      <c r="C224" s="30"/>
      <c r="D224" s="30"/>
      <c r="E224" s="30"/>
      <c r="F224" s="29"/>
      <c r="G224" s="29"/>
      <c r="H224" s="29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$27,MATCH(H224,Def!$C$19:$C$27),MATCH(G224,Def!$D$18:$F$18)),"#err"))),"")</f>
        <v/>
      </c>
      <c r="J224" s="23" t="str">
        <f>IF(I224&lt;&gt;"",INDEX(Def!$J$6:$L$10,MATCH(F224,Def!$I$6:$I$10,0),MATCH(I224,Def!$J$5:$L$5,0)),"")</f>
        <v/>
      </c>
      <c r="K224" s="31"/>
      <c r="L224" s="32" t="str">
        <f t="shared" si="3"/>
        <v/>
      </c>
      <c r="M224" s="30"/>
    </row>
    <row r="225" spans="2:13" s="2" customFormat="1">
      <c r="B225" s="29"/>
      <c r="C225" s="30"/>
      <c r="D225" s="30"/>
      <c r="E225" s="30"/>
      <c r="F225" s="29"/>
      <c r="G225" s="29"/>
      <c r="H225" s="29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$27,MATCH(H225,Def!$C$19:$C$27),MATCH(G225,Def!$D$18:$F$18)),"#err"))),"")</f>
        <v/>
      </c>
      <c r="J225" s="23" t="str">
        <f>IF(I225&lt;&gt;"",INDEX(Def!$J$6:$L$10,MATCH(F225,Def!$I$6:$I$10,0),MATCH(I225,Def!$J$5:$L$5,0)),"")</f>
        <v/>
      </c>
      <c r="K225" s="31"/>
      <c r="L225" s="32" t="str">
        <f t="shared" si="3"/>
        <v/>
      </c>
      <c r="M225" s="30"/>
    </row>
    <row r="226" spans="2:13" s="2" customFormat="1">
      <c r="B226" s="29"/>
      <c r="C226" s="30"/>
      <c r="D226" s="30"/>
      <c r="E226" s="30"/>
      <c r="F226" s="29"/>
      <c r="G226" s="29"/>
      <c r="H226" s="29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$27,MATCH(H226,Def!$C$19:$C$27),MATCH(G226,Def!$D$18:$F$18)),"#err"))),"")</f>
        <v/>
      </c>
      <c r="J226" s="23" t="str">
        <f>IF(I226&lt;&gt;"",INDEX(Def!$J$6:$L$10,MATCH(F226,Def!$I$6:$I$10,0),MATCH(I226,Def!$J$5:$L$5,0)),"")</f>
        <v/>
      </c>
      <c r="K226" s="31"/>
      <c r="L226" s="32" t="str">
        <f t="shared" si="3"/>
        <v/>
      </c>
      <c r="M226" s="30"/>
    </row>
    <row r="227" spans="2:13" s="2" customFormat="1">
      <c r="B227" s="29"/>
      <c r="C227" s="30"/>
      <c r="D227" s="30"/>
      <c r="E227" s="30"/>
      <c r="F227" s="29"/>
      <c r="G227" s="29"/>
      <c r="H227" s="29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$27,MATCH(H227,Def!$C$19:$C$27),MATCH(G227,Def!$D$18:$F$18)),"#err"))),"")</f>
        <v/>
      </c>
      <c r="J227" s="23" t="str">
        <f>IF(I227&lt;&gt;"",INDEX(Def!$J$6:$L$10,MATCH(F227,Def!$I$6:$I$10,0),MATCH(I227,Def!$J$5:$L$5,0)),"")</f>
        <v/>
      </c>
      <c r="K227" s="31"/>
      <c r="L227" s="32" t="str">
        <f t="shared" si="3"/>
        <v/>
      </c>
      <c r="M227" s="30"/>
    </row>
    <row r="228" spans="2:13" s="2" customFormat="1">
      <c r="B228" s="29"/>
      <c r="C228" s="30"/>
      <c r="D228" s="30"/>
      <c r="E228" s="30"/>
      <c r="F228" s="29"/>
      <c r="G228" s="29"/>
      <c r="H228" s="29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$27,MATCH(H228,Def!$C$19:$C$27),MATCH(G228,Def!$D$18:$F$18)),"#err"))),"")</f>
        <v/>
      </c>
      <c r="J228" s="23" t="str">
        <f>IF(I228&lt;&gt;"",INDEX(Def!$J$6:$L$10,MATCH(F228,Def!$I$6:$I$10,0),MATCH(I228,Def!$J$5:$L$5,0)),"")</f>
        <v/>
      </c>
      <c r="K228" s="31"/>
      <c r="L228" s="32" t="str">
        <f t="shared" si="3"/>
        <v/>
      </c>
      <c r="M228" s="30"/>
    </row>
    <row r="229" spans="2:13" s="2" customFormat="1">
      <c r="B229" s="29"/>
      <c r="C229" s="30"/>
      <c r="D229" s="30"/>
      <c r="E229" s="30"/>
      <c r="F229" s="29"/>
      <c r="G229" s="29"/>
      <c r="H229" s="29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$27,MATCH(H229,Def!$C$19:$C$27),MATCH(G229,Def!$D$18:$F$18)),"#err"))),"")</f>
        <v/>
      </c>
      <c r="J229" s="23" t="str">
        <f>IF(I229&lt;&gt;"",INDEX(Def!$J$6:$L$10,MATCH(F229,Def!$I$6:$I$10,0),MATCH(I229,Def!$J$5:$L$5,0)),"")</f>
        <v/>
      </c>
      <c r="K229" s="31"/>
      <c r="L229" s="32" t="str">
        <f t="shared" si="3"/>
        <v/>
      </c>
      <c r="M229" s="30"/>
    </row>
    <row r="230" spans="2:13" s="2" customFormat="1">
      <c r="B230" s="29"/>
      <c r="C230" s="30"/>
      <c r="D230" s="30"/>
      <c r="E230" s="30"/>
      <c r="F230" s="29"/>
      <c r="G230" s="29"/>
      <c r="H230" s="29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$27,MATCH(H230,Def!$C$19:$C$27),MATCH(G230,Def!$D$18:$F$18)),"#err"))),"")</f>
        <v/>
      </c>
      <c r="J230" s="23" t="str">
        <f>IF(I230&lt;&gt;"",INDEX(Def!$J$6:$L$10,MATCH(F230,Def!$I$6:$I$10,0),MATCH(I230,Def!$J$5:$L$5,0)),"")</f>
        <v/>
      </c>
      <c r="K230" s="31"/>
      <c r="L230" s="32" t="str">
        <f t="shared" si="3"/>
        <v/>
      </c>
      <c r="M230" s="30"/>
    </row>
    <row r="231" spans="2:13" s="2" customFormat="1">
      <c r="B231" s="29"/>
      <c r="C231" s="30"/>
      <c r="D231" s="30"/>
      <c r="E231" s="30"/>
      <c r="F231" s="29"/>
      <c r="G231" s="29"/>
      <c r="H231" s="29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$27,MATCH(H231,Def!$C$19:$C$27),MATCH(G231,Def!$D$18:$F$18)),"#err"))),"")</f>
        <v/>
      </c>
      <c r="J231" s="23" t="str">
        <f>IF(I231&lt;&gt;"",INDEX(Def!$J$6:$L$10,MATCH(F231,Def!$I$6:$I$10,0),MATCH(I231,Def!$J$5:$L$5,0)),"")</f>
        <v/>
      </c>
      <c r="K231" s="31"/>
      <c r="L231" s="32" t="str">
        <f t="shared" si="3"/>
        <v/>
      </c>
      <c r="M231" s="30"/>
    </row>
    <row r="232" spans="2:13" s="2" customFormat="1">
      <c r="B232" s="29"/>
      <c r="C232" s="30"/>
      <c r="D232" s="30"/>
      <c r="E232" s="30"/>
      <c r="F232" s="29"/>
      <c r="G232" s="29"/>
      <c r="H232" s="29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$27,MATCH(H232,Def!$C$19:$C$27),MATCH(G232,Def!$D$18:$F$18)),"#err"))),"")</f>
        <v/>
      </c>
      <c r="J232" s="23" t="str">
        <f>IF(I232&lt;&gt;"",INDEX(Def!$J$6:$L$10,MATCH(F232,Def!$I$6:$I$10,0),MATCH(I232,Def!$J$5:$L$5,0)),"")</f>
        <v/>
      </c>
      <c r="K232" s="31"/>
      <c r="L232" s="32" t="str">
        <f t="shared" si="3"/>
        <v/>
      </c>
      <c r="M232" s="30"/>
    </row>
    <row r="233" spans="2:13" s="2" customFormat="1">
      <c r="B233" s="29"/>
      <c r="C233" s="30"/>
      <c r="D233" s="30"/>
      <c r="E233" s="30"/>
      <c r="F233" s="29"/>
      <c r="G233" s="29"/>
      <c r="H233" s="29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$27,MATCH(H233,Def!$C$19:$C$27),MATCH(G233,Def!$D$18:$F$18)),"#err"))),"")</f>
        <v/>
      </c>
      <c r="J233" s="23" t="str">
        <f>IF(I233&lt;&gt;"",INDEX(Def!$J$6:$L$10,MATCH(F233,Def!$I$6:$I$10,0),MATCH(I233,Def!$J$5:$L$5,0)),"")</f>
        <v/>
      </c>
      <c r="K233" s="31"/>
      <c r="L233" s="32" t="str">
        <f t="shared" si="3"/>
        <v/>
      </c>
      <c r="M233" s="30"/>
    </row>
    <row r="234" spans="2:13" s="2" customFormat="1">
      <c r="B234" s="29"/>
      <c r="C234" s="30"/>
      <c r="D234" s="30"/>
      <c r="E234" s="30"/>
      <c r="F234" s="29"/>
      <c r="G234" s="29"/>
      <c r="H234" s="29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$27,MATCH(H234,Def!$C$19:$C$27),MATCH(G234,Def!$D$18:$F$18)),"#err"))),"")</f>
        <v/>
      </c>
      <c r="J234" s="23" t="str">
        <f>IF(I234&lt;&gt;"",INDEX(Def!$J$6:$L$10,MATCH(F234,Def!$I$6:$I$10,0),MATCH(I234,Def!$J$5:$L$5,0)),"")</f>
        <v/>
      </c>
      <c r="K234" s="31"/>
      <c r="L234" s="32" t="str">
        <f t="shared" si="3"/>
        <v/>
      </c>
      <c r="M234" s="30"/>
    </row>
    <row r="235" spans="2:13" s="2" customFormat="1">
      <c r="B235" s="29"/>
      <c r="C235" s="30"/>
      <c r="D235" s="30"/>
      <c r="E235" s="30"/>
      <c r="F235" s="29"/>
      <c r="G235" s="29"/>
      <c r="H235" s="29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$27,MATCH(H235,Def!$C$19:$C$27),MATCH(G235,Def!$D$18:$F$18)),"#err"))),"")</f>
        <v/>
      </c>
      <c r="J235" s="23" t="str">
        <f>IF(I235&lt;&gt;"",INDEX(Def!$J$6:$L$10,MATCH(F235,Def!$I$6:$I$10,0),MATCH(I235,Def!$J$5:$L$5,0)),"")</f>
        <v/>
      </c>
      <c r="K235" s="31"/>
      <c r="L235" s="32" t="str">
        <f t="shared" si="3"/>
        <v/>
      </c>
      <c r="M235" s="30"/>
    </row>
    <row r="236" spans="2:13" s="2" customFormat="1">
      <c r="B236" s="29"/>
      <c r="C236" s="30"/>
      <c r="D236" s="30"/>
      <c r="E236" s="30"/>
      <c r="F236" s="29"/>
      <c r="G236" s="29"/>
      <c r="H236" s="29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$27,MATCH(H236,Def!$C$19:$C$27),MATCH(G236,Def!$D$18:$F$18)),"#err"))),"")</f>
        <v/>
      </c>
      <c r="J236" s="23" t="str">
        <f>IF(I236&lt;&gt;"",INDEX(Def!$J$6:$L$10,MATCH(F236,Def!$I$6:$I$10,0),MATCH(I236,Def!$J$5:$L$5,0)),"")</f>
        <v/>
      </c>
      <c r="K236" s="31"/>
      <c r="L236" s="32" t="str">
        <f t="shared" si="3"/>
        <v/>
      </c>
      <c r="M236" s="30"/>
    </row>
    <row r="237" spans="2:13" s="2" customFormat="1">
      <c r="B237" s="29"/>
      <c r="C237" s="30"/>
      <c r="D237" s="30"/>
      <c r="E237" s="30"/>
      <c r="F237" s="29"/>
      <c r="G237" s="29"/>
      <c r="H237" s="29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$27,MATCH(H237,Def!$C$19:$C$27),MATCH(G237,Def!$D$18:$F$18)),"#err"))),"")</f>
        <v/>
      </c>
      <c r="J237" s="23" t="str">
        <f>IF(I237&lt;&gt;"",INDEX(Def!$J$6:$L$10,MATCH(F237,Def!$I$6:$I$10,0),MATCH(I237,Def!$J$5:$L$5,0)),"")</f>
        <v/>
      </c>
      <c r="K237" s="31"/>
      <c r="L237" s="32" t="str">
        <f t="shared" si="3"/>
        <v/>
      </c>
      <c r="M237" s="30"/>
    </row>
    <row r="238" spans="2:13" s="2" customFormat="1">
      <c r="B238" s="29"/>
      <c r="C238" s="30"/>
      <c r="D238" s="30"/>
      <c r="E238" s="30"/>
      <c r="F238" s="29"/>
      <c r="G238" s="29"/>
      <c r="H238" s="29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$27,MATCH(H238,Def!$C$19:$C$27),MATCH(G238,Def!$D$18:$F$18)),"#err"))),"")</f>
        <v/>
      </c>
      <c r="J238" s="23" t="str">
        <f>IF(I238&lt;&gt;"",INDEX(Def!$J$6:$L$10,MATCH(F238,Def!$I$6:$I$10,0),MATCH(I238,Def!$J$5:$L$5,0)),"")</f>
        <v/>
      </c>
      <c r="K238" s="31"/>
      <c r="L238" s="32" t="str">
        <f t="shared" si="3"/>
        <v/>
      </c>
      <c r="M238" s="30"/>
    </row>
    <row r="239" spans="2:13" s="2" customFormat="1">
      <c r="B239" s="29"/>
      <c r="C239" s="30"/>
      <c r="D239" s="30"/>
      <c r="E239" s="30"/>
      <c r="F239" s="29"/>
      <c r="G239" s="29"/>
      <c r="H239" s="29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$27,MATCH(H239,Def!$C$19:$C$27),MATCH(G239,Def!$D$18:$F$18)),"#err"))),"")</f>
        <v/>
      </c>
      <c r="J239" s="23" t="str">
        <f>IF(I239&lt;&gt;"",INDEX(Def!$J$6:$L$10,MATCH(F239,Def!$I$6:$I$10,0),MATCH(I239,Def!$J$5:$L$5,0)),"")</f>
        <v/>
      </c>
      <c r="K239" s="31"/>
      <c r="L239" s="32" t="str">
        <f t="shared" si="3"/>
        <v/>
      </c>
      <c r="M239" s="30"/>
    </row>
    <row r="240" spans="2:13" s="2" customFormat="1">
      <c r="B240" s="29"/>
      <c r="C240" s="30"/>
      <c r="D240" s="30"/>
      <c r="E240" s="30"/>
      <c r="F240" s="29"/>
      <c r="G240" s="29"/>
      <c r="H240" s="29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$27,MATCH(H240,Def!$C$19:$C$27),MATCH(G240,Def!$D$18:$F$18)),"#err"))),"")</f>
        <v/>
      </c>
      <c r="J240" s="23" t="str">
        <f>IF(I240&lt;&gt;"",INDEX(Def!$J$6:$L$10,MATCH(F240,Def!$I$6:$I$10,0),MATCH(I240,Def!$J$5:$L$5,0)),"")</f>
        <v/>
      </c>
      <c r="K240" s="31"/>
      <c r="L240" s="32" t="str">
        <f t="shared" si="3"/>
        <v/>
      </c>
      <c r="M240" s="30"/>
    </row>
    <row r="241" spans="2:13" s="2" customFormat="1">
      <c r="B241" s="29"/>
      <c r="C241" s="30"/>
      <c r="D241" s="30"/>
      <c r="E241" s="30"/>
      <c r="F241" s="29"/>
      <c r="G241" s="29"/>
      <c r="H241" s="29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$27,MATCH(H241,Def!$C$19:$C$27),MATCH(G241,Def!$D$18:$F$18)),"#err"))),"")</f>
        <v/>
      </c>
      <c r="J241" s="23" t="str">
        <f>IF(I241&lt;&gt;"",INDEX(Def!$J$6:$L$10,MATCH(F241,Def!$I$6:$I$10,0),MATCH(I241,Def!$J$5:$L$5,0)),"")</f>
        <v/>
      </c>
      <c r="K241" s="31"/>
      <c r="L241" s="32" t="str">
        <f t="shared" si="3"/>
        <v/>
      </c>
      <c r="M241" s="30"/>
    </row>
    <row r="242" spans="2:13" s="2" customFormat="1">
      <c r="B242" s="29"/>
      <c r="C242" s="30"/>
      <c r="D242" s="30"/>
      <c r="E242" s="30"/>
      <c r="F242" s="29"/>
      <c r="G242" s="29"/>
      <c r="H242" s="29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$27,MATCH(H242,Def!$C$19:$C$27),MATCH(G242,Def!$D$18:$F$18)),"#err"))),"")</f>
        <v/>
      </c>
      <c r="J242" s="23" t="str">
        <f>IF(I242&lt;&gt;"",INDEX(Def!$J$6:$L$10,MATCH(F242,Def!$I$6:$I$10,0),MATCH(I242,Def!$J$5:$L$5,0)),"")</f>
        <v/>
      </c>
      <c r="K242" s="31"/>
      <c r="L242" s="32" t="str">
        <f t="shared" si="3"/>
        <v/>
      </c>
      <c r="M242" s="30"/>
    </row>
    <row r="243" spans="2:13" s="2" customFormat="1">
      <c r="B243" s="29"/>
      <c r="C243" s="30"/>
      <c r="D243" s="30"/>
      <c r="E243" s="30"/>
      <c r="F243" s="29"/>
      <c r="G243" s="29"/>
      <c r="H243" s="29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$27,MATCH(H243,Def!$C$19:$C$27),MATCH(G243,Def!$D$18:$F$18)),"#err"))),"")</f>
        <v/>
      </c>
      <c r="J243" s="23" t="str">
        <f>IF(I243&lt;&gt;"",INDEX(Def!$J$6:$L$10,MATCH(F243,Def!$I$6:$I$10,0),MATCH(I243,Def!$J$5:$L$5,0)),"")</f>
        <v/>
      </c>
      <c r="K243" s="31"/>
      <c r="L243" s="32" t="str">
        <f t="shared" si="3"/>
        <v/>
      </c>
      <c r="M243" s="30"/>
    </row>
    <row r="244" spans="2:13" s="2" customFormat="1">
      <c r="B244" s="29"/>
      <c r="C244" s="30"/>
      <c r="D244" s="30"/>
      <c r="E244" s="30"/>
      <c r="F244" s="29"/>
      <c r="G244" s="29"/>
      <c r="H244" s="29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$27,MATCH(H244,Def!$C$19:$C$27),MATCH(G244,Def!$D$18:$F$18)),"#err"))),"")</f>
        <v/>
      </c>
      <c r="J244" s="23" t="str">
        <f>IF(I244&lt;&gt;"",INDEX(Def!$J$6:$L$10,MATCH(F244,Def!$I$6:$I$10,0),MATCH(I244,Def!$J$5:$L$5,0)),"")</f>
        <v/>
      </c>
      <c r="K244" s="31"/>
      <c r="L244" s="32" t="str">
        <f t="shared" si="3"/>
        <v/>
      </c>
      <c r="M244" s="30"/>
    </row>
    <row r="245" spans="2:13" s="2" customFormat="1">
      <c r="B245" s="29"/>
      <c r="C245" s="30"/>
      <c r="D245" s="30"/>
      <c r="E245" s="30"/>
      <c r="F245" s="29"/>
      <c r="G245" s="29"/>
      <c r="H245" s="29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$27,MATCH(H245,Def!$C$19:$C$27),MATCH(G245,Def!$D$18:$F$18)),"#err"))),"")</f>
        <v/>
      </c>
      <c r="J245" s="23" t="str">
        <f>IF(I245&lt;&gt;"",INDEX(Def!$J$6:$L$10,MATCH(F245,Def!$I$6:$I$10,0),MATCH(I245,Def!$J$5:$L$5,0)),"")</f>
        <v/>
      </c>
      <c r="K245" s="31"/>
      <c r="L245" s="32" t="str">
        <f t="shared" si="3"/>
        <v/>
      </c>
      <c r="M245" s="30"/>
    </row>
    <row r="246" spans="2:13" s="2" customFormat="1">
      <c r="B246" s="29"/>
      <c r="C246" s="30"/>
      <c r="D246" s="30"/>
      <c r="E246" s="30"/>
      <c r="F246" s="29"/>
      <c r="G246" s="29"/>
      <c r="H246" s="29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$27,MATCH(H246,Def!$C$19:$C$27),MATCH(G246,Def!$D$18:$F$18)),"#err"))),"")</f>
        <v/>
      </c>
      <c r="J246" s="23" t="str">
        <f>IF(I246&lt;&gt;"",INDEX(Def!$J$6:$L$10,MATCH(F246,Def!$I$6:$I$10,0),MATCH(I246,Def!$J$5:$L$5,0)),"")</f>
        <v/>
      </c>
      <c r="K246" s="31"/>
      <c r="L246" s="32" t="str">
        <f t="shared" si="3"/>
        <v/>
      </c>
      <c r="M246" s="30"/>
    </row>
    <row r="247" spans="2:13" s="2" customFormat="1">
      <c r="B247" s="29"/>
      <c r="C247" s="30"/>
      <c r="D247" s="30"/>
      <c r="E247" s="30"/>
      <c r="F247" s="29"/>
      <c r="G247" s="29"/>
      <c r="H247" s="29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$27,MATCH(H247,Def!$C$19:$C$27),MATCH(G247,Def!$D$18:$F$18)),"#err"))),"")</f>
        <v/>
      </c>
      <c r="J247" s="23" t="str">
        <f>IF(I247&lt;&gt;"",INDEX(Def!$J$6:$L$10,MATCH(F247,Def!$I$6:$I$10,0),MATCH(I247,Def!$J$5:$L$5,0)),"")</f>
        <v/>
      </c>
      <c r="K247" s="31"/>
      <c r="L247" s="32" t="str">
        <f t="shared" si="3"/>
        <v/>
      </c>
      <c r="M247" s="30"/>
    </row>
    <row r="248" spans="2:13" s="2" customFormat="1">
      <c r="B248" s="29"/>
      <c r="C248" s="30"/>
      <c r="D248" s="30"/>
      <c r="E248" s="30"/>
      <c r="F248" s="29"/>
      <c r="G248" s="29"/>
      <c r="H248" s="29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$27,MATCH(H248,Def!$C$19:$C$27),MATCH(G248,Def!$D$18:$F$18)),"#err"))),"")</f>
        <v/>
      </c>
      <c r="J248" s="23" t="str">
        <f>IF(I248&lt;&gt;"",INDEX(Def!$J$6:$L$10,MATCH(F248,Def!$I$6:$I$10,0),MATCH(I248,Def!$J$5:$L$5,0)),"")</f>
        <v/>
      </c>
      <c r="K248" s="31"/>
      <c r="L248" s="32" t="str">
        <f t="shared" si="3"/>
        <v/>
      </c>
      <c r="M248" s="30"/>
    </row>
    <row r="249" spans="2:13" s="2" customFormat="1">
      <c r="B249" s="29"/>
      <c r="C249" s="30"/>
      <c r="D249" s="30"/>
      <c r="E249" s="30"/>
      <c r="F249" s="29"/>
      <c r="G249" s="29"/>
      <c r="H249" s="29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$27,MATCH(H249,Def!$C$19:$C$27),MATCH(G249,Def!$D$18:$F$18)),"#err"))),"")</f>
        <v/>
      </c>
      <c r="J249" s="23" t="str">
        <f>IF(I249&lt;&gt;"",INDEX(Def!$J$6:$L$10,MATCH(F249,Def!$I$6:$I$10,0),MATCH(I249,Def!$J$5:$L$5,0)),"")</f>
        <v/>
      </c>
      <c r="K249" s="31"/>
      <c r="L249" s="32" t="str">
        <f t="shared" si="3"/>
        <v/>
      </c>
      <c r="M249" s="30"/>
    </row>
    <row r="250" spans="2:13" s="2" customFormat="1">
      <c r="B250" s="29"/>
      <c r="C250" s="30"/>
      <c r="D250" s="30"/>
      <c r="E250" s="30"/>
      <c r="F250" s="29"/>
      <c r="G250" s="29"/>
      <c r="H250" s="29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$27,MATCH(H250,Def!$C$19:$C$27),MATCH(G250,Def!$D$18:$F$18)),"#err"))),"")</f>
        <v/>
      </c>
      <c r="J250" s="23" t="str">
        <f>IF(I250&lt;&gt;"",INDEX(Def!$J$6:$L$10,MATCH(F250,Def!$I$6:$I$10,0),MATCH(I250,Def!$J$5:$L$5,0)),"")</f>
        <v/>
      </c>
      <c r="K250" s="31"/>
      <c r="L250" s="32" t="str">
        <f t="shared" si="3"/>
        <v/>
      </c>
      <c r="M250" s="30"/>
    </row>
    <row r="251" spans="2:13" s="2" customFormat="1">
      <c r="B251" s="29"/>
      <c r="C251" s="30"/>
      <c r="D251" s="30"/>
      <c r="E251" s="30"/>
      <c r="F251" s="29"/>
      <c r="G251" s="29"/>
      <c r="H251" s="29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$27,MATCH(H251,Def!$C$19:$C$27),MATCH(G251,Def!$D$18:$F$18)),"#err"))),"")</f>
        <v/>
      </c>
      <c r="J251" s="23" t="str">
        <f>IF(I251&lt;&gt;"",INDEX(Def!$J$6:$L$10,MATCH(F251,Def!$I$6:$I$10,0),MATCH(I251,Def!$J$5:$L$5,0)),"")</f>
        <v/>
      </c>
      <c r="K251" s="31"/>
      <c r="L251" s="32" t="str">
        <f t="shared" si="3"/>
        <v/>
      </c>
      <c r="M251" s="30"/>
    </row>
    <row r="252" spans="2:13" s="2" customFormat="1">
      <c r="B252" s="29"/>
      <c r="C252" s="30"/>
      <c r="D252" s="30"/>
      <c r="E252" s="30"/>
      <c r="F252" s="29"/>
      <c r="G252" s="29"/>
      <c r="H252" s="29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$27,MATCH(H252,Def!$C$19:$C$27),MATCH(G252,Def!$D$18:$F$18)),"#err"))),"")</f>
        <v/>
      </c>
      <c r="J252" s="23" t="str">
        <f>IF(I252&lt;&gt;"",INDEX(Def!$J$6:$L$10,MATCH(F252,Def!$I$6:$I$10,0),MATCH(I252,Def!$J$5:$L$5,0)),"")</f>
        <v/>
      </c>
      <c r="K252" s="31"/>
      <c r="L252" s="32" t="str">
        <f t="shared" si="3"/>
        <v/>
      </c>
      <c r="M252" s="30"/>
    </row>
    <row r="253" spans="2:13" s="2" customFormat="1">
      <c r="B253" s="29"/>
      <c r="C253" s="30"/>
      <c r="D253" s="30"/>
      <c r="E253" s="30"/>
      <c r="F253" s="29"/>
      <c r="G253" s="29"/>
      <c r="H253" s="29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$27,MATCH(H253,Def!$C$19:$C$27),MATCH(G253,Def!$D$18:$F$18)),"#err"))),"")</f>
        <v/>
      </c>
      <c r="J253" s="23" t="str">
        <f>IF(I253&lt;&gt;"",INDEX(Def!$J$6:$L$10,MATCH(F253,Def!$I$6:$I$10,0),MATCH(I253,Def!$J$5:$L$5,0)),"")</f>
        <v/>
      </c>
      <c r="K253" s="31"/>
      <c r="L253" s="32" t="str">
        <f t="shared" si="3"/>
        <v/>
      </c>
      <c r="M253" s="30"/>
    </row>
    <row r="254" spans="2:13" s="2" customFormat="1">
      <c r="B254" s="29"/>
      <c r="C254" s="30"/>
      <c r="D254" s="30"/>
      <c r="E254" s="30"/>
      <c r="F254" s="29"/>
      <c r="G254" s="29"/>
      <c r="H254" s="29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$27,MATCH(H254,Def!$C$19:$C$27),MATCH(G254,Def!$D$18:$F$18)),"#err"))),"")</f>
        <v/>
      </c>
      <c r="J254" s="23" t="str">
        <f>IF(I254&lt;&gt;"",INDEX(Def!$J$6:$L$10,MATCH(F254,Def!$I$6:$I$10,0),MATCH(I254,Def!$J$5:$L$5,0)),"")</f>
        <v/>
      </c>
      <c r="K254" s="31"/>
      <c r="L254" s="32" t="str">
        <f t="shared" si="3"/>
        <v/>
      </c>
      <c r="M254" s="30"/>
    </row>
    <row r="255" spans="2:13" s="2" customFormat="1">
      <c r="B255" s="29"/>
      <c r="C255" s="30"/>
      <c r="D255" s="30"/>
      <c r="E255" s="30"/>
      <c r="F255" s="29"/>
      <c r="G255" s="29"/>
      <c r="H255" s="29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$27,MATCH(H255,Def!$C$19:$C$27),MATCH(G255,Def!$D$18:$F$18)),"#err"))),"")</f>
        <v/>
      </c>
      <c r="J255" s="23" t="str">
        <f>IF(I255&lt;&gt;"",INDEX(Def!$J$6:$L$10,MATCH(F255,Def!$I$6:$I$10,0),MATCH(I255,Def!$J$5:$L$5,0)),"")</f>
        <v/>
      </c>
      <c r="K255" s="31"/>
      <c r="L255" s="32" t="str">
        <f t="shared" si="3"/>
        <v/>
      </c>
      <c r="M255" s="30"/>
    </row>
    <row r="256" spans="2:13" s="2" customFormat="1">
      <c r="B256" s="29"/>
      <c r="C256" s="30"/>
      <c r="D256" s="30"/>
      <c r="E256" s="30"/>
      <c r="F256" s="29"/>
      <c r="G256" s="29"/>
      <c r="H256" s="29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$27,MATCH(H256,Def!$C$19:$C$27),MATCH(G256,Def!$D$18:$F$18)),"#err"))),"")</f>
        <v/>
      </c>
      <c r="J256" s="23" t="str">
        <f>IF(I256&lt;&gt;"",INDEX(Def!$J$6:$L$10,MATCH(F256,Def!$I$6:$I$10,0),MATCH(I256,Def!$J$5:$L$5,0)),"")</f>
        <v/>
      </c>
      <c r="K256" s="31"/>
      <c r="L256" s="32" t="str">
        <f t="shared" si="3"/>
        <v/>
      </c>
      <c r="M256" s="30"/>
    </row>
    <row r="257" spans="2:13" s="2" customFormat="1">
      <c r="B257" s="29"/>
      <c r="C257" s="30"/>
      <c r="D257" s="30"/>
      <c r="E257" s="30"/>
      <c r="F257" s="29"/>
      <c r="G257" s="29"/>
      <c r="H257" s="29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$27,MATCH(H257,Def!$C$19:$C$27),MATCH(G257,Def!$D$18:$F$18)),"#err"))),"")</f>
        <v/>
      </c>
      <c r="J257" s="23" t="str">
        <f>IF(I257&lt;&gt;"",INDEX(Def!$J$6:$L$10,MATCH(F257,Def!$I$6:$I$10,0),MATCH(I257,Def!$J$5:$L$5,0)),"")</f>
        <v/>
      </c>
      <c r="K257" s="31"/>
      <c r="L257" s="32" t="str">
        <f t="shared" si="3"/>
        <v/>
      </c>
      <c r="M257" s="30"/>
    </row>
    <row r="258" spans="2:13" s="2" customFormat="1">
      <c r="B258" s="29"/>
      <c r="C258" s="30"/>
      <c r="D258" s="30"/>
      <c r="E258" s="30"/>
      <c r="F258" s="29"/>
      <c r="G258" s="29"/>
      <c r="H258" s="29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$27,MATCH(H258,Def!$C$19:$C$27),MATCH(G258,Def!$D$18:$F$18)),"#err"))),"")</f>
        <v/>
      </c>
      <c r="J258" s="23" t="str">
        <f>IF(I258&lt;&gt;"",INDEX(Def!$J$6:$L$10,MATCH(F258,Def!$I$6:$I$10,0),MATCH(I258,Def!$J$5:$L$5,0)),"")</f>
        <v/>
      </c>
      <c r="K258" s="31"/>
      <c r="L258" s="32" t="str">
        <f t="shared" si="3"/>
        <v/>
      </c>
      <c r="M258" s="30"/>
    </row>
    <row r="259" spans="2:13" s="2" customFormat="1">
      <c r="B259" s="29"/>
      <c r="C259" s="30"/>
      <c r="D259" s="30"/>
      <c r="E259" s="30"/>
      <c r="F259" s="29"/>
      <c r="G259" s="29"/>
      <c r="H259" s="29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$27,MATCH(H259,Def!$C$19:$C$27),MATCH(G259,Def!$D$18:$F$18)),"#err"))),"")</f>
        <v/>
      </c>
      <c r="J259" s="23" t="str">
        <f>IF(I259&lt;&gt;"",INDEX(Def!$J$6:$L$10,MATCH(F259,Def!$I$6:$I$10,0),MATCH(I259,Def!$J$5:$L$5,0)),"")</f>
        <v/>
      </c>
      <c r="K259" s="31"/>
      <c r="L259" s="32" t="str">
        <f t="shared" si="3"/>
        <v/>
      </c>
      <c r="M259" s="30"/>
    </row>
    <row r="260" spans="2:13" s="2" customFormat="1">
      <c r="B260" s="29"/>
      <c r="C260" s="30"/>
      <c r="D260" s="30"/>
      <c r="E260" s="30"/>
      <c r="F260" s="29"/>
      <c r="G260" s="29"/>
      <c r="H260" s="29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$27,MATCH(H260,Def!$C$19:$C$27),MATCH(G260,Def!$D$18:$F$18)),"#err"))),"")</f>
        <v/>
      </c>
      <c r="J260" s="23" t="str">
        <f>IF(I260&lt;&gt;"",INDEX(Def!$J$6:$L$10,MATCH(F260,Def!$I$6:$I$10,0),MATCH(I260,Def!$J$5:$L$5,0)),"")</f>
        <v/>
      </c>
      <c r="K260" s="31"/>
      <c r="L260" s="32" t="str">
        <f t="shared" si="3"/>
        <v/>
      </c>
      <c r="M260" s="30"/>
    </row>
    <row r="261" spans="2:13" s="2" customFormat="1">
      <c r="B261" s="29"/>
      <c r="C261" s="30"/>
      <c r="D261" s="30"/>
      <c r="E261" s="30"/>
      <c r="F261" s="29"/>
      <c r="G261" s="29"/>
      <c r="H261" s="29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$27,MATCH(H261,Def!$C$19:$C$27),MATCH(G261,Def!$D$18:$F$18)),"#err"))),"")</f>
        <v/>
      </c>
      <c r="J261" s="23" t="str">
        <f>IF(I261&lt;&gt;"",INDEX(Def!$J$6:$L$10,MATCH(F261,Def!$I$6:$I$10,0),MATCH(I261,Def!$J$5:$L$5,0)),"")</f>
        <v/>
      </c>
      <c r="K261" s="31"/>
      <c r="L261" s="32" t="str">
        <f t="shared" si="3"/>
        <v/>
      </c>
      <c r="M261" s="30"/>
    </row>
    <row r="262" spans="2:13" s="2" customFormat="1">
      <c r="B262" s="29"/>
      <c r="C262" s="30"/>
      <c r="D262" s="30"/>
      <c r="E262" s="30"/>
      <c r="F262" s="29"/>
      <c r="G262" s="29"/>
      <c r="H262" s="29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$27,MATCH(H262,Def!$C$19:$C$27),MATCH(G262,Def!$D$18:$F$18)),"#err"))),"")</f>
        <v/>
      </c>
      <c r="J262" s="23" t="str">
        <f>IF(I262&lt;&gt;"",INDEX(Def!$J$6:$L$10,MATCH(F262,Def!$I$6:$I$10,0),MATCH(I262,Def!$J$5:$L$5,0)),"")</f>
        <v/>
      </c>
      <c r="K262" s="31"/>
      <c r="L262" s="32" t="str">
        <f t="shared" si="3"/>
        <v/>
      </c>
      <c r="M262" s="30"/>
    </row>
    <row r="263" spans="2:13" s="2" customFormat="1">
      <c r="B263" s="29"/>
      <c r="C263" s="30"/>
      <c r="D263" s="30"/>
      <c r="E263" s="30"/>
      <c r="F263" s="29"/>
      <c r="G263" s="29"/>
      <c r="H263" s="29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$27,MATCH(H263,Def!$C$19:$C$27),MATCH(G263,Def!$D$18:$F$18)),"#err"))),"")</f>
        <v/>
      </c>
      <c r="J263" s="23" t="str">
        <f>IF(I263&lt;&gt;"",INDEX(Def!$J$6:$L$10,MATCH(F263,Def!$I$6:$I$10,0),MATCH(I263,Def!$J$5:$L$5,0)),"")</f>
        <v/>
      </c>
      <c r="K263" s="31"/>
      <c r="L263" s="32" t="str">
        <f t="shared" si="3"/>
        <v/>
      </c>
      <c r="M263" s="30"/>
    </row>
    <row r="264" spans="2:13" s="2" customFormat="1">
      <c r="B264" s="29"/>
      <c r="C264" s="30"/>
      <c r="D264" s="30"/>
      <c r="E264" s="30"/>
      <c r="F264" s="29"/>
      <c r="G264" s="29"/>
      <c r="H264" s="29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$27,MATCH(H264,Def!$C$19:$C$27),MATCH(G264,Def!$D$18:$F$18)),"#err"))),"")</f>
        <v/>
      </c>
      <c r="J264" s="23" t="str">
        <f>IF(I264&lt;&gt;"",INDEX(Def!$J$6:$L$10,MATCH(F264,Def!$I$6:$I$10,0),MATCH(I264,Def!$J$5:$L$5,0)),"")</f>
        <v/>
      </c>
      <c r="K264" s="31"/>
      <c r="L264" s="32" t="str">
        <f t="shared" si="3"/>
        <v/>
      </c>
      <c r="M264" s="30"/>
    </row>
    <row r="265" spans="2:13" s="2" customFormat="1">
      <c r="B265" s="29"/>
      <c r="C265" s="30"/>
      <c r="D265" s="30"/>
      <c r="E265" s="30"/>
      <c r="F265" s="29"/>
      <c r="G265" s="29"/>
      <c r="H265" s="29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$27,MATCH(H265,Def!$C$19:$C$27),MATCH(G265,Def!$D$18:$F$18)),"#err"))),"")</f>
        <v/>
      </c>
      <c r="J265" s="23" t="str">
        <f>IF(I265&lt;&gt;"",INDEX(Def!$J$6:$L$10,MATCH(F265,Def!$I$6:$I$10,0),MATCH(I265,Def!$J$5:$L$5,0)),"")</f>
        <v/>
      </c>
      <c r="K265" s="31"/>
      <c r="L265" s="32" t="str">
        <f t="shared" si="3"/>
        <v/>
      </c>
      <c r="M265" s="30"/>
    </row>
    <row r="266" spans="2:13" s="2" customFormat="1">
      <c r="B266" s="29"/>
      <c r="C266" s="30"/>
      <c r="D266" s="30"/>
      <c r="E266" s="30"/>
      <c r="F266" s="29"/>
      <c r="G266" s="29"/>
      <c r="H266" s="29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$27,MATCH(H266,Def!$C$19:$C$27),MATCH(G266,Def!$D$18:$F$18)),"#err"))),"")</f>
        <v/>
      </c>
      <c r="J266" s="23" t="str">
        <f>IF(I266&lt;&gt;"",INDEX(Def!$J$6:$L$10,MATCH(F266,Def!$I$6:$I$10,0),MATCH(I266,Def!$J$5:$L$5,0)),"")</f>
        <v/>
      </c>
      <c r="K266" s="31"/>
      <c r="L266" s="32" t="str">
        <f t="shared" si="3"/>
        <v/>
      </c>
      <c r="M266" s="30"/>
    </row>
    <row r="267" spans="2:13" s="2" customFormat="1">
      <c r="B267" s="29"/>
      <c r="C267" s="30"/>
      <c r="D267" s="30"/>
      <c r="E267" s="30"/>
      <c r="F267" s="29"/>
      <c r="G267" s="29"/>
      <c r="H267" s="29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$27,MATCH(H267,Def!$C$19:$C$27),MATCH(G267,Def!$D$18:$F$18)),"#err"))),"")</f>
        <v/>
      </c>
      <c r="J267" s="23" t="str">
        <f>IF(I267&lt;&gt;"",INDEX(Def!$J$6:$L$10,MATCH(F267,Def!$I$6:$I$10,0),MATCH(I267,Def!$J$5:$L$5,0)),"")</f>
        <v/>
      </c>
      <c r="K267" s="31"/>
      <c r="L267" s="32" t="str">
        <f t="shared" si="3"/>
        <v/>
      </c>
      <c r="M267" s="30"/>
    </row>
    <row r="268" spans="2:13" s="2" customFormat="1">
      <c r="B268" s="29"/>
      <c r="C268" s="30"/>
      <c r="D268" s="30"/>
      <c r="E268" s="30"/>
      <c r="F268" s="29"/>
      <c r="G268" s="29"/>
      <c r="H268" s="29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$27,MATCH(H268,Def!$C$19:$C$27),MATCH(G268,Def!$D$18:$F$18)),"#err"))),"")</f>
        <v/>
      </c>
      <c r="J268" s="23" t="str">
        <f>IF(I268&lt;&gt;"",INDEX(Def!$J$6:$L$10,MATCH(F268,Def!$I$6:$I$10,0),MATCH(I268,Def!$J$5:$L$5,0)),"")</f>
        <v/>
      </c>
      <c r="K268" s="31"/>
      <c r="L268" s="32" t="str">
        <f t="shared" si="3"/>
        <v/>
      </c>
      <c r="M268" s="30"/>
    </row>
    <row r="269" spans="2:13" s="2" customFormat="1">
      <c r="B269" s="29"/>
      <c r="C269" s="30"/>
      <c r="D269" s="30"/>
      <c r="E269" s="30"/>
      <c r="F269" s="29"/>
      <c r="G269" s="29"/>
      <c r="H269" s="29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$27,MATCH(H269,Def!$C$19:$C$27),MATCH(G269,Def!$D$18:$F$18)),"#err"))),"")</f>
        <v/>
      </c>
      <c r="J269" s="23" t="str">
        <f>IF(I269&lt;&gt;"",INDEX(Def!$J$6:$L$10,MATCH(F269,Def!$I$6:$I$10,0),MATCH(I269,Def!$J$5:$L$5,0)),"")</f>
        <v/>
      </c>
      <c r="K269" s="31"/>
      <c r="L269" s="32" t="str">
        <f t="shared" si="3"/>
        <v/>
      </c>
      <c r="M269" s="30"/>
    </row>
    <row r="270" spans="2:13" s="2" customFormat="1">
      <c r="B270" s="29"/>
      <c r="C270" s="30"/>
      <c r="D270" s="30"/>
      <c r="E270" s="30"/>
      <c r="F270" s="29"/>
      <c r="G270" s="29"/>
      <c r="H270" s="29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$27,MATCH(H270,Def!$C$19:$C$27),MATCH(G270,Def!$D$18:$F$18)),"#err"))),"")</f>
        <v/>
      </c>
      <c r="J270" s="23" t="str">
        <f>IF(I270&lt;&gt;"",INDEX(Def!$J$6:$L$10,MATCH(F270,Def!$I$6:$I$10,0),MATCH(I270,Def!$J$5:$L$5,0)),"")</f>
        <v/>
      </c>
      <c r="K270" s="31"/>
      <c r="L270" s="32" t="str">
        <f t="shared" si="3"/>
        <v/>
      </c>
      <c r="M270" s="30"/>
    </row>
    <row r="271" spans="2:13" s="2" customFormat="1">
      <c r="B271" s="29"/>
      <c r="C271" s="30"/>
      <c r="D271" s="30"/>
      <c r="E271" s="30"/>
      <c r="F271" s="29"/>
      <c r="G271" s="29"/>
      <c r="H271" s="29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$27,MATCH(H271,Def!$C$19:$C$27),MATCH(G271,Def!$D$18:$F$18)),"#err"))),"")</f>
        <v/>
      </c>
      <c r="J271" s="23" t="str">
        <f>IF(I271&lt;&gt;"",INDEX(Def!$J$6:$L$10,MATCH(F271,Def!$I$6:$I$10,0),MATCH(I271,Def!$J$5:$L$5,0)),"")</f>
        <v/>
      </c>
      <c r="K271" s="31"/>
      <c r="L271" s="32" t="str">
        <f t="shared" si="3"/>
        <v/>
      </c>
      <c r="M271" s="30"/>
    </row>
    <row r="272" spans="2:13" s="2" customFormat="1">
      <c r="B272" s="29"/>
      <c r="C272" s="30"/>
      <c r="D272" s="30"/>
      <c r="E272" s="30"/>
      <c r="F272" s="29"/>
      <c r="G272" s="29"/>
      <c r="H272" s="29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$27,MATCH(H272,Def!$C$19:$C$27),MATCH(G272,Def!$D$18:$F$18)),"#err"))),"")</f>
        <v/>
      </c>
      <c r="J272" s="23" t="str">
        <f>IF(I272&lt;&gt;"",INDEX(Def!$J$6:$L$10,MATCH(F272,Def!$I$6:$I$10,0),MATCH(I272,Def!$J$5:$L$5,0)),"")</f>
        <v/>
      </c>
      <c r="K272" s="31"/>
      <c r="L272" s="32" t="str">
        <f t="shared" si="3"/>
        <v/>
      </c>
      <c r="M272" s="30"/>
    </row>
    <row r="273" spans="2:13" s="2" customFormat="1">
      <c r="B273" s="29"/>
      <c r="C273" s="30"/>
      <c r="D273" s="30"/>
      <c r="E273" s="30"/>
      <c r="F273" s="29"/>
      <c r="G273" s="29"/>
      <c r="H273" s="29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$27,MATCH(H273,Def!$C$19:$C$27),MATCH(G273,Def!$D$18:$F$18)),"#err"))),"")</f>
        <v/>
      </c>
      <c r="J273" s="23" t="str">
        <f>IF(I273&lt;&gt;"",INDEX(Def!$J$6:$L$10,MATCH(F273,Def!$I$6:$I$10,0),MATCH(I273,Def!$J$5:$L$5,0)),"")</f>
        <v/>
      </c>
      <c r="K273" s="31"/>
      <c r="L273" s="32" t="str">
        <f t="shared" si="3"/>
        <v/>
      </c>
      <c r="M273" s="30"/>
    </row>
    <row r="274" spans="2:13" s="2" customFormat="1">
      <c r="B274" s="29"/>
      <c r="C274" s="30"/>
      <c r="D274" s="30"/>
      <c r="E274" s="30"/>
      <c r="F274" s="29"/>
      <c r="G274" s="29"/>
      <c r="H274" s="29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$27,MATCH(H274,Def!$C$19:$C$27),MATCH(G274,Def!$D$18:$F$18)),"#err"))),"")</f>
        <v/>
      </c>
      <c r="J274" s="23" t="str">
        <f>IF(I274&lt;&gt;"",INDEX(Def!$J$6:$L$10,MATCH(F274,Def!$I$6:$I$10,0),MATCH(I274,Def!$J$5:$L$5,0)),"")</f>
        <v/>
      </c>
      <c r="K274" s="31"/>
      <c r="L274" s="32" t="str">
        <f t="shared" si="3"/>
        <v/>
      </c>
      <c r="M274" s="30"/>
    </row>
    <row r="275" spans="2:13" s="2" customFormat="1">
      <c r="B275" s="29"/>
      <c r="C275" s="30"/>
      <c r="D275" s="30"/>
      <c r="E275" s="30"/>
      <c r="F275" s="29"/>
      <c r="G275" s="29"/>
      <c r="H275" s="29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$27,MATCH(H275,Def!$C$19:$C$27),MATCH(G275,Def!$D$18:$F$18)),"#err"))),"")</f>
        <v/>
      </c>
      <c r="J275" s="23" t="str">
        <f>IF(I275&lt;&gt;"",INDEX(Def!$J$6:$L$10,MATCH(F275,Def!$I$6:$I$10,0),MATCH(I275,Def!$J$5:$L$5,0)),"")</f>
        <v/>
      </c>
      <c r="K275" s="31"/>
      <c r="L275" s="32" t="str">
        <f t="shared" si="3"/>
        <v/>
      </c>
      <c r="M275" s="30"/>
    </row>
    <row r="276" spans="2:13" s="2" customFormat="1">
      <c r="B276" s="29"/>
      <c r="C276" s="30"/>
      <c r="D276" s="30"/>
      <c r="E276" s="30"/>
      <c r="F276" s="29"/>
      <c r="G276" s="29"/>
      <c r="H276" s="29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$27,MATCH(H276,Def!$C$19:$C$27),MATCH(G276,Def!$D$18:$F$18)),"#err"))),"")</f>
        <v/>
      </c>
      <c r="J276" s="23" t="str">
        <f>IF(I276&lt;&gt;"",INDEX(Def!$J$6:$L$10,MATCH(F276,Def!$I$6:$I$10,0),MATCH(I276,Def!$J$5:$L$5,0)),"")</f>
        <v/>
      </c>
      <c r="K276" s="31"/>
      <c r="L276" s="32" t="str">
        <f t="shared" si="3"/>
        <v/>
      </c>
      <c r="M276" s="30"/>
    </row>
    <row r="277" spans="2:13" s="2" customFormat="1">
      <c r="B277" s="29"/>
      <c r="C277" s="30"/>
      <c r="D277" s="30"/>
      <c r="E277" s="30"/>
      <c r="F277" s="29"/>
      <c r="G277" s="29"/>
      <c r="H277" s="29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$27,MATCH(H277,Def!$C$19:$C$27),MATCH(G277,Def!$D$18:$F$18)),"#err"))),"")</f>
        <v/>
      </c>
      <c r="J277" s="23" t="str">
        <f>IF(I277&lt;&gt;"",INDEX(Def!$J$6:$L$10,MATCH(F277,Def!$I$6:$I$10,0),MATCH(I277,Def!$J$5:$L$5,0)),"")</f>
        <v/>
      </c>
      <c r="K277" s="31"/>
      <c r="L277" s="32" t="str">
        <f t="shared" si="3"/>
        <v/>
      </c>
      <c r="M277" s="30"/>
    </row>
    <row r="278" spans="2:13" s="2" customFormat="1">
      <c r="B278" s="29"/>
      <c r="C278" s="30"/>
      <c r="D278" s="30"/>
      <c r="E278" s="30"/>
      <c r="F278" s="29"/>
      <c r="G278" s="29"/>
      <c r="H278" s="29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$27,MATCH(H278,Def!$C$19:$C$27),MATCH(G278,Def!$D$18:$F$18)),"#err"))),"")</f>
        <v/>
      </c>
      <c r="J278" s="23" t="str">
        <f>IF(I278&lt;&gt;"",INDEX(Def!$J$6:$L$10,MATCH(F278,Def!$I$6:$I$10,0),MATCH(I278,Def!$J$5:$L$5,0)),"")</f>
        <v/>
      </c>
      <c r="K278" s="31"/>
      <c r="L278" s="32" t="str">
        <f t="shared" si="3"/>
        <v/>
      </c>
      <c r="M278" s="30"/>
    </row>
    <row r="279" spans="2:13" s="2" customFormat="1">
      <c r="B279" s="29"/>
      <c r="C279" s="30"/>
      <c r="D279" s="30"/>
      <c r="E279" s="30"/>
      <c r="F279" s="29"/>
      <c r="G279" s="29"/>
      <c r="H279" s="29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$27,MATCH(H279,Def!$C$19:$C$27),MATCH(G279,Def!$D$18:$F$18)),"#err"))),"")</f>
        <v/>
      </c>
      <c r="J279" s="23" t="str">
        <f>IF(I279&lt;&gt;"",INDEX(Def!$J$6:$L$10,MATCH(F279,Def!$I$6:$I$10,0),MATCH(I279,Def!$J$5:$L$5,0)),"")</f>
        <v/>
      </c>
      <c r="K279" s="31"/>
      <c r="L279" s="32" t="str">
        <f t="shared" si="3"/>
        <v/>
      </c>
      <c r="M279" s="30"/>
    </row>
    <row r="280" spans="2:13" s="2" customFormat="1">
      <c r="B280" s="29"/>
      <c r="C280" s="30"/>
      <c r="D280" s="30"/>
      <c r="E280" s="30"/>
      <c r="F280" s="29"/>
      <c r="G280" s="29"/>
      <c r="H280" s="29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$27,MATCH(H280,Def!$C$19:$C$27),MATCH(G280,Def!$D$18:$F$18)),"#err"))),"")</f>
        <v/>
      </c>
      <c r="J280" s="23" t="str">
        <f>IF(I280&lt;&gt;"",INDEX(Def!$J$6:$L$10,MATCH(F280,Def!$I$6:$I$10,0),MATCH(I280,Def!$J$5:$L$5,0)),"")</f>
        <v/>
      </c>
      <c r="K280" s="31"/>
      <c r="L280" s="32" t="str">
        <f t="shared" si="3"/>
        <v/>
      </c>
      <c r="M280" s="30"/>
    </row>
    <row r="281" spans="2:13" s="2" customFormat="1">
      <c r="B281" s="29"/>
      <c r="C281" s="30"/>
      <c r="D281" s="30"/>
      <c r="E281" s="30"/>
      <c r="F281" s="29"/>
      <c r="G281" s="29"/>
      <c r="H281" s="29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$27,MATCH(H281,Def!$C$19:$C$27),MATCH(G281,Def!$D$18:$F$18)),"#err"))),"")</f>
        <v/>
      </c>
      <c r="J281" s="23" t="str">
        <f>IF(I281&lt;&gt;"",INDEX(Def!$J$6:$L$10,MATCH(F281,Def!$I$6:$I$10,0),MATCH(I281,Def!$J$5:$L$5,0)),"")</f>
        <v/>
      </c>
      <c r="K281" s="31"/>
      <c r="L281" s="32" t="str">
        <f t="shared" si="3"/>
        <v/>
      </c>
      <c r="M281" s="30"/>
    </row>
    <row r="282" spans="2:13" s="2" customFormat="1">
      <c r="B282" s="29"/>
      <c r="C282" s="30"/>
      <c r="D282" s="30"/>
      <c r="E282" s="30"/>
      <c r="F282" s="29"/>
      <c r="G282" s="29"/>
      <c r="H282" s="29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$27,MATCH(H282,Def!$C$19:$C$27),MATCH(G282,Def!$D$18:$F$18)),"#err"))),"")</f>
        <v/>
      </c>
      <c r="J282" s="23" t="str">
        <f>IF(I282&lt;&gt;"",INDEX(Def!$J$6:$L$10,MATCH(F282,Def!$I$6:$I$10,0),MATCH(I282,Def!$J$5:$L$5,0)),"")</f>
        <v/>
      </c>
      <c r="K282" s="31"/>
      <c r="L282" s="32" t="str">
        <f t="shared" ref="L282:L345" si="4">IF(K282="",J282,J282*K282)</f>
        <v/>
      </c>
      <c r="M282" s="30"/>
    </row>
    <row r="283" spans="2:13" s="2" customFormat="1">
      <c r="B283" s="29"/>
      <c r="C283" s="30"/>
      <c r="D283" s="30"/>
      <c r="E283" s="30"/>
      <c r="F283" s="29"/>
      <c r="G283" s="29"/>
      <c r="H283" s="29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$27,MATCH(H283,Def!$C$19:$C$27),MATCH(G283,Def!$D$18:$F$18)),"#err"))),"")</f>
        <v/>
      </c>
      <c r="J283" s="23" t="str">
        <f>IF(I283&lt;&gt;"",INDEX(Def!$J$6:$L$10,MATCH(F283,Def!$I$6:$I$10,0),MATCH(I283,Def!$J$5:$L$5,0)),"")</f>
        <v/>
      </c>
      <c r="K283" s="31"/>
      <c r="L283" s="32" t="str">
        <f t="shared" si="4"/>
        <v/>
      </c>
      <c r="M283" s="30"/>
    </row>
    <row r="284" spans="2:13" s="2" customFormat="1">
      <c r="B284" s="29"/>
      <c r="C284" s="30"/>
      <c r="D284" s="30"/>
      <c r="E284" s="30"/>
      <c r="F284" s="29"/>
      <c r="G284" s="29"/>
      <c r="H284" s="29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$27,MATCH(H284,Def!$C$19:$C$27),MATCH(G284,Def!$D$18:$F$18)),"#err"))),"")</f>
        <v/>
      </c>
      <c r="J284" s="23" t="str">
        <f>IF(I284&lt;&gt;"",INDEX(Def!$J$6:$L$10,MATCH(F284,Def!$I$6:$I$10,0),MATCH(I284,Def!$J$5:$L$5,0)),"")</f>
        <v/>
      </c>
      <c r="K284" s="31"/>
      <c r="L284" s="32" t="str">
        <f t="shared" si="4"/>
        <v/>
      </c>
      <c r="M284" s="30"/>
    </row>
    <row r="285" spans="2:13" s="2" customFormat="1">
      <c r="B285" s="29"/>
      <c r="C285" s="30"/>
      <c r="D285" s="30"/>
      <c r="E285" s="30"/>
      <c r="F285" s="29"/>
      <c r="G285" s="29"/>
      <c r="H285" s="29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$27,MATCH(H285,Def!$C$19:$C$27),MATCH(G285,Def!$D$18:$F$18)),"#err"))),"")</f>
        <v/>
      </c>
      <c r="J285" s="23" t="str">
        <f>IF(I285&lt;&gt;"",INDEX(Def!$J$6:$L$10,MATCH(F285,Def!$I$6:$I$10,0),MATCH(I285,Def!$J$5:$L$5,0)),"")</f>
        <v/>
      </c>
      <c r="K285" s="31"/>
      <c r="L285" s="32" t="str">
        <f t="shared" si="4"/>
        <v/>
      </c>
      <c r="M285" s="30"/>
    </row>
    <row r="286" spans="2:13" s="2" customFormat="1">
      <c r="B286" s="29"/>
      <c r="C286" s="30"/>
      <c r="D286" s="30"/>
      <c r="E286" s="30"/>
      <c r="F286" s="29"/>
      <c r="G286" s="29"/>
      <c r="H286" s="29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$27,MATCH(H286,Def!$C$19:$C$27),MATCH(G286,Def!$D$18:$F$18)),"#err"))),"")</f>
        <v/>
      </c>
      <c r="J286" s="23" t="str">
        <f>IF(I286&lt;&gt;"",INDEX(Def!$J$6:$L$10,MATCH(F286,Def!$I$6:$I$10,0),MATCH(I286,Def!$J$5:$L$5,0)),"")</f>
        <v/>
      </c>
      <c r="K286" s="31"/>
      <c r="L286" s="32" t="str">
        <f t="shared" si="4"/>
        <v/>
      </c>
      <c r="M286" s="30"/>
    </row>
    <row r="287" spans="2:13" s="2" customFormat="1">
      <c r="B287" s="29"/>
      <c r="C287" s="30"/>
      <c r="D287" s="30"/>
      <c r="E287" s="30"/>
      <c r="F287" s="29"/>
      <c r="G287" s="29"/>
      <c r="H287" s="29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$27,MATCH(H287,Def!$C$19:$C$27),MATCH(G287,Def!$D$18:$F$18)),"#err"))),"")</f>
        <v/>
      </c>
      <c r="J287" s="23" t="str">
        <f>IF(I287&lt;&gt;"",INDEX(Def!$J$6:$L$10,MATCH(F287,Def!$I$6:$I$10,0),MATCH(I287,Def!$J$5:$L$5,0)),"")</f>
        <v/>
      </c>
      <c r="K287" s="31"/>
      <c r="L287" s="32" t="str">
        <f t="shared" si="4"/>
        <v/>
      </c>
      <c r="M287" s="30"/>
    </row>
    <row r="288" spans="2:13" s="2" customFormat="1">
      <c r="B288" s="29"/>
      <c r="C288" s="30"/>
      <c r="D288" s="30"/>
      <c r="E288" s="30"/>
      <c r="F288" s="29"/>
      <c r="G288" s="29"/>
      <c r="H288" s="29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$27,MATCH(H288,Def!$C$19:$C$27),MATCH(G288,Def!$D$18:$F$18)),"#err"))),"")</f>
        <v/>
      </c>
      <c r="J288" s="23" t="str">
        <f>IF(I288&lt;&gt;"",INDEX(Def!$J$6:$L$10,MATCH(F288,Def!$I$6:$I$10,0),MATCH(I288,Def!$J$5:$L$5,0)),"")</f>
        <v/>
      </c>
      <c r="K288" s="31"/>
      <c r="L288" s="32" t="str">
        <f t="shared" si="4"/>
        <v/>
      </c>
      <c r="M288" s="30"/>
    </row>
    <row r="289" spans="2:13" s="2" customFormat="1">
      <c r="B289" s="29"/>
      <c r="C289" s="30"/>
      <c r="D289" s="30"/>
      <c r="E289" s="30"/>
      <c r="F289" s="29"/>
      <c r="G289" s="29"/>
      <c r="H289" s="29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$27,MATCH(H289,Def!$C$19:$C$27),MATCH(G289,Def!$D$18:$F$18)),"#err"))),"")</f>
        <v/>
      </c>
      <c r="J289" s="23" t="str">
        <f>IF(I289&lt;&gt;"",INDEX(Def!$J$6:$L$10,MATCH(F289,Def!$I$6:$I$10,0),MATCH(I289,Def!$J$5:$L$5,0)),"")</f>
        <v/>
      </c>
      <c r="K289" s="31"/>
      <c r="L289" s="32" t="str">
        <f t="shared" si="4"/>
        <v/>
      </c>
      <c r="M289" s="30"/>
    </row>
    <row r="290" spans="2:13" s="2" customFormat="1">
      <c r="B290" s="29"/>
      <c r="C290" s="30"/>
      <c r="D290" s="30"/>
      <c r="E290" s="30"/>
      <c r="F290" s="29"/>
      <c r="G290" s="29"/>
      <c r="H290" s="29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$27,MATCH(H290,Def!$C$19:$C$27),MATCH(G290,Def!$D$18:$F$18)),"#err"))),"")</f>
        <v/>
      </c>
      <c r="J290" s="23" t="str">
        <f>IF(I290&lt;&gt;"",INDEX(Def!$J$6:$L$10,MATCH(F290,Def!$I$6:$I$10,0),MATCH(I290,Def!$J$5:$L$5,0)),"")</f>
        <v/>
      </c>
      <c r="K290" s="31"/>
      <c r="L290" s="32" t="str">
        <f t="shared" si="4"/>
        <v/>
      </c>
      <c r="M290" s="30"/>
    </row>
    <row r="291" spans="2:13" s="2" customFormat="1">
      <c r="B291" s="29"/>
      <c r="C291" s="30"/>
      <c r="D291" s="30"/>
      <c r="E291" s="30"/>
      <c r="F291" s="29"/>
      <c r="G291" s="29"/>
      <c r="H291" s="29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$27,MATCH(H291,Def!$C$19:$C$27),MATCH(G291,Def!$D$18:$F$18)),"#err"))),"")</f>
        <v/>
      </c>
      <c r="J291" s="23" t="str">
        <f>IF(I291&lt;&gt;"",INDEX(Def!$J$6:$L$10,MATCH(F291,Def!$I$6:$I$10,0),MATCH(I291,Def!$J$5:$L$5,0)),"")</f>
        <v/>
      </c>
      <c r="K291" s="31"/>
      <c r="L291" s="32" t="str">
        <f t="shared" si="4"/>
        <v/>
      </c>
      <c r="M291" s="30"/>
    </row>
    <row r="292" spans="2:13" s="2" customFormat="1">
      <c r="B292" s="29"/>
      <c r="C292" s="30"/>
      <c r="D292" s="30"/>
      <c r="E292" s="30"/>
      <c r="F292" s="29"/>
      <c r="G292" s="29"/>
      <c r="H292" s="29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$27,MATCH(H292,Def!$C$19:$C$27),MATCH(G292,Def!$D$18:$F$18)),"#err"))),"")</f>
        <v/>
      </c>
      <c r="J292" s="23" t="str">
        <f>IF(I292&lt;&gt;"",INDEX(Def!$J$6:$L$10,MATCH(F292,Def!$I$6:$I$10,0),MATCH(I292,Def!$J$5:$L$5,0)),"")</f>
        <v/>
      </c>
      <c r="K292" s="31"/>
      <c r="L292" s="32" t="str">
        <f t="shared" si="4"/>
        <v/>
      </c>
      <c r="M292" s="30"/>
    </row>
    <row r="293" spans="2:13" s="2" customFormat="1">
      <c r="B293" s="29"/>
      <c r="C293" s="30"/>
      <c r="D293" s="30"/>
      <c r="E293" s="30"/>
      <c r="F293" s="29"/>
      <c r="G293" s="29"/>
      <c r="H293" s="29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$27,MATCH(H293,Def!$C$19:$C$27),MATCH(G293,Def!$D$18:$F$18)),"#err"))),"")</f>
        <v/>
      </c>
      <c r="J293" s="23" t="str">
        <f>IF(I293&lt;&gt;"",INDEX(Def!$J$6:$L$10,MATCH(F293,Def!$I$6:$I$10,0),MATCH(I293,Def!$J$5:$L$5,0)),"")</f>
        <v/>
      </c>
      <c r="K293" s="31"/>
      <c r="L293" s="32" t="str">
        <f t="shared" si="4"/>
        <v/>
      </c>
      <c r="M293" s="30"/>
    </row>
    <row r="294" spans="2:13" s="2" customFormat="1">
      <c r="B294" s="29"/>
      <c r="C294" s="30"/>
      <c r="D294" s="30"/>
      <c r="E294" s="30"/>
      <c r="F294" s="29"/>
      <c r="G294" s="29"/>
      <c r="H294" s="29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$27,MATCH(H294,Def!$C$19:$C$27),MATCH(G294,Def!$D$18:$F$18)),"#err"))),"")</f>
        <v/>
      </c>
      <c r="J294" s="23" t="str">
        <f>IF(I294&lt;&gt;"",INDEX(Def!$J$6:$L$10,MATCH(F294,Def!$I$6:$I$10,0),MATCH(I294,Def!$J$5:$L$5,0)),"")</f>
        <v/>
      </c>
      <c r="K294" s="31"/>
      <c r="L294" s="32" t="str">
        <f t="shared" si="4"/>
        <v/>
      </c>
      <c r="M294" s="30"/>
    </row>
    <row r="295" spans="2:13" s="2" customFormat="1">
      <c r="B295" s="29"/>
      <c r="C295" s="30"/>
      <c r="D295" s="30"/>
      <c r="E295" s="30"/>
      <c r="F295" s="29"/>
      <c r="G295" s="29"/>
      <c r="H295" s="29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$27,MATCH(H295,Def!$C$19:$C$27),MATCH(G295,Def!$D$18:$F$18)),"#err"))),"")</f>
        <v/>
      </c>
      <c r="J295" s="23" t="str">
        <f>IF(I295&lt;&gt;"",INDEX(Def!$J$6:$L$10,MATCH(F295,Def!$I$6:$I$10,0),MATCH(I295,Def!$J$5:$L$5,0)),"")</f>
        <v/>
      </c>
      <c r="K295" s="31"/>
      <c r="L295" s="32" t="str">
        <f t="shared" si="4"/>
        <v/>
      </c>
      <c r="M295" s="30"/>
    </row>
    <row r="296" spans="2:13" s="2" customFormat="1">
      <c r="B296" s="29"/>
      <c r="C296" s="30"/>
      <c r="D296" s="30"/>
      <c r="E296" s="30"/>
      <c r="F296" s="29"/>
      <c r="G296" s="29"/>
      <c r="H296" s="29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$27,MATCH(H296,Def!$C$19:$C$27),MATCH(G296,Def!$D$18:$F$18)),"#err"))),"")</f>
        <v/>
      </c>
      <c r="J296" s="23" t="str">
        <f>IF(I296&lt;&gt;"",INDEX(Def!$J$6:$L$10,MATCH(F296,Def!$I$6:$I$10,0),MATCH(I296,Def!$J$5:$L$5,0)),"")</f>
        <v/>
      </c>
      <c r="K296" s="31"/>
      <c r="L296" s="32" t="str">
        <f t="shared" si="4"/>
        <v/>
      </c>
      <c r="M296" s="30"/>
    </row>
    <row r="297" spans="2:13" s="2" customFormat="1">
      <c r="B297" s="29"/>
      <c r="C297" s="30"/>
      <c r="D297" s="30"/>
      <c r="E297" s="30"/>
      <c r="F297" s="29"/>
      <c r="G297" s="29"/>
      <c r="H297" s="29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$27,MATCH(H297,Def!$C$19:$C$27),MATCH(G297,Def!$D$18:$F$18)),"#err"))),"")</f>
        <v/>
      </c>
      <c r="J297" s="23" t="str">
        <f>IF(I297&lt;&gt;"",INDEX(Def!$J$6:$L$10,MATCH(F297,Def!$I$6:$I$10,0),MATCH(I297,Def!$J$5:$L$5,0)),"")</f>
        <v/>
      </c>
      <c r="K297" s="31"/>
      <c r="L297" s="32" t="str">
        <f t="shared" si="4"/>
        <v/>
      </c>
      <c r="M297" s="30"/>
    </row>
    <row r="298" spans="2:13" s="2" customFormat="1">
      <c r="B298" s="29"/>
      <c r="C298" s="30"/>
      <c r="D298" s="30"/>
      <c r="E298" s="30"/>
      <c r="F298" s="29"/>
      <c r="G298" s="29"/>
      <c r="H298" s="29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$27,MATCH(H298,Def!$C$19:$C$27),MATCH(G298,Def!$D$18:$F$18)),"#err"))),"")</f>
        <v/>
      </c>
      <c r="J298" s="23" t="str">
        <f>IF(I298&lt;&gt;"",INDEX(Def!$J$6:$L$10,MATCH(F298,Def!$I$6:$I$10,0),MATCH(I298,Def!$J$5:$L$5,0)),"")</f>
        <v/>
      </c>
      <c r="K298" s="31"/>
      <c r="L298" s="32" t="str">
        <f t="shared" si="4"/>
        <v/>
      </c>
      <c r="M298" s="30"/>
    </row>
    <row r="299" spans="2:13" s="2" customFormat="1">
      <c r="B299" s="29"/>
      <c r="C299" s="30"/>
      <c r="D299" s="30"/>
      <c r="E299" s="30"/>
      <c r="F299" s="29"/>
      <c r="G299" s="29"/>
      <c r="H299" s="29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$27,MATCH(H299,Def!$C$19:$C$27),MATCH(G299,Def!$D$18:$F$18)),"#err"))),"")</f>
        <v/>
      </c>
      <c r="J299" s="23" t="str">
        <f>IF(I299&lt;&gt;"",INDEX(Def!$J$6:$L$10,MATCH(F299,Def!$I$6:$I$10,0),MATCH(I299,Def!$J$5:$L$5,0)),"")</f>
        <v/>
      </c>
      <c r="K299" s="31"/>
      <c r="L299" s="32" t="str">
        <f t="shared" si="4"/>
        <v/>
      </c>
      <c r="M299" s="30"/>
    </row>
    <row r="300" spans="2:13" s="2" customFormat="1">
      <c r="B300" s="29"/>
      <c r="C300" s="30"/>
      <c r="D300" s="30"/>
      <c r="E300" s="30"/>
      <c r="F300" s="29"/>
      <c r="G300" s="29"/>
      <c r="H300" s="29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$27,MATCH(H300,Def!$C$19:$C$27),MATCH(G300,Def!$D$18:$F$18)),"#err"))),"")</f>
        <v/>
      </c>
      <c r="J300" s="23" t="str">
        <f>IF(I300&lt;&gt;"",INDEX(Def!$J$6:$L$10,MATCH(F300,Def!$I$6:$I$10,0),MATCH(I300,Def!$J$5:$L$5,0)),"")</f>
        <v/>
      </c>
      <c r="K300" s="31"/>
      <c r="L300" s="32" t="str">
        <f t="shared" si="4"/>
        <v/>
      </c>
      <c r="M300" s="30"/>
    </row>
    <row r="301" spans="2:13" s="2" customFormat="1">
      <c r="B301" s="29"/>
      <c r="C301" s="30"/>
      <c r="D301" s="30"/>
      <c r="E301" s="30"/>
      <c r="F301" s="29"/>
      <c r="G301" s="29"/>
      <c r="H301" s="29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$27,MATCH(H301,Def!$C$19:$C$27),MATCH(G301,Def!$D$18:$F$18)),"#err"))),"")</f>
        <v/>
      </c>
      <c r="J301" s="23" t="str">
        <f>IF(I301&lt;&gt;"",INDEX(Def!$J$6:$L$10,MATCH(F301,Def!$I$6:$I$10,0),MATCH(I301,Def!$J$5:$L$5,0)),"")</f>
        <v/>
      </c>
      <c r="K301" s="31"/>
      <c r="L301" s="32" t="str">
        <f t="shared" si="4"/>
        <v/>
      </c>
      <c r="M301" s="30"/>
    </row>
    <row r="302" spans="2:13" s="2" customFormat="1">
      <c r="B302" s="29"/>
      <c r="C302" s="30"/>
      <c r="D302" s="30"/>
      <c r="E302" s="30"/>
      <c r="F302" s="29"/>
      <c r="G302" s="29"/>
      <c r="H302" s="29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$27,MATCH(H302,Def!$C$19:$C$27),MATCH(G302,Def!$D$18:$F$18)),"#err"))),"")</f>
        <v/>
      </c>
      <c r="J302" s="23" t="str">
        <f>IF(I302&lt;&gt;"",INDEX(Def!$J$6:$L$10,MATCH(F302,Def!$I$6:$I$10,0),MATCH(I302,Def!$J$5:$L$5,0)),"")</f>
        <v/>
      </c>
      <c r="K302" s="31"/>
      <c r="L302" s="32" t="str">
        <f t="shared" si="4"/>
        <v/>
      </c>
      <c r="M302" s="30"/>
    </row>
    <row r="303" spans="2:13" s="2" customFormat="1">
      <c r="B303" s="29"/>
      <c r="C303" s="30"/>
      <c r="D303" s="30"/>
      <c r="E303" s="30"/>
      <c r="F303" s="29"/>
      <c r="G303" s="29"/>
      <c r="H303" s="29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$27,MATCH(H303,Def!$C$19:$C$27),MATCH(G303,Def!$D$18:$F$18)),"#err"))),"")</f>
        <v/>
      </c>
      <c r="J303" s="23" t="str">
        <f>IF(I303&lt;&gt;"",INDEX(Def!$J$6:$L$10,MATCH(F303,Def!$I$6:$I$10,0),MATCH(I303,Def!$J$5:$L$5,0)),"")</f>
        <v/>
      </c>
      <c r="K303" s="31"/>
      <c r="L303" s="32" t="str">
        <f t="shared" si="4"/>
        <v/>
      </c>
      <c r="M303" s="30"/>
    </row>
    <row r="304" spans="2:13" s="2" customFormat="1">
      <c r="B304" s="29"/>
      <c r="C304" s="30"/>
      <c r="D304" s="30"/>
      <c r="E304" s="30"/>
      <c r="F304" s="29"/>
      <c r="G304" s="29"/>
      <c r="H304" s="29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$27,MATCH(H304,Def!$C$19:$C$27),MATCH(G304,Def!$D$18:$F$18)),"#err"))),"")</f>
        <v/>
      </c>
      <c r="J304" s="23" t="str">
        <f>IF(I304&lt;&gt;"",INDEX(Def!$J$6:$L$10,MATCH(F304,Def!$I$6:$I$10,0),MATCH(I304,Def!$J$5:$L$5,0)),"")</f>
        <v/>
      </c>
      <c r="K304" s="31"/>
      <c r="L304" s="32" t="str">
        <f t="shared" si="4"/>
        <v/>
      </c>
      <c r="M304" s="30"/>
    </row>
    <row r="305" spans="2:13" s="2" customFormat="1">
      <c r="B305" s="29"/>
      <c r="C305" s="30"/>
      <c r="D305" s="30"/>
      <c r="E305" s="30"/>
      <c r="F305" s="29"/>
      <c r="G305" s="29"/>
      <c r="H305" s="29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$27,MATCH(H305,Def!$C$19:$C$27),MATCH(G305,Def!$D$18:$F$18)),"#err"))),"")</f>
        <v/>
      </c>
      <c r="J305" s="23" t="str">
        <f>IF(I305&lt;&gt;"",INDEX(Def!$J$6:$L$10,MATCH(F305,Def!$I$6:$I$10,0),MATCH(I305,Def!$J$5:$L$5,0)),"")</f>
        <v/>
      </c>
      <c r="K305" s="31"/>
      <c r="L305" s="32" t="str">
        <f t="shared" si="4"/>
        <v/>
      </c>
      <c r="M305" s="30"/>
    </row>
    <row r="306" spans="2:13" s="2" customFormat="1">
      <c r="B306" s="29"/>
      <c r="C306" s="30"/>
      <c r="D306" s="30"/>
      <c r="E306" s="30"/>
      <c r="F306" s="29"/>
      <c r="G306" s="29"/>
      <c r="H306" s="29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$27,MATCH(H306,Def!$C$19:$C$27),MATCH(G306,Def!$D$18:$F$18)),"#err"))),"")</f>
        <v/>
      </c>
      <c r="J306" s="23" t="str">
        <f>IF(I306&lt;&gt;"",INDEX(Def!$J$6:$L$10,MATCH(F306,Def!$I$6:$I$10,0),MATCH(I306,Def!$J$5:$L$5,0)),"")</f>
        <v/>
      </c>
      <c r="K306" s="31"/>
      <c r="L306" s="32" t="str">
        <f t="shared" si="4"/>
        <v/>
      </c>
      <c r="M306" s="30"/>
    </row>
    <row r="307" spans="2:13" s="2" customFormat="1">
      <c r="B307" s="29"/>
      <c r="C307" s="30"/>
      <c r="D307" s="30"/>
      <c r="E307" s="30"/>
      <c r="F307" s="29"/>
      <c r="G307" s="29"/>
      <c r="H307" s="29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$27,MATCH(H307,Def!$C$19:$C$27),MATCH(G307,Def!$D$18:$F$18)),"#err"))),"")</f>
        <v/>
      </c>
      <c r="J307" s="23" t="str">
        <f>IF(I307&lt;&gt;"",INDEX(Def!$J$6:$L$10,MATCH(F307,Def!$I$6:$I$10,0),MATCH(I307,Def!$J$5:$L$5,0)),"")</f>
        <v/>
      </c>
      <c r="K307" s="31"/>
      <c r="L307" s="32" t="str">
        <f t="shared" si="4"/>
        <v/>
      </c>
      <c r="M307" s="30"/>
    </row>
    <row r="308" spans="2:13" s="2" customFormat="1">
      <c r="B308" s="29"/>
      <c r="C308" s="30"/>
      <c r="D308" s="30"/>
      <c r="E308" s="30"/>
      <c r="F308" s="29"/>
      <c r="G308" s="29"/>
      <c r="H308" s="29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$27,MATCH(H308,Def!$C$19:$C$27),MATCH(G308,Def!$D$18:$F$18)),"#err"))),"")</f>
        <v/>
      </c>
      <c r="J308" s="23" t="str">
        <f>IF(I308&lt;&gt;"",INDEX(Def!$J$6:$L$10,MATCH(F308,Def!$I$6:$I$10,0),MATCH(I308,Def!$J$5:$L$5,0)),"")</f>
        <v/>
      </c>
      <c r="K308" s="31"/>
      <c r="L308" s="32" t="str">
        <f t="shared" si="4"/>
        <v/>
      </c>
      <c r="M308" s="30"/>
    </row>
    <row r="309" spans="2:13" s="2" customFormat="1">
      <c r="B309" s="29"/>
      <c r="C309" s="30"/>
      <c r="D309" s="30"/>
      <c r="E309" s="30"/>
      <c r="F309" s="29"/>
      <c r="G309" s="29"/>
      <c r="H309" s="29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$27,MATCH(H309,Def!$C$19:$C$27),MATCH(G309,Def!$D$18:$F$18)),"#err"))),"")</f>
        <v/>
      </c>
      <c r="J309" s="23" t="str">
        <f>IF(I309&lt;&gt;"",INDEX(Def!$J$6:$L$10,MATCH(F309,Def!$I$6:$I$10,0),MATCH(I309,Def!$J$5:$L$5,0)),"")</f>
        <v/>
      </c>
      <c r="K309" s="31"/>
      <c r="L309" s="32" t="str">
        <f t="shared" si="4"/>
        <v/>
      </c>
      <c r="M309" s="30"/>
    </row>
    <row r="310" spans="2:13" s="2" customFormat="1">
      <c r="B310" s="29"/>
      <c r="C310" s="30"/>
      <c r="D310" s="30"/>
      <c r="E310" s="30"/>
      <c r="F310" s="29"/>
      <c r="G310" s="29"/>
      <c r="H310" s="29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$27,MATCH(H310,Def!$C$19:$C$27),MATCH(G310,Def!$D$18:$F$18)),"#err"))),"")</f>
        <v/>
      </c>
      <c r="J310" s="23" t="str">
        <f>IF(I310&lt;&gt;"",INDEX(Def!$J$6:$L$10,MATCH(F310,Def!$I$6:$I$10,0),MATCH(I310,Def!$J$5:$L$5,0)),"")</f>
        <v/>
      </c>
      <c r="K310" s="31"/>
      <c r="L310" s="32" t="str">
        <f t="shared" si="4"/>
        <v/>
      </c>
      <c r="M310" s="30"/>
    </row>
    <row r="311" spans="2:13" s="2" customFormat="1">
      <c r="B311" s="29"/>
      <c r="C311" s="30"/>
      <c r="D311" s="30"/>
      <c r="E311" s="30"/>
      <c r="F311" s="29"/>
      <c r="G311" s="29"/>
      <c r="H311" s="29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$27,MATCH(H311,Def!$C$19:$C$27),MATCH(G311,Def!$D$18:$F$18)),"#err"))),"")</f>
        <v/>
      </c>
      <c r="J311" s="23" t="str">
        <f>IF(I311&lt;&gt;"",INDEX(Def!$J$6:$L$10,MATCH(F311,Def!$I$6:$I$10,0),MATCH(I311,Def!$J$5:$L$5,0)),"")</f>
        <v/>
      </c>
      <c r="K311" s="31"/>
      <c r="L311" s="32" t="str">
        <f t="shared" si="4"/>
        <v/>
      </c>
      <c r="M311" s="30"/>
    </row>
    <row r="312" spans="2:13" s="2" customFormat="1">
      <c r="B312" s="29"/>
      <c r="C312" s="30"/>
      <c r="D312" s="30"/>
      <c r="E312" s="30"/>
      <c r="F312" s="29"/>
      <c r="G312" s="29"/>
      <c r="H312" s="29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$27,MATCH(H312,Def!$C$19:$C$27),MATCH(G312,Def!$D$18:$F$18)),"#err"))),"")</f>
        <v/>
      </c>
      <c r="J312" s="23" t="str">
        <f>IF(I312&lt;&gt;"",INDEX(Def!$J$6:$L$10,MATCH(F312,Def!$I$6:$I$10,0),MATCH(I312,Def!$J$5:$L$5,0)),"")</f>
        <v/>
      </c>
      <c r="K312" s="31"/>
      <c r="L312" s="32" t="str">
        <f t="shared" si="4"/>
        <v/>
      </c>
      <c r="M312" s="30"/>
    </row>
    <row r="313" spans="2:13" s="2" customFormat="1">
      <c r="B313" s="29"/>
      <c r="C313" s="30"/>
      <c r="D313" s="30"/>
      <c r="E313" s="30"/>
      <c r="F313" s="29"/>
      <c r="G313" s="29"/>
      <c r="H313" s="29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$27,MATCH(H313,Def!$C$19:$C$27),MATCH(G313,Def!$D$18:$F$18)),"#err"))),"")</f>
        <v/>
      </c>
      <c r="J313" s="23" t="str">
        <f>IF(I313&lt;&gt;"",INDEX(Def!$J$6:$L$10,MATCH(F313,Def!$I$6:$I$10,0),MATCH(I313,Def!$J$5:$L$5,0)),"")</f>
        <v/>
      </c>
      <c r="K313" s="31"/>
      <c r="L313" s="32" t="str">
        <f t="shared" si="4"/>
        <v/>
      </c>
      <c r="M313" s="30"/>
    </row>
    <row r="314" spans="2:13" s="2" customFormat="1">
      <c r="B314" s="29"/>
      <c r="C314" s="30"/>
      <c r="D314" s="30"/>
      <c r="E314" s="30"/>
      <c r="F314" s="29"/>
      <c r="G314" s="29"/>
      <c r="H314" s="29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$27,MATCH(H314,Def!$C$19:$C$27),MATCH(G314,Def!$D$18:$F$18)),"#err"))),"")</f>
        <v/>
      </c>
      <c r="J314" s="23" t="str">
        <f>IF(I314&lt;&gt;"",INDEX(Def!$J$6:$L$10,MATCH(F314,Def!$I$6:$I$10,0),MATCH(I314,Def!$J$5:$L$5,0)),"")</f>
        <v/>
      </c>
      <c r="K314" s="31"/>
      <c r="L314" s="32" t="str">
        <f t="shared" si="4"/>
        <v/>
      </c>
      <c r="M314" s="30"/>
    </row>
    <row r="315" spans="2:13" s="2" customFormat="1">
      <c r="B315" s="29"/>
      <c r="C315" s="30"/>
      <c r="D315" s="30"/>
      <c r="E315" s="30"/>
      <c r="F315" s="29"/>
      <c r="G315" s="29"/>
      <c r="H315" s="29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$27,MATCH(H315,Def!$C$19:$C$27),MATCH(G315,Def!$D$18:$F$18)),"#err"))),"")</f>
        <v/>
      </c>
      <c r="J315" s="23" t="str">
        <f>IF(I315&lt;&gt;"",INDEX(Def!$J$6:$L$10,MATCH(F315,Def!$I$6:$I$10,0),MATCH(I315,Def!$J$5:$L$5,0)),"")</f>
        <v/>
      </c>
      <c r="K315" s="31"/>
      <c r="L315" s="32" t="str">
        <f t="shared" si="4"/>
        <v/>
      </c>
      <c r="M315" s="30"/>
    </row>
    <row r="316" spans="2:13" s="2" customFormat="1">
      <c r="B316" s="29"/>
      <c r="C316" s="30"/>
      <c r="D316" s="30"/>
      <c r="E316" s="30"/>
      <c r="F316" s="29"/>
      <c r="G316" s="29"/>
      <c r="H316" s="29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$27,MATCH(H316,Def!$C$19:$C$27),MATCH(G316,Def!$D$18:$F$18)),"#err"))),"")</f>
        <v/>
      </c>
      <c r="J316" s="23" t="str">
        <f>IF(I316&lt;&gt;"",INDEX(Def!$J$6:$L$10,MATCH(F316,Def!$I$6:$I$10,0),MATCH(I316,Def!$J$5:$L$5,0)),"")</f>
        <v/>
      </c>
      <c r="K316" s="31"/>
      <c r="L316" s="32" t="str">
        <f t="shared" si="4"/>
        <v/>
      </c>
      <c r="M316" s="30"/>
    </row>
    <row r="317" spans="2:13" s="2" customFormat="1">
      <c r="B317" s="29"/>
      <c r="C317" s="30"/>
      <c r="D317" s="30"/>
      <c r="E317" s="30"/>
      <c r="F317" s="29"/>
      <c r="G317" s="29"/>
      <c r="H317" s="29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$27,MATCH(H317,Def!$C$19:$C$27),MATCH(G317,Def!$D$18:$F$18)),"#err"))),"")</f>
        <v/>
      </c>
      <c r="J317" s="23" t="str">
        <f>IF(I317&lt;&gt;"",INDEX(Def!$J$6:$L$10,MATCH(F317,Def!$I$6:$I$10,0),MATCH(I317,Def!$J$5:$L$5,0)),"")</f>
        <v/>
      </c>
      <c r="K317" s="31"/>
      <c r="L317" s="32" t="str">
        <f t="shared" si="4"/>
        <v/>
      </c>
      <c r="M317" s="30"/>
    </row>
    <row r="318" spans="2:13" s="2" customFormat="1">
      <c r="B318" s="29"/>
      <c r="C318" s="30"/>
      <c r="D318" s="30"/>
      <c r="E318" s="30"/>
      <c r="F318" s="29"/>
      <c r="G318" s="29"/>
      <c r="H318" s="29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$27,MATCH(H318,Def!$C$19:$C$27),MATCH(G318,Def!$D$18:$F$18)),"#err"))),"")</f>
        <v/>
      </c>
      <c r="J318" s="23" t="str">
        <f>IF(I318&lt;&gt;"",INDEX(Def!$J$6:$L$10,MATCH(F318,Def!$I$6:$I$10,0),MATCH(I318,Def!$J$5:$L$5,0)),"")</f>
        <v/>
      </c>
      <c r="K318" s="31"/>
      <c r="L318" s="32" t="str">
        <f t="shared" si="4"/>
        <v/>
      </c>
      <c r="M318" s="30"/>
    </row>
    <row r="319" spans="2:13" s="2" customFormat="1">
      <c r="B319" s="29"/>
      <c r="C319" s="30"/>
      <c r="D319" s="30"/>
      <c r="E319" s="30"/>
      <c r="F319" s="29"/>
      <c r="G319" s="29"/>
      <c r="H319" s="29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$27,MATCH(H319,Def!$C$19:$C$27),MATCH(G319,Def!$D$18:$F$18)),"#err"))),"")</f>
        <v/>
      </c>
      <c r="J319" s="23" t="str">
        <f>IF(I319&lt;&gt;"",INDEX(Def!$J$6:$L$10,MATCH(F319,Def!$I$6:$I$10,0),MATCH(I319,Def!$J$5:$L$5,0)),"")</f>
        <v/>
      </c>
      <c r="K319" s="31"/>
      <c r="L319" s="32" t="str">
        <f t="shared" si="4"/>
        <v/>
      </c>
      <c r="M319" s="30"/>
    </row>
    <row r="320" spans="2:13" s="2" customFormat="1">
      <c r="B320" s="29"/>
      <c r="C320" s="30"/>
      <c r="D320" s="30"/>
      <c r="E320" s="30"/>
      <c r="F320" s="29"/>
      <c r="G320" s="29"/>
      <c r="H320" s="29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$27,MATCH(H320,Def!$C$19:$C$27),MATCH(G320,Def!$D$18:$F$18)),"#err"))),"")</f>
        <v/>
      </c>
      <c r="J320" s="23" t="str">
        <f>IF(I320&lt;&gt;"",INDEX(Def!$J$6:$L$10,MATCH(F320,Def!$I$6:$I$10,0),MATCH(I320,Def!$J$5:$L$5,0)),"")</f>
        <v/>
      </c>
      <c r="K320" s="31"/>
      <c r="L320" s="32" t="str">
        <f t="shared" si="4"/>
        <v/>
      </c>
      <c r="M320" s="30"/>
    </row>
    <row r="321" spans="2:13" s="2" customFormat="1">
      <c r="B321" s="29"/>
      <c r="C321" s="30"/>
      <c r="D321" s="30"/>
      <c r="E321" s="30"/>
      <c r="F321" s="29"/>
      <c r="G321" s="29"/>
      <c r="H321" s="29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$27,MATCH(H321,Def!$C$19:$C$27),MATCH(G321,Def!$D$18:$F$18)),"#err"))),"")</f>
        <v/>
      </c>
      <c r="J321" s="23" t="str">
        <f>IF(I321&lt;&gt;"",INDEX(Def!$J$6:$L$10,MATCH(F321,Def!$I$6:$I$10,0),MATCH(I321,Def!$J$5:$L$5,0)),"")</f>
        <v/>
      </c>
      <c r="K321" s="31"/>
      <c r="L321" s="32" t="str">
        <f t="shared" si="4"/>
        <v/>
      </c>
      <c r="M321" s="30"/>
    </row>
    <row r="322" spans="2:13" s="2" customFormat="1">
      <c r="B322" s="29"/>
      <c r="C322" s="30"/>
      <c r="D322" s="30"/>
      <c r="E322" s="30"/>
      <c r="F322" s="29"/>
      <c r="G322" s="29"/>
      <c r="H322" s="29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$27,MATCH(H322,Def!$C$19:$C$27),MATCH(G322,Def!$D$18:$F$18)),"#err"))),"")</f>
        <v/>
      </c>
      <c r="J322" s="23" t="str">
        <f>IF(I322&lt;&gt;"",INDEX(Def!$J$6:$L$10,MATCH(F322,Def!$I$6:$I$10,0),MATCH(I322,Def!$J$5:$L$5,0)),"")</f>
        <v/>
      </c>
      <c r="K322" s="31"/>
      <c r="L322" s="32" t="str">
        <f t="shared" si="4"/>
        <v/>
      </c>
      <c r="M322" s="30"/>
    </row>
    <row r="323" spans="2:13" s="2" customFormat="1">
      <c r="B323" s="29"/>
      <c r="C323" s="30"/>
      <c r="D323" s="30"/>
      <c r="E323" s="30"/>
      <c r="F323" s="29"/>
      <c r="G323" s="29"/>
      <c r="H323" s="29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$27,MATCH(H323,Def!$C$19:$C$27),MATCH(G323,Def!$D$18:$F$18)),"#err"))),"")</f>
        <v/>
      </c>
      <c r="J323" s="23" t="str">
        <f>IF(I323&lt;&gt;"",INDEX(Def!$J$6:$L$10,MATCH(F323,Def!$I$6:$I$10,0),MATCH(I323,Def!$J$5:$L$5,0)),"")</f>
        <v/>
      </c>
      <c r="K323" s="31"/>
      <c r="L323" s="32" t="str">
        <f t="shared" si="4"/>
        <v/>
      </c>
      <c r="M323" s="30"/>
    </row>
    <row r="324" spans="2:13" s="2" customFormat="1">
      <c r="B324" s="29"/>
      <c r="C324" s="30"/>
      <c r="D324" s="30"/>
      <c r="E324" s="30"/>
      <c r="F324" s="29"/>
      <c r="G324" s="29"/>
      <c r="H324" s="29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$27,MATCH(H324,Def!$C$19:$C$27),MATCH(G324,Def!$D$18:$F$18)),"#err"))),"")</f>
        <v/>
      </c>
      <c r="J324" s="23" t="str">
        <f>IF(I324&lt;&gt;"",INDEX(Def!$J$6:$L$10,MATCH(F324,Def!$I$6:$I$10,0),MATCH(I324,Def!$J$5:$L$5,0)),"")</f>
        <v/>
      </c>
      <c r="K324" s="31"/>
      <c r="L324" s="32" t="str">
        <f t="shared" si="4"/>
        <v/>
      </c>
      <c r="M324" s="30"/>
    </row>
    <row r="325" spans="2:13" s="2" customFormat="1">
      <c r="B325" s="29"/>
      <c r="C325" s="30"/>
      <c r="D325" s="30"/>
      <c r="E325" s="30"/>
      <c r="F325" s="29"/>
      <c r="G325" s="29"/>
      <c r="H325" s="29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$27,MATCH(H325,Def!$C$19:$C$27),MATCH(G325,Def!$D$18:$F$18)),"#err"))),"")</f>
        <v/>
      </c>
      <c r="J325" s="23" t="str">
        <f>IF(I325&lt;&gt;"",INDEX(Def!$J$6:$L$10,MATCH(F325,Def!$I$6:$I$10,0),MATCH(I325,Def!$J$5:$L$5,0)),"")</f>
        <v/>
      </c>
      <c r="K325" s="31"/>
      <c r="L325" s="32" t="str">
        <f t="shared" si="4"/>
        <v/>
      </c>
      <c r="M325" s="30"/>
    </row>
    <row r="326" spans="2:13" s="2" customFormat="1">
      <c r="B326" s="29"/>
      <c r="C326" s="30"/>
      <c r="D326" s="30"/>
      <c r="E326" s="30"/>
      <c r="F326" s="29"/>
      <c r="G326" s="29"/>
      <c r="H326" s="29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$27,MATCH(H326,Def!$C$19:$C$27),MATCH(G326,Def!$D$18:$F$18)),"#err"))),"")</f>
        <v/>
      </c>
      <c r="J326" s="23" t="str">
        <f>IF(I326&lt;&gt;"",INDEX(Def!$J$6:$L$10,MATCH(F326,Def!$I$6:$I$10,0),MATCH(I326,Def!$J$5:$L$5,0)),"")</f>
        <v/>
      </c>
      <c r="K326" s="31"/>
      <c r="L326" s="32" t="str">
        <f t="shared" si="4"/>
        <v/>
      </c>
      <c r="M326" s="30"/>
    </row>
    <row r="327" spans="2:13" s="2" customFormat="1">
      <c r="B327" s="29"/>
      <c r="C327" s="30"/>
      <c r="D327" s="30"/>
      <c r="E327" s="30"/>
      <c r="F327" s="29"/>
      <c r="G327" s="29"/>
      <c r="H327" s="29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$27,MATCH(H327,Def!$C$19:$C$27),MATCH(G327,Def!$D$18:$F$18)),"#err"))),"")</f>
        <v/>
      </c>
      <c r="J327" s="23" t="str">
        <f>IF(I327&lt;&gt;"",INDEX(Def!$J$6:$L$10,MATCH(F327,Def!$I$6:$I$10,0),MATCH(I327,Def!$J$5:$L$5,0)),"")</f>
        <v/>
      </c>
      <c r="K327" s="31"/>
      <c r="L327" s="32" t="str">
        <f t="shared" si="4"/>
        <v/>
      </c>
      <c r="M327" s="30"/>
    </row>
    <row r="328" spans="2:13" s="2" customFormat="1">
      <c r="B328" s="29"/>
      <c r="C328" s="30"/>
      <c r="D328" s="30"/>
      <c r="E328" s="30"/>
      <c r="F328" s="29"/>
      <c r="G328" s="29"/>
      <c r="H328" s="29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$27,MATCH(H328,Def!$C$19:$C$27),MATCH(G328,Def!$D$18:$F$18)),"#err"))),"")</f>
        <v/>
      </c>
      <c r="J328" s="23" t="str">
        <f>IF(I328&lt;&gt;"",INDEX(Def!$J$6:$L$10,MATCH(F328,Def!$I$6:$I$10,0),MATCH(I328,Def!$J$5:$L$5,0)),"")</f>
        <v/>
      </c>
      <c r="K328" s="31"/>
      <c r="L328" s="32" t="str">
        <f t="shared" si="4"/>
        <v/>
      </c>
      <c r="M328" s="30"/>
    </row>
    <row r="329" spans="2:13" s="2" customFormat="1">
      <c r="B329" s="29"/>
      <c r="C329" s="30"/>
      <c r="D329" s="30"/>
      <c r="E329" s="30"/>
      <c r="F329" s="29"/>
      <c r="G329" s="29"/>
      <c r="H329" s="29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$27,MATCH(H329,Def!$C$19:$C$27),MATCH(G329,Def!$D$18:$F$18)),"#err"))),"")</f>
        <v/>
      </c>
      <c r="J329" s="23" t="str">
        <f>IF(I329&lt;&gt;"",INDEX(Def!$J$6:$L$10,MATCH(F329,Def!$I$6:$I$10,0),MATCH(I329,Def!$J$5:$L$5,0)),"")</f>
        <v/>
      </c>
      <c r="K329" s="31"/>
      <c r="L329" s="32" t="str">
        <f t="shared" si="4"/>
        <v/>
      </c>
      <c r="M329" s="30"/>
    </row>
    <row r="330" spans="2:13" s="2" customFormat="1">
      <c r="B330" s="29"/>
      <c r="C330" s="30"/>
      <c r="D330" s="30"/>
      <c r="E330" s="30"/>
      <c r="F330" s="29"/>
      <c r="G330" s="29"/>
      <c r="H330" s="29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$27,MATCH(H330,Def!$C$19:$C$27),MATCH(G330,Def!$D$18:$F$18)),"#err"))),"")</f>
        <v/>
      </c>
      <c r="J330" s="23" t="str">
        <f>IF(I330&lt;&gt;"",INDEX(Def!$J$6:$L$10,MATCH(F330,Def!$I$6:$I$10,0),MATCH(I330,Def!$J$5:$L$5,0)),"")</f>
        <v/>
      </c>
      <c r="K330" s="31"/>
      <c r="L330" s="32" t="str">
        <f t="shared" si="4"/>
        <v/>
      </c>
      <c r="M330" s="30"/>
    </row>
    <row r="331" spans="2:13" s="2" customFormat="1">
      <c r="B331" s="29"/>
      <c r="C331" s="30"/>
      <c r="D331" s="30"/>
      <c r="E331" s="30"/>
      <c r="F331" s="29"/>
      <c r="G331" s="29"/>
      <c r="H331" s="29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$27,MATCH(H331,Def!$C$19:$C$27),MATCH(G331,Def!$D$18:$F$18)),"#err"))),"")</f>
        <v/>
      </c>
      <c r="J331" s="23" t="str">
        <f>IF(I331&lt;&gt;"",INDEX(Def!$J$6:$L$10,MATCH(F331,Def!$I$6:$I$10,0),MATCH(I331,Def!$J$5:$L$5,0)),"")</f>
        <v/>
      </c>
      <c r="K331" s="31"/>
      <c r="L331" s="32" t="str">
        <f t="shared" si="4"/>
        <v/>
      </c>
      <c r="M331" s="30"/>
    </row>
    <row r="332" spans="2:13" s="2" customFormat="1">
      <c r="B332" s="29"/>
      <c r="C332" s="30"/>
      <c r="D332" s="30"/>
      <c r="E332" s="30"/>
      <c r="F332" s="29"/>
      <c r="G332" s="29"/>
      <c r="H332" s="29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$27,MATCH(H332,Def!$C$19:$C$27),MATCH(G332,Def!$D$18:$F$18)),"#err"))),"")</f>
        <v/>
      </c>
      <c r="J332" s="23" t="str">
        <f>IF(I332&lt;&gt;"",INDEX(Def!$J$6:$L$10,MATCH(F332,Def!$I$6:$I$10,0),MATCH(I332,Def!$J$5:$L$5,0)),"")</f>
        <v/>
      </c>
      <c r="K332" s="31"/>
      <c r="L332" s="32" t="str">
        <f t="shared" si="4"/>
        <v/>
      </c>
      <c r="M332" s="30"/>
    </row>
    <row r="333" spans="2:13" s="2" customFormat="1">
      <c r="B333" s="29"/>
      <c r="C333" s="30"/>
      <c r="D333" s="30"/>
      <c r="E333" s="30"/>
      <c r="F333" s="29"/>
      <c r="G333" s="29"/>
      <c r="H333" s="29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$27,MATCH(H333,Def!$C$19:$C$27),MATCH(G333,Def!$D$18:$F$18)),"#err"))),"")</f>
        <v/>
      </c>
      <c r="J333" s="23" t="str">
        <f>IF(I333&lt;&gt;"",INDEX(Def!$J$6:$L$10,MATCH(F333,Def!$I$6:$I$10,0),MATCH(I333,Def!$J$5:$L$5,0)),"")</f>
        <v/>
      </c>
      <c r="K333" s="31"/>
      <c r="L333" s="32" t="str">
        <f t="shared" si="4"/>
        <v/>
      </c>
      <c r="M333" s="30"/>
    </row>
    <row r="334" spans="2:13" s="2" customFormat="1">
      <c r="B334" s="29"/>
      <c r="C334" s="30"/>
      <c r="D334" s="30"/>
      <c r="E334" s="30"/>
      <c r="F334" s="29"/>
      <c r="G334" s="29"/>
      <c r="H334" s="29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$27,MATCH(H334,Def!$C$19:$C$27),MATCH(G334,Def!$D$18:$F$18)),"#err"))),"")</f>
        <v/>
      </c>
      <c r="J334" s="23" t="str">
        <f>IF(I334&lt;&gt;"",INDEX(Def!$J$6:$L$10,MATCH(F334,Def!$I$6:$I$10,0),MATCH(I334,Def!$J$5:$L$5,0)),"")</f>
        <v/>
      </c>
      <c r="K334" s="31"/>
      <c r="L334" s="32" t="str">
        <f t="shared" si="4"/>
        <v/>
      </c>
      <c r="M334" s="30"/>
    </row>
    <row r="335" spans="2:13" s="2" customFormat="1">
      <c r="B335" s="29"/>
      <c r="C335" s="30"/>
      <c r="D335" s="30"/>
      <c r="E335" s="30"/>
      <c r="F335" s="29"/>
      <c r="G335" s="29"/>
      <c r="H335" s="29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$27,MATCH(H335,Def!$C$19:$C$27),MATCH(G335,Def!$D$18:$F$18)),"#err"))),"")</f>
        <v/>
      </c>
      <c r="J335" s="23" t="str">
        <f>IF(I335&lt;&gt;"",INDEX(Def!$J$6:$L$10,MATCH(F335,Def!$I$6:$I$10,0),MATCH(I335,Def!$J$5:$L$5,0)),"")</f>
        <v/>
      </c>
      <c r="K335" s="31"/>
      <c r="L335" s="32" t="str">
        <f t="shared" si="4"/>
        <v/>
      </c>
      <c r="M335" s="30"/>
    </row>
    <row r="336" spans="2:13" s="2" customFormat="1">
      <c r="B336" s="29"/>
      <c r="C336" s="30"/>
      <c r="D336" s="30"/>
      <c r="E336" s="30"/>
      <c r="F336" s="29"/>
      <c r="G336" s="29"/>
      <c r="H336" s="29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$27,MATCH(H336,Def!$C$19:$C$27),MATCH(G336,Def!$D$18:$F$18)),"#err"))),"")</f>
        <v/>
      </c>
      <c r="J336" s="23" t="str">
        <f>IF(I336&lt;&gt;"",INDEX(Def!$J$6:$L$10,MATCH(F336,Def!$I$6:$I$10,0),MATCH(I336,Def!$J$5:$L$5,0)),"")</f>
        <v/>
      </c>
      <c r="K336" s="31"/>
      <c r="L336" s="32" t="str">
        <f t="shared" si="4"/>
        <v/>
      </c>
      <c r="M336" s="30"/>
    </row>
    <row r="337" spans="2:13" s="2" customFormat="1">
      <c r="B337" s="29"/>
      <c r="C337" s="30"/>
      <c r="D337" s="30"/>
      <c r="E337" s="30"/>
      <c r="F337" s="29"/>
      <c r="G337" s="29"/>
      <c r="H337" s="29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$27,MATCH(H337,Def!$C$19:$C$27),MATCH(G337,Def!$D$18:$F$18)),"#err"))),"")</f>
        <v/>
      </c>
      <c r="J337" s="23" t="str">
        <f>IF(I337&lt;&gt;"",INDEX(Def!$J$6:$L$10,MATCH(F337,Def!$I$6:$I$10,0),MATCH(I337,Def!$J$5:$L$5,0)),"")</f>
        <v/>
      </c>
      <c r="K337" s="31"/>
      <c r="L337" s="32" t="str">
        <f t="shared" si="4"/>
        <v/>
      </c>
      <c r="M337" s="30"/>
    </row>
    <row r="338" spans="2:13" s="2" customFormat="1">
      <c r="B338" s="29"/>
      <c r="C338" s="30"/>
      <c r="D338" s="30"/>
      <c r="E338" s="30"/>
      <c r="F338" s="29"/>
      <c r="G338" s="29"/>
      <c r="H338" s="29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$27,MATCH(H338,Def!$C$19:$C$27),MATCH(G338,Def!$D$18:$F$18)),"#err"))),"")</f>
        <v/>
      </c>
      <c r="J338" s="23" t="str">
        <f>IF(I338&lt;&gt;"",INDEX(Def!$J$6:$L$10,MATCH(F338,Def!$I$6:$I$10,0),MATCH(I338,Def!$J$5:$L$5,0)),"")</f>
        <v/>
      </c>
      <c r="K338" s="31"/>
      <c r="L338" s="32" t="str">
        <f t="shared" si="4"/>
        <v/>
      </c>
      <c r="M338" s="30"/>
    </row>
    <row r="339" spans="2:13" s="2" customFormat="1">
      <c r="B339" s="29"/>
      <c r="C339" s="30"/>
      <c r="D339" s="30"/>
      <c r="E339" s="30"/>
      <c r="F339" s="29"/>
      <c r="G339" s="29"/>
      <c r="H339" s="29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$27,MATCH(H339,Def!$C$19:$C$27),MATCH(G339,Def!$D$18:$F$18)),"#err"))),"")</f>
        <v/>
      </c>
      <c r="J339" s="23" t="str">
        <f>IF(I339&lt;&gt;"",INDEX(Def!$J$6:$L$10,MATCH(F339,Def!$I$6:$I$10,0),MATCH(I339,Def!$J$5:$L$5,0)),"")</f>
        <v/>
      </c>
      <c r="K339" s="31"/>
      <c r="L339" s="32" t="str">
        <f t="shared" si="4"/>
        <v/>
      </c>
      <c r="M339" s="30"/>
    </row>
    <row r="340" spans="2:13" s="2" customFormat="1">
      <c r="B340" s="29"/>
      <c r="C340" s="30"/>
      <c r="D340" s="30"/>
      <c r="E340" s="30"/>
      <c r="F340" s="29"/>
      <c r="G340" s="29"/>
      <c r="H340" s="29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$27,MATCH(H340,Def!$C$19:$C$27),MATCH(G340,Def!$D$18:$F$18)),"#err"))),"")</f>
        <v/>
      </c>
      <c r="J340" s="23" t="str">
        <f>IF(I340&lt;&gt;"",INDEX(Def!$J$6:$L$10,MATCH(F340,Def!$I$6:$I$10,0),MATCH(I340,Def!$J$5:$L$5,0)),"")</f>
        <v/>
      </c>
      <c r="K340" s="31"/>
      <c r="L340" s="32" t="str">
        <f t="shared" si="4"/>
        <v/>
      </c>
      <c r="M340" s="30"/>
    </row>
    <row r="341" spans="2:13" s="2" customFormat="1">
      <c r="B341" s="29"/>
      <c r="C341" s="30"/>
      <c r="D341" s="30"/>
      <c r="E341" s="30"/>
      <c r="F341" s="29"/>
      <c r="G341" s="29"/>
      <c r="H341" s="29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$27,MATCH(H341,Def!$C$19:$C$27),MATCH(G341,Def!$D$18:$F$18)),"#err"))),"")</f>
        <v/>
      </c>
      <c r="J341" s="23" t="str">
        <f>IF(I341&lt;&gt;"",INDEX(Def!$J$6:$L$10,MATCH(F341,Def!$I$6:$I$10,0),MATCH(I341,Def!$J$5:$L$5,0)),"")</f>
        <v/>
      </c>
      <c r="K341" s="31"/>
      <c r="L341" s="32" t="str">
        <f t="shared" si="4"/>
        <v/>
      </c>
      <c r="M341" s="30"/>
    </row>
    <row r="342" spans="2:13" s="2" customFormat="1">
      <c r="B342" s="29"/>
      <c r="C342" s="30"/>
      <c r="D342" s="30"/>
      <c r="E342" s="30"/>
      <c r="F342" s="29"/>
      <c r="G342" s="29"/>
      <c r="H342" s="29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$27,MATCH(H342,Def!$C$19:$C$27),MATCH(G342,Def!$D$18:$F$18)),"#err"))),"")</f>
        <v/>
      </c>
      <c r="J342" s="23" t="str">
        <f>IF(I342&lt;&gt;"",INDEX(Def!$J$6:$L$10,MATCH(F342,Def!$I$6:$I$10,0),MATCH(I342,Def!$J$5:$L$5,0)),"")</f>
        <v/>
      </c>
      <c r="K342" s="31"/>
      <c r="L342" s="32" t="str">
        <f t="shared" si="4"/>
        <v/>
      </c>
      <c r="M342" s="30"/>
    </row>
    <row r="343" spans="2:13" s="2" customFormat="1">
      <c r="B343" s="29"/>
      <c r="C343" s="30"/>
      <c r="D343" s="30"/>
      <c r="E343" s="30"/>
      <c r="F343" s="29"/>
      <c r="G343" s="29"/>
      <c r="H343" s="29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$27,MATCH(H343,Def!$C$19:$C$27),MATCH(G343,Def!$D$18:$F$18)),"#err"))),"")</f>
        <v/>
      </c>
      <c r="J343" s="23" t="str">
        <f>IF(I343&lt;&gt;"",INDEX(Def!$J$6:$L$10,MATCH(F343,Def!$I$6:$I$10,0),MATCH(I343,Def!$J$5:$L$5,0)),"")</f>
        <v/>
      </c>
      <c r="K343" s="31"/>
      <c r="L343" s="32" t="str">
        <f t="shared" si="4"/>
        <v/>
      </c>
      <c r="M343" s="30"/>
    </row>
    <row r="344" spans="2:13" s="2" customFormat="1">
      <c r="B344" s="29"/>
      <c r="C344" s="30"/>
      <c r="D344" s="30"/>
      <c r="E344" s="30"/>
      <c r="F344" s="29"/>
      <c r="G344" s="29"/>
      <c r="H344" s="29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$27,MATCH(H344,Def!$C$19:$C$27),MATCH(G344,Def!$D$18:$F$18)),"#err"))),"")</f>
        <v/>
      </c>
      <c r="J344" s="23" t="str">
        <f>IF(I344&lt;&gt;"",INDEX(Def!$J$6:$L$10,MATCH(F344,Def!$I$6:$I$10,0),MATCH(I344,Def!$J$5:$L$5,0)),"")</f>
        <v/>
      </c>
      <c r="K344" s="31"/>
      <c r="L344" s="32" t="str">
        <f t="shared" si="4"/>
        <v/>
      </c>
      <c r="M344" s="30"/>
    </row>
    <row r="345" spans="2:13" s="2" customFormat="1">
      <c r="B345" s="29"/>
      <c r="C345" s="30"/>
      <c r="D345" s="30"/>
      <c r="E345" s="30"/>
      <c r="F345" s="29"/>
      <c r="G345" s="29"/>
      <c r="H345" s="29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$27,MATCH(H345,Def!$C$19:$C$27),MATCH(G345,Def!$D$18:$F$18)),"#err"))),"")</f>
        <v/>
      </c>
      <c r="J345" s="23" t="str">
        <f>IF(I345&lt;&gt;"",INDEX(Def!$J$6:$L$10,MATCH(F345,Def!$I$6:$I$10,0),MATCH(I345,Def!$J$5:$L$5,0)),"")</f>
        <v/>
      </c>
      <c r="K345" s="31"/>
      <c r="L345" s="32" t="str">
        <f t="shared" si="4"/>
        <v/>
      </c>
      <c r="M345" s="30"/>
    </row>
    <row r="346" spans="2:13" s="2" customFormat="1">
      <c r="B346" s="29"/>
      <c r="C346" s="30"/>
      <c r="D346" s="30"/>
      <c r="E346" s="30"/>
      <c r="F346" s="29"/>
      <c r="G346" s="29"/>
      <c r="H346" s="29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$27,MATCH(H346,Def!$C$19:$C$27),MATCH(G346,Def!$D$18:$F$18)),"#err"))),"")</f>
        <v/>
      </c>
      <c r="J346" s="23" t="str">
        <f>IF(I346&lt;&gt;"",INDEX(Def!$J$6:$L$10,MATCH(F346,Def!$I$6:$I$10,0),MATCH(I346,Def!$J$5:$L$5,0)),"")</f>
        <v/>
      </c>
      <c r="K346" s="31"/>
      <c r="L346" s="32" t="str">
        <f t="shared" ref="L346:L409" si="5">IF(K346="",J346,J346*K346)</f>
        <v/>
      </c>
      <c r="M346" s="30"/>
    </row>
    <row r="347" spans="2:13" s="2" customFormat="1">
      <c r="B347" s="29"/>
      <c r="C347" s="30"/>
      <c r="D347" s="30"/>
      <c r="E347" s="30"/>
      <c r="F347" s="29"/>
      <c r="G347" s="29"/>
      <c r="H347" s="29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$27,MATCH(H347,Def!$C$19:$C$27),MATCH(G347,Def!$D$18:$F$18)),"#err"))),"")</f>
        <v/>
      </c>
      <c r="J347" s="23" t="str">
        <f>IF(I347&lt;&gt;"",INDEX(Def!$J$6:$L$10,MATCH(F347,Def!$I$6:$I$10,0),MATCH(I347,Def!$J$5:$L$5,0)),"")</f>
        <v/>
      </c>
      <c r="K347" s="31"/>
      <c r="L347" s="32" t="str">
        <f t="shared" si="5"/>
        <v/>
      </c>
      <c r="M347" s="30"/>
    </row>
    <row r="348" spans="2:13" s="2" customFormat="1">
      <c r="B348" s="29"/>
      <c r="C348" s="30"/>
      <c r="D348" s="30"/>
      <c r="E348" s="30"/>
      <c r="F348" s="29"/>
      <c r="G348" s="29"/>
      <c r="H348" s="29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$27,MATCH(H348,Def!$C$19:$C$27),MATCH(G348,Def!$D$18:$F$18)),"#err"))),"")</f>
        <v/>
      </c>
      <c r="J348" s="23" t="str">
        <f>IF(I348&lt;&gt;"",INDEX(Def!$J$6:$L$10,MATCH(F348,Def!$I$6:$I$10,0),MATCH(I348,Def!$J$5:$L$5,0)),"")</f>
        <v/>
      </c>
      <c r="K348" s="31"/>
      <c r="L348" s="32" t="str">
        <f t="shared" si="5"/>
        <v/>
      </c>
      <c r="M348" s="30"/>
    </row>
    <row r="349" spans="2:13" s="2" customFormat="1">
      <c r="B349" s="29"/>
      <c r="C349" s="30"/>
      <c r="D349" s="30"/>
      <c r="E349" s="30"/>
      <c r="F349" s="29"/>
      <c r="G349" s="29"/>
      <c r="H349" s="29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$27,MATCH(H349,Def!$C$19:$C$27),MATCH(G349,Def!$D$18:$F$18)),"#err"))),"")</f>
        <v/>
      </c>
      <c r="J349" s="23" t="str">
        <f>IF(I349&lt;&gt;"",INDEX(Def!$J$6:$L$10,MATCH(F349,Def!$I$6:$I$10,0),MATCH(I349,Def!$J$5:$L$5,0)),"")</f>
        <v/>
      </c>
      <c r="K349" s="31"/>
      <c r="L349" s="32" t="str">
        <f t="shared" si="5"/>
        <v/>
      </c>
      <c r="M349" s="30"/>
    </row>
    <row r="350" spans="2:13" s="2" customFormat="1">
      <c r="B350" s="29"/>
      <c r="C350" s="30"/>
      <c r="D350" s="30"/>
      <c r="E350" s="30"/>
      <c r="F350" s="29"/>
      <c r="G350" s="29"/>
      <c r="H350" s="29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$27,MATCH(H350,Def!$C$19:$C$27),MATCH(G350,Def!$D$18:$F$18)),"#err"))),"")</f>
        <v/>
      </c>
      <c r="J350" s="23" t="str">
        <f>IF(I350&lt;&gt;"",INDEX(Def!$J$6:$L$10,MATCH(F350,Def!$I$6:$I$10,0),MATCH(I350,Def!$J$5:$L$5,0)),"")</f>
        <v/>
      </c>
      <c r="K350" s="31"/>
      <c r="L350" s="32" t="str">
        <f t="shared" si="5"/>
        <v/>
      </c>
      <c r="M350" s="30"/>
    </row>
    <row r="351" spans="2:13" s="2" customFormat="1">
      <c r="B351" s="29"/>
      <c r="C351" s="30"/>
      <c r="D351" s="30"/>
      <c r="E351" s="30"/>
      <c r="F351" s="29"/>
      <c r="G351" s="29"/>
      <c r="H351" s="29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$27,MATCH(H351,Def!$C$19:$C$27),MATCH(G351,Def!$D$18:$F$18)),"#err"))),"")</f>
        <v/>
      </c>
      <c r="J351" s="23" t="str">
        <f>IF(I351&lt;&gt;"",INDEX(Def!$J$6:$L$10,MATCH(F351,Def!$I$6:$I$10,0),MATCH(I351,Def!$J$5:$L$5,0)),"")</f>
        <v/>
      </c>
      <c r="K351" s="31"/>
      <c r="L351" s="32" t="str">
        <f t="shared" si="5"/>
        <v/>
      </c>
      <c r="M351" s="30"/>
    </row>
    <row r="352" spans="2:13" s="2" customFormat="1">
      <c r="B352" s="29"/>
      <c r="C352" s="30"/>
      <c r="D352" s="30"/>
      <c r="E352" s="30"/>
      <c r="F352" s="29"/>
      <c r="G352" s="29"/>
      <c r="H352" s="29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$27,MATCH(H352,Def!$C$19:$C$27),MATCH(G352,Def!$D$18:$F$18)),"#err"))),"")</f>
        <v/>
      </c>
      <c r="J352" s="23" t="str">
        <f>IF(I352&lt;&gt;"",INDEX(Def!$J$6:$L$10,MATCH(F352,Def!$I$6:$I$10,0),MATCH(I352,Def!$J$5:$L$5,0)),"")</f>
        <v/>
      </c>
      <c r="K352" s="31"/>
      <c r="L352" s="32" t="str">
        <f t="shared" si="5"/>
        <v/>
      </c>
      <c r="M352" s="30"/>
    </row>
    <row r="353" spans="2:13" s="2" customFormat="1">
      <c r="B353" s="29"/>
      <c r="C353" s="30"/>
      <c r="D353" s="30"/>
      <c r="E353" s="30"/>
      <c r="F353" s="29"/>
      <c r="G353" s="29"/>
      <c r="H353" s="29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$27,MATCH(H353,Def!$C$19:$C$27),MATCH(G353,Def!$D$18:$F$18)),"#err"))),"")</f>
        <v/>
      </c>
      <c r="J353" s="23" t="str">
        <f>IF(I353&lt;&gt;"",INDEX(Def!$J$6:$L$10,MATCH(F353,Def!$I$6:$I$10,0),MATCH(I353,Def!$J$5:$L$5,0)),"")</f>
        <v/>
      </c>
      <c r="K353" s="31"/>
      <c r="L353" s="32" t="str">
        <f t="shared" si="5"/>
        <v/>
      </c>
      <c r="M353" s="30"/>
    </row>
    <row r="354" spans="2:13" s="2" customFormat="1">
      <c r="B354" s="29"/>
      <c r="C354" s="30"/>
      <c r="D354" s="30"/>
      <c r="E354" s="30"/>
      <c r="F354" s="29"/>
      <c r="G354" s="29"/>
      <c r="H354" s="29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$27,MATCH(H354,Def!$C$19:$C$27),MATCH(G354,Def!$D$18:$F$18)),"#err"))),"")</f>
        <v/>
      </c>
      <c r="J354" s="23" t="str">
        <f>IF(I354&lt;&gt;"",INDEX(Def!$J$6:$L$10,MATCH(F354,Def!$I$6:$I$10,0),MATCH(I354,Def!$J$5:$L$5,0)),"")</f>
        <v/>
      </c>
      <c r="K354" s="31"/>
      <c r="L354" s="32" t="str">
        <f t="shared" si="5"/>
        <v/>
      </c>
      <c r="M354" s="30"/>
    </row>
    <row r="355" spans="2:13" s="2" customFormat="1">
      <c r="B355" s="29"/>
      <c r="C355" s="30"/>
      <c r="D355" s="30"/>
      <c r="E355" s="30"/>
      <c r="F355" s="29"/>
      <c r="G355" s="29"/>
      <c r="H355" s="29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$27,MATCH(H355,Def!$C$19:$C$27),MATCH(G355,Def!$D$18:$F$18)),"#err"))),"")</f>
        <v/>
      </c>
      <c r="J355" s="23" t="str">
        <f>IF(I355&lt;&gt;"",INDEX(Def!$J$6:$L$10,MATCH(F355,Def!$I$6:$I$10,0),MATCH(I355,Def!$J$5:$L$5,0)),"")</f>
        <v/>
      </c>
      <c r="K355" s="31"/>
      <c r="L355" s="32" t="str">
        <f t="shared" si="5"/>
        <v/>
      </c>
      <c r="M355" s="30"/>
    </row>
    <row r="356" spans="2:13" s="2" customFormat="1">
      <c r="B356" s="29"/>
      <c r="C356" s="30"/>
      <c r="D356" s="30"/>
      <c r="E356" s="30"/>
      <c r="F356" s="29"/>
      <c r="G356" s="29"/>
      <c r="H356" s="29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$27,MATCH(H356,Def!$C$19:$C$27),MATCH(G356,Def!$D$18:$F$18)),"#err"))),"")</f>
        <v/>
      </c>
      <c r="J356" s="23" t="str">
        <f>IF(I356&lt;&gt;"",INDEX(Def!$J$6:$L$10,MATCH(F356,Def!$I$6:$I$10,0),MATCH(I356,Def!$J$5:$L$5,0)),"")</f>
        <v/>
      </c>
      <c r="K356" s="31"/>
      <c r="L356" s="32" t="str">
        <f t="shared" si="5"/>
        <v/>
      </c>
      <c r="M356" s="30"/>
    </row>
    <row r="357" spans="2:13" s="2" customFormat="1">
      <c r="B357" s="29"/>
      <c r="C357" s="30"/>
      <c r="D357" s="30"/>
      <c r="E357" s="30"/>
      <c r="F357" s="29"/>
      <c r="G357" s="29"/>
      <c r="H357" s="29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$27,MATCH(H357,Def!$C$19:$C$27),MATCH(G357,Def!$D$18:$F$18)),"#err"))),"")</f>
        <v/>
      </c>
      <c r="J357" s="23" t="str">
        <f>IF(I357&lt;&gt;"",INDEX(Def!$J$6:$L$10,MATCH(F357,Def!$I$6:$I$10,0),MATCH(I357,Def!$J$5:$L$5,0)),"")</f>
        <v/>
      </c>
      <c r="K357" s="31"/>
      <c r="L357" s="32" t="str">
        <f t="shared" si="5"/>
        <v/>
      </c>
      <c r="M357" s="30"/>
    </row>
    <row r="358" spans="2:13" s="2" customFormat="1">
      <c r="B358" s="29"/>
      <c r="C358" s="30"/>
      <c r="D358" s="30"/>
      <c r="E358" s="30"/>
      <c r="F358" s="29"/>
      <c r="G358" s="29"/>
      <c r="H358" s="29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$27,MATCH(H358,Def!$C$19:$C$27),MATCH(G358,Def!$D$18:$F$18)),"#err"))),"")</f>
        <v/>
      </c>
      <c r="J358" s="23" t="str">
        <f>IF(I358&lt;&gt;"",INDEX(Def!$J$6:$L$10,MATCH(F358,Def!$I$6:$I$10,0),MATCH(I358,Def!$J$5:$L$5,0)),"")</f>
        <v/>
      </c>
      <c r="K358" s="31"/>
      <c r="L358" s="32" t="str">
        <f t="shared" si="5"/>
        <v/>
      </c>
      <c r="M358" s="30"/>
    </row>
    <row r="359" spans="2:13" s="2" customFormat="1">
      <c r="B359" s="29"/>
      <c r="C359" s="30"/>
      <c r="D359" s="30"/>
      <c r="E359" s="30"/>
      <c r="F359" s="29"/>
      <c r="G359" s="29"/>
      <c r="H359" s="29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$27,MATCH(H359,Def!$C$19:$C$27),MATCH(G359,Def!$D$18:$F$18)),"#err"))),"")</f>
        <v/>
      </c>
      <c r="J359" s="23" t="str">
        <f>IF(I359&lt;&gt;"",INDEX(Def!$J$6:$L$10,MATCH(F359,Def!$I$6:$I$10,0),MATCH(I359,Def!$J$5:$L$5,0)),"")</f>
        <v/>
      </c>
      <c r="K359" s="31"/>
      <c r="L359" s="32" t="str">
        <f t="shared" si="5"/>
        <v/>
      </c>
      <c r="M359" s="30"/>
    </row>
    <row r="360" spans="2:13" s="2" customFormat="1">
      <c r="B360" s="29"/>
      <c r="C360" s="30"/>
      <c r="D360" s="30"/>
      <c r="E360" s="30"/>
      <c r="F360" s="29"/>
      <c r="G360" s="29"/>
      <c r="H360" s="29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$27,MATCH(H360,Def!$C$19:$C$27),MATCH(G360,Def!$D$18:$F$18)),"#err"))),"")</f>
        <v/>
      </c>
      <c r="J360" s="23" t="str">
        <f>IF(I360&lt;&gt;"",INDEX(Def!$J$6:$L$10,MATCH(F360,Def!$I$6:$I$10,0),MATCH(I360,Def!$J$5:$L$5,0)),"")</f>
        <v/>
      </c>
      <c r="K360" s="31"/>
      <c r="L360" s="32" t="str">
        <f t="shared" si="5"/>
        <v/>
      </c>
      <c r="M360" s="30"/>
    </row>
    <row r="361" spans="2:13" s="2" customFormat="1">
      <c r="B361" s="29"/>
      <c r="C361" s="30"/>
      <c r="D361" s="30"/>
      <c r="E361" s="30"/>
      <c r="F361" s="29"/>
      <c r="G361" s="29"/>
      <c r="H361" s="29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$27,MATCH(H361,Def!$C$19:$C$27),MATCH(G361,Def!$D$18:$F$18)),"#err"))),"")</f>
        <v/>
      </c>
      <c r="J361" s="23" t="str">
        <f>IF(I361&lt;&gt;"",INDEX(Def!$J$6:$L$10,MATCH(F361,Def!$I$6:$I$10,0),MATCH(I361,Def!$J$5:$L$5,0)),"")</f>
        <v/>
      </c>
      <c r="K361" s="31"/>
      <c r="L361" s="32" t="str">
        <f t="shared" si="5"/>
        <v/>
      </c>
      <c r="M361" s="30"/>
    </row>
    <row r="362" spans="2:13" s="2" customFormat="1">
      <c r="B362" s="29"/>
      <c r="C362" s="30"/>
      <c r="D362" s="30"/>
      <c r="E362" s="30"/>
      <c r="F362" s="29"/>
      <c r="G362" s="29"/>
      <c r="H362" s="29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$27,MATCH(H362,Def!$C$19:$C$27),MATCH(G362,Def!$D$18:$F$18)),"#err"))),"")</f>
        <v/>
      </c>
      <c r="J362" s="23" t="str">
        <f>IF(I362&lt;&gt;"",INDEX(Def!$J$6:$L$10,MATCH(F362,Def!$I$6:$I$10,0),MATCH(I362,Def!$J$5:$L$5,0)),"")</f>
        <v/>
      </c>
      <c r="K362" s="31"/>
      <c r="L362" s="32" t="str">
        <f t="shared" si="5"/>
        <v/>
      </c>
      <c r="M362" s="30"/>
    </row>
    <row r="363" spans="2:13" s="2" customFormat="1">
      <c r="B363" s="29"/>
      <c r="C363" s="30"/>
      <c r="D363" s="30"/>
      <c r="E363" s="30"/>
      <c r="F363" s="29"/>
      <c r="G363" s="29"/>
      <c r="H363" s="29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$27,MATCH(H363,Def!$C$19:$C$27),MATCH(G363,Def!$D$18:$F$18)),"#err"))),"")</f>
        <v/>
      </c>
      <c r="J363" s="23" t="str">
        <f>IF(I363&lt;&gt;"",INDEX(Def!$J$6:$L$10,MATCH(F363,Def!$I$6:$I$10,0),MATCH(I363,Def!$J$5:$L$5,0)),"")</f>
        <v/>
      </c>
      <c r="K363" s="31"/>
      <c r="L363" s="32" t="str">
        <f t="shared" si="5"/>
        <v/>
      </c>
      <c r="M363" s="30"/>
    </row>
    <row r="364" spans="2:13" s="2" customFormat="1">
      <c r="B364" s="29"/>
      <c r="C364" s="30"/>
      <c r="D364" s="30"/>
      <c r="E364" s="30"/>
      <c r="F364" s="29"/>
      <c r="G364" s="29"/>
      <c r="H364" s="29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$27,MATCH(H364,Def!$C$19:$C$27),MATCH(G364,Def!$D$18:$F$18)),"#err"))),"")</f>
        <v/>
      </c>
      <c r="J364" s="23" t="str">
        <f>IF(I364&lt;&gt;"",INDEX(Def!$J$6:$L$10,MATCH(F364,Def!$I$6:$I$10,0),MATCH(I364,Def!$J$5:$L$5,0)),"")</f>
        <v/>
      </c>
      <c r="K364" s="31"/>
      <c r="L364" s="32" t="str">
        <f t="shared" si="5"/>
        <v/>
      </c>
      <c r="M364" s="30"/>
    </row>
    <row r="365" spans="2:13" s="2" customFormat="1">
      <c r="B365" s="29"/>
      <c r="C365" s="30"/>
      <c r="D365" s="30"/>
      <c r="E365" s="30"/>
      <c r="F365" s="29"/>
      <c r="G365" s="29"/>
      <c r="H365" s="29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$27,MATCH(H365,Def!$C$19:$C$27),MATCH(G365,Def!$D$18:$F$18)),"#err"))),"")</f>
        <v/>
      </c>
      <c r="J365" s="23" t="str">
        <f>IF(I365&lt;&gt;"",INDEX(Def!$J$6:$L$10,MATCH(F365,Def!$I$6:$I$10,0),MATCH(I365,Def!$J$5:$L$5,0)),"")</f>
        <v/>
      </c>
      <c r="K365" s="31"/>
      <c r="L365" s="32" t="str">
        <f t="shared" si="5"/>
        <v/>
      </c>
      <c r="M365" s="30"/>
    </row>
    <row r="366" spans="2:13" s="2" customFormat="1">
      <c r="B366" s="29"/>
      <c r="C366" s="30"/>
      <c r="D366" s="30"/>
      <c r="E366" s="30"/>
      <c r="F366" s="29"/>
      <c r="G366" s="29"/>
      <c r="H366" s="29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$27,MATCH(H366,Def!$C$19:$C$27),MATCH(G366,Def!$D$18:$F$18)),"#err"))),"")</f>
        <v/>
      </c>
      <c r="J366" s="23" t="str">
        <f>IF(I366&lt;&gt;"",INDEX(Def!$J$6:$L$10,MATCH(F366,Def!$I$6:$I$10,0),MATCH(I366,Def!$J$5:$L$5,0)),"")</f>
        <v/>
      </c>
      <c r="K366" s="31"/>
      <c r="L366" s="32" t="str">
        <f t="shared" si="5"/>
        <v/>
      </c>
      <c r="M366" s="30"/>
    </row>
    <row r="367" spans="2:13" s="2" customFormat="1">
      <c r="B367" s="29"/>
      <c r="C367" s="30"/>
      <c r="D367" s="30"/>
      <c r="E367" s="30"/>
      <c r="F367" s="29"/>
      <c r="G367" s="29"/>
      <c r="H367" s="29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$27,MATCH(H367,Def!$C$19:$C$27),MATCH(G367,Def!$D$18:$F$18)),"#err"))),"")</f>
        <v/>
      </c>
      <c r="J367" s="23" t="str">
        <f>IF(I367&lt;&gt;"",INDEX(Def!$J$6:$L$10,MATCH(F367,Def!$I$6:$I$10,0),MATCH(I367,Def!$J$5:$L$5,0)),"")</f>
        <v/>
      </c>
      <c r="K367" s="31"/>
      <c r="L367" s="32" t="str">
        <f t="shared" si="5"/>
        <v/>
      </c>
      <c r="M367" s="30"/>
    </row>
    <row r="368" spans="2:13" s="2" customFormat="1">
      <c r="B368" s="29"/>
      <c r="C368" s="30"/>
      <c r="D368" s="30"/>
      <c r="E368" s="30"/>
      <c r="F368" s="29"/>
      <c r="G368" s="29"/>
      <c r="H368" s="29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$27,MATCH(H368,Def!$C$19:$C$27),MATCH(G368,Def!$D$18:$F$18)),"#err"))),"")</f>
        <v/>
      </c>
      <c r="J368" s="23" t="str">
        <f>IF(I368&lt;&gt;"",INDEX(Def!$J$6:$L$10,MATCH(F368,Def!$I$6:$I$10,0),MATCH(I368,Def!$J$5:$L$5,0)),"")</f>
        <v/>
      </c>
      <c r="K368" s="31"/>
      <c r="L368" s="32" t="str">
        <f t="shared" si="5"/>
        <v/>
      </c>
      <c r="M368" s="30"/>
    </row>
    <row r="369" spans="2:13" s="2" customFormat="1">
      <c r="B369" s="29"/>
      <c r="C369" s="30"/>
      <c r="D369" s="30"/>
      <c r="E369" s="30"/>
      <c r="F369" s="29"/>
      <c r="G369" s="29"/>
      <c r="H369" s="29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$27,MATCH(H369,Def!$C$19:$C$27),MATCH(G369,Def!$D$18:$F$18)),"#err"))),"")</f>
        <v/>
      </c>
      <c r="J369" s="23" t="str">
        <f>IF(I369&lt;&gt;"",INDEX(Def!$J$6:$L$10,MATCH(F369,Def!$I$6:$I$10,0),MATCH(I369,Def!$J$5:$L$5,0)),"")</f>
        <v/>
      </c>
      <c r="K369" s="31"/>
      <c r="L369" s="32" t="str">
        <f t="shared" si="5"/>
        <v/>
      </c>
      <c r="M369" s="30"/>
    </row>
    <row r="370" spans="2:13" s="2" customFormat="1">
      <c r="B370" s="29"/>
      <c r="C370" s="30"/>
      <c r="D370" s="30"/>
      <c r="E370" s="30"/>
      <c r="F370" s="29"/>
      <c r="G370" s="29"/>
      <c r="H370" s="29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$27,MATCH(H370,Def!$C$19:$C$27),MATCH(G370,Def!$D$18:$F$18)),"#err"))),"")</f>
        <v/>
      </c>
      <c r="J370" s="23" t="str">
        <f>IF(I370&lt;&gt;"",INDEX(Def!$J$6:$L$10,MATCH(F370,Def!$I$6:$I$10,0),MATCH(I370,Def!$J$5:$L$5,0)),"")</f>
        <v/>
      </c>
      <c r="K370" s="31"/>
      <c r="L370" s="32" t="str">
        <f t="shared" si="5"/>
        <v/>
      </c>
      <c r="M370" s="30"/>
    </row>
    <row r="371" spans="2:13" s="2" customFormat="1">
      <c r="B371" s="29"/>
      <c r="C371" s="30"/>
      <c r="D371" s="30"/>
      <c r="E371" s="30"/>
      <c r="F371" s="29"/>
      <c r="G371" s="29"/>
      <c r="H371" s="29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$27,MATCH(H371,Def!$C$19:$C$27),MATCH(G371,Def!$D$18:$F$18)),"#err"))),"")</f>
        <v/>
      </c>
      <c r="J371" s="23" t="str">
        <f>IF(I371&lt;&gt;"",INDEX(Def!$J$6:$L$10,MATCH(F371,Def!$I$6:$I$10,0),MATCH(I371,Def!$J$5:$L$5,0)),"")</f>
        <v/>
      </c>
      <c r="K371" s="31"/>
      <c r="L371" s="32" t="str">
        <f t="shared" si="5"/>
        <v/>
      </c>
      <c r="M371" s="30"/>
    </row>
    <row r="372" spans="2:13" s="2" customFormat="1">
      <c r="B372" s="29"/>
      <c r="C372" s="30"/>
      <c r="D372" s="30"/>
      <c r="E372" s="30"/>
      <c r="F372" s="29"/>
      <c r="G372" s="29"/>
      <c r="H372" s="29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$27,MATCH(H372,Def!$C$19:$C$27),MATCH(G372,Def!$D$18:$F$18)),"#err"))),"")</f>
        <v/>
      </c>
      <c r="J372" s="23" t="str">
        <f>IF(I372&lt;&gt;"",INDEX(Def!$J$6:$L$10,MATCH(F372,Def!$I$6:$I$10,0),MATCH(I372,Def!$J$5:$L$5,0)),"")</f>
        <v/>
      </c>
      <c r="K372" s="31"/>
      <c r="L372" s="32" t="str">
        <f t="shared" si="5"/>
        <v/>
      </c>
      <c r="M372" s="30"/>
    </row>
    <row r="373" spans="2:13" s="2" customFormat="1">
      <c r="B373" s="29"/>
      <c r="C373" s="30"/>
      <c r="D373" s="30"/>
      <c r="E373" s="30"/>
      <c r="F373" s="29"/>
      <c r="G373" s="29"/>
      <c r="H373" s="29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$27,MATCH(H373,Def!$C$19:$C$27),MATCH(G373,Def!$D$18:$F$18)),"#err"))),"")</f>
        <v/>
      </c>
      <c r="J373" s="23" t="str">
        <f>IF(I373&lt;&gt;"",INDEX(Def!$J$6:$L$10,MATCH(F373,Def!$I$6:$I$10,0),MATCH(I373,Def!$J$5:$L$5,0)),"")</f>
        <v/>
      </c>
      <c r="K373" s="31"/>
      <c r="L373" s="32" t="str">
        <f t="shared" si="5"/>
        <v/>
      </c>
      <c r="M373" s="30"/>
    </row>
    <row r="374" spans="2:13" s="2" customFormat="1">
      <c r="B374" s="29"/>
      <c r="C374" s="30"/>
      <c r="D374" s="30"/>
      <c r="E374" s="30"/>
      <c r="F374" s="29"/>
      <c r="G374" s="29"/>
      <c r="H374" s="29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$27,MATCH(H374,Def!$C$19:$C$27),MATCH(G374,Def!$D$18:$F$18)),"#err"))),"")</f>
        <v/>
      </c>
      <c r="J374" s="23" t="str">
        <f>IF(I374&lt;&gt;"",INDEX(Def!$J$6:$L$10,MATCH(F374,Def!$I$6:$I$10,0),MATCH(I374,Def!$J$5:$L$5,0)),"")</f>
        <v/>
      </c>
      <c r="K374" s="31"/>
      <c r="L374" s="32" t="str">
        <f t="shared" si="5"/>
        <v/>
      </c>
      <c r="M374" s="30"/>
    </row>
    <row r="375" spans="2:13" s="2" customFormat="1">
      <c r="B375" s="29"/>
      <c r="C375" s="30"/>
      <c r="D375" s="30"/>
      <c r="E375" s="30"/>
      <c r="F375" s="29"/>
      <c r="G375" s="29"/>
      <c r="H375" s="29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$27,MATCH(H375,Def!$C$19:$C$27),MATCH(G375,Def!$D$18:$F$18)),"#err"))),"")</f>
        <v/>
      </c>
      <c r="J375" s="23" t="str">
        <f>IF(I375&lt;&gt;"",INDEX(Def!$J$6:$L$10,MATCH(F375,Def!$I$6:$I$10,0),MATCH(I375,Def!$J$5:$L$5,0)),"")</f>
        <v/>
      </c>
      <c r="K375" s="31"/>
      <c r="L375" s="32" t="str">
        <f t="shared" si="5"/>
        <v/>
      </c>
      <c r="M375" s="30"/>
    </row>
    <row r="376" spans="2:13" s="2" customFormat="1">
      <c r="B376" s="29"/>
      <c r="C376" s="30"/>
      <c r="D376" s="30"/>
      <c r="E376" s="30"/>
      <c r="F376" s="29"/>
      <c r="G376" s="29"/>
      <c r="H376" s="29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$27,MATCH(H376,Def!$C$19:$C$27),MATCH(G376,Def!$D$18:$F$18)),"#err"))),"")</f>
        <v/>
      </c>
      <c r="J376" s="23" t="str">
        <f>IF(I376&lt;&gt;"",INDEX(Def!$J$6:$L$10,MATCH(F376,Def!$I$6:$I$10,0),MATCH(I376,Def!$J$5:$L$5,0)),"")</f>
        <v/>
      </c>
      <c r="K376" s="31"/>
      <c r="L376" s="32" t="str">
        <f t="shared" si="5"/>
        <v/>
      </c>
      <c r="M376" s="30"/>
    </row>
    <row r="377" spans="2:13" s="2" customFormat="1">
      <c r="B377" s="29"/>
      <c r="C377" s="30"/>
      <c r="D377" s="30"/>
      <c r="E377" s="30"/>
      <c r="F377" s="29"/>
      <c r="G377" s="29"/>
      <c r="H377" s="29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$27,MATCH(H377,Def!$C$19:$C$27),MATCH(G377,Def!$D$18:$F$18)),"#err"))),"")</f>
        <v/>
      </c>
      <c r="J377" s="23" t="str">
        <f>IF(I377&lt;&gt;"",INDEX(Def!$J$6:$L$10,MATCH(F377,Def!$I$6:$I$10,0),MATCH(I377,Def!$J$5:$L$5,0)),"")</f>
        <v/>
      </c>
      <c r="K377" s="31"/>
      <c r="L377" s="32" t="str">
        <f t="shared" si="5"/>
        <v/>
      </c>
      <c r="M377" s="30"/>
    </row>
    <row r="378" spans="2:13" s="2" customFormat="1">
      <c r="B378" s="29"/>
      <c r="C378" s="30"/>
      <c r="D378" s="30"/>
      <c r="E378" s="30"/>
      <c r="F378" s="29"/>
      <c r="G378" s="29"/>
      <c r="H378" s="29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$27,MATCH(H378,Def!$C$19:$C$27),MATCH(G378,Def!$D$18:$F$18)),"#err"))),"")</f>
        <v/>
      </c>
      <c r="J378" s="23" t="str">
        <f>IF(I378&lt;&gt;"",INDEX(Def!$J$6:$L$10,MATCH(F378,Def!$I$6:$I$10,0),MATCH(I378,Def!$J$5:$L$5,0)),"")</f>
        <v/>
      </c>
      <c r="K378" s="31"/>
      <c r="L378" s="32" t="str">
        <f t="shared" si="5"/>
        <v/>
      </c>
      <c r="M378" s="30"/>
    </row>
    <row r="379" spans="2:13" s="2" customFormat="1">
      <c r="B379" s="29"/>
      <c r="C379" s="30"/>
      <c r="D379" s="30"/>
      <c r="E379" s="30"/>
      <c r="F379" s="29"/>
      <c r="G379" s="29"/>
      <c r="H379" s="29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$27,MATCH(H379,Def!$C$19:$C$27),MATCH(G379,Def!$D$18:$F$18)),"#err"))),"")</f>
        <v/>
      </c>
      <c r="J379" s="23" t="str">
        <f>IF(I379&lt;&gt;"",INDEX(Def!$J$6:$L$10,MATCH(F379,Def!$I$6:$I$10,0),MATCH(I379,Def!$J$5:$L$5,0)),"")</f>
        <v/>
      </c>
      <c r="K379" s="31"/>
      <c r="L379" s="32" t="str">
        <f t="shared" si="5"/>
        <v/>
      </c>
      <c r="M379" s="30"/>
    </row>
    <row r="380" spans="2:13" s="2" customFormat="1">
      <c r="B380" s="29"/>
      <c r="C380" s="30"/>
      <c r="D380" s="30"/>
      <c r="E380" s="30"/>
      <c r="F380" s="29"/>
      <c r="G380" s="29"/>
      <c r="H380" s="29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$27,MATCH(H380,Def!$C$19:$C$27),MATCH(G380,Def!$D$18:$F$18)),"#err"))),"")</f>
        <v/>
      </c>
      <c r="J380" s="23" t="str">
        <f>IF(I380&lt;&gt;"",INDEX(Def!$J$6:$L$10,MATCH(F380,Def!$I$6:$I$10,0),MATCH(I380,Def!$J$5:$L$5,0)),"")</f>
        <v/>
      </c>
      <c r="K380" s="31"/>
      <c r="L380" s="32" t="str">
        <f t="shared" si="5"/>
        <v/>
      </c>
      <c r="M380" s="30"/>
    </row>
    <row r="381" spans="2:13" s="2" customFormat="1">
      <c r="B381" s="29"/>
      <c r="C381" s="30"/>
      <c r="D381" s="30"/>
      <c r="E381" s="30"/>
      <c r="F381" s="29"/>
      <c r="G381" s="29"/>
      <c r="H381" s="29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$27,MATCH(H381,Def!$C$19:$C$27),MATCH(G381,Def!$D$18:$F$18)),"#err"))),"")</f>
        <v/>
      </c>
      <c r="J381" s="23" t="str">
        <f>IF(I381&lt;&gt;"",INDEX(Def!$J$6:$L$10,MATCH(F381,Def!$I$6:$I$10,0),MATCH(I381,Def!$J$5:$L$5,0)),"")</f>
        <v/>
      </c>
      <c r="K381" s="31"/>
      <c r="L381" s="32" t="str">
        <f t="shared" si="5"/>
        <v/>
      </c>
      <c r="M381" s="30"/>
    </row>
    <row r="382" spans="2:13" s="2" customFormat="1">
      <c r="B382" s="29"/>
      <c r="C382" s="30"/>
      <c r="D382" s="30"/>
      <c r="E382" s="30"/>
      <c r="F382" s="29"/>
      <c r="G382" s="29"/>
      <c r="H382" s="29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$27,MATCH(H382,Def!$C$19:$C$27),MATCH(G382,Def!$D$18:$F$18)),"#err"))),"")</f>
        <v/>
      </c>
      <c r="J382" s="23" t="str">
        <f>IF(I382&lt;&gt;"",INDEX(Def!$J$6:$L$10,MATCH(F382,Def!$I$6:$I$10,0),MATCH(I382,Def!$J$5:$L$5,0)),"")</f>
        <v/>
      </c>
      <c r="K382" s="31"/>
      <c r="L382" s="32" t="str">
        <f t="shared" si="5"/>
        <v/>
      </c>
      <c r="M382" s="30"/>
    </row>
    <row r="383" spans="2:13" s="2" customFormat="1">
      <c r="B383" s="29"/>
      <c r="C383" s="30"/>
      <c r="D383" s="30"/>
      <c r="E383" s="30"/>
      <c r="F383" s="29"/>
      <c r="G383" s="29"/>
      <c r="H383" s="29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$27,MATCH(H383,Def!$C$19:$C$27),MATCH(G383,Def!$D$18:$F$18)),"#err"))),"")</f>
        <v/>
      </c>
      <c r="J383" s="23" t="str">
        <f>IF(I383&lt;&gt;"",INDEX(Def!$J$6:$L$10,MATCH(F383,Def!$I$6:$I$10,0),MATCH(I383,Def!$J$5:$L$5,0)),"")</f>
        <v/>
      </c>
      <c r="K383" s="31"/>
      <c r="L383" s="32" t="str">
        <f t="shared" si="5"/>
        <v/>
      </c>
      <c r="M383" s="30"/>
    </row>
    <row r="384" spans="2:13" s="2" customFormat="1">
      <c r="B384" s="29"/>
      <c r="C384" s="30"/>
      <c r="D384" s="30"/>
      <c r="E384" s="30"/>
      <c r="F384" s="29"/>
      <c r="G384" s="29"/>
      <c r="H384" s="29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$27,MATCH(H384,Def!$C$19:$C$27),MATCH(G384,Def!$D$18:$F$18)),"#err"))),"")</f>
        <v/>
      </c>
      <c r="J384" s="23" t="str">
        <f>IF(I384&lt;&gt;"",INDEX(Def!$J$6:$L$10,MATCH(F384,Def!$I$6:$I$10,0),MATCH(I384,Def!$J$5:$L$5,0)),"")</f>
        <v/>
      </c>
      <c r="K384" s="31"/>
      <c r="L384" s="32" t="str">
        <f t="shared" si="5"/>
        <v/>
      </c>
      <c r="M384" s="30"/>
    </row>
    <row r="385" spans="2:13" s="2" customFormat="1">
      <c r="B385" s="29"/>
      <c r="C385" s="30"/>
      <c r="D385" s="30"/>
      <c r="E385" s="30"/>
      <c r="F385" s="29"/>
      <c r="G385" s="29"/>
      <c r="H385" s="29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$27,MATCH(H385,Def!$C$19:$C$27),MATCH(G385,Def!$D$18:$F$18)),"#err"))),"")</f>
        <v/>
      </c>
      <c r="J385" s="23" t="str">
        <f>IF(I385&lt;&gt;"",INDEX(Def!$J$6:$L$10,MATCH(F385,Def!$I$6:$I$10,0),MATCH(I385,Def!$J$5:$L$5,0)),"")</f>
        <v/>
      </c>
      <c r="K385" s="31"/>
      <c r="L385" s="32" t="str">
        <f t="shared" si="5"/>
        <v/>
      </c>
      <c r="M385" s="30"/>
    </row>
    <row r="386" spans="2:13" s="2" customFormat="1">
      <c r="B386" s="29"/>
      <c r="C386" s="30"/>
      <c r="D386" s="30"/>
      <c r="E386" s="30"/>
      <c r="F386" s="29"/>
      <c r="G386" s="29"/>
      <c r="H386" s="29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$27,MATCH(H386,Def!$C$19:$C$27),MATCH(G386,Def!$D$18:$F$18)),"#err"))),"")</f>
        <v/>
      </c>
      <c r="J386" s="23" t="str">
        <f>IF(I386&lt;&gt;"",INDEX(Def!$J$6:$L$10,MATCH(F386,Def!$I$6:$I$10,0),MATCH(I386,Def!$J$5:$L$5,0)),"")</f>
        <v/>
      </c>
      <c r="K386" s="31"/>
      <c r="L386" s="32" t="str">
        <f t="shared" si="5"/>
        <v/>
      </c>
      <c r="M386" s="30"/>
    </row>
    <row r="387" spans="2:13" s="2" customFormat="1">
      <c r="B387" s="29"/>
      <c r="C387" s="30"/>
      <c r="D387" s="30"/>
      <c r="E387" s="30"/>
      <c r="F387" s="29"/>
      <c r="G387" s="29"/>
      <c r="H387" s="29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$27,MATCH(H387,Def!$C$19:$C$27),MATCH(G387,Def!$D$18:$F$18)),"#err"))),"")</f>
        <v/>
      </c>
      <c r="J387" s="23" t="str">
        <f>IF(I387&lt;&gt;"",INDEX(Def!$J$6:$L$10,MATCH(F387,Def!$I$6:$I$10,0),MATCH(I387,Def!$J$5:$L$5,0)),"")</f>
        <v/>
      </c>
      <c r="K387" s="31"/>
      <c r="L387" s="32" t="str">
        <f t="shared" si="5"/>
        <v/>
      </c>
      <c r="M387" s="30"/>
    </row>
    <row r="388" spans="2:13" s="2" customFormat="1">
      <c r="B388" s="29"/>
      <c r="C388" s="30"/>
      <c r="D388" s="30"/>
      <c r="E388" s="30"/>
      <c r="F388" s="29"/>
      <c r="G388" s="29"/>
      <c r="H388" s="29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$27,MATCH(H388,Def!$C$19:$C$27),MATCH(G388,Def!$D$18:$F$18)),"#err"))),"")</f>
        <v/>
      </c>
      <c r="J388" s="23" t="str">
        <f>IF(I388&lt;&gt;"",INDEX(Def!$J$6:$L$10,MATCH(F388,Def!$I$6:$I$10,0),MATCH(I388,Def!$J$5:$L$5,0)),"")</f>
        <v/>
      </c>
      <c r="K388" s="31"/>
      <c r="L388" s="32" t="str">
        <f t="shared" si="5"/>
        <v/>
      </c>
      <c r="M388" s="30"/>
    </row>
    <row r="389" spans="2:13" s="2" customFormat="1">
      <c r="B389" s="29"/>
      <c r="C389" s="30"/>
      <c r="D389" s="30"/>
      <c r="E389" s="30"/>
      <c r="F389" s="29"/>
      <c r="G389" s="29"/>
      <c r="H389" s="29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$27,MATCH(H389,Def!$C$19:$C$27),MATCH(G389,Def!$D$18:$F$18)),"#err"))),"")</f>
        <v/>
      </c>
      <c r="J389" s="23" t="str">
        <f>IF(I389&lt;&gt;"",INDEX(Def!$J$6:$L$10,MATCH(F389,Def!$I$6:$I$10,0),MATCH(I389,Def!$J$5:$L$5,0)),"")</f>
        <v/>
      </c>
      <c r="K389" s="31"/>
      <c r="L389" s="32" t="str">
        <f t="shared" si="5"/>
        <v/>
      </c>
      <c r="M389" s="30"/>
    </row>
    <row r="390" spans="2:13" s="2" customFormat="1">
      <c r="B390" s="29"/>
      <c r="C390" s="30"/>
      <c r="D390" s="30"/>
      <c r="E390" s="30"/>
      <c r="F390" s="29"/>
      <c r="G390" s="29"/>
      <c r="H390" s="29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$27,MATCH(H390,Def!$C$19:$C$27),MATCH(G390,Def!$D$18:$F$18)),"#err"))),"")</f>
        <v/>
      </c>
      <c r="J390" s="23" t="str">
        <f>IF(I390&lt;&gt;"",INDEX(Def!$J$6:$L$10,MATCH(F390,Def!$I$6:$I$10,0),MATCH(I390,Def!$J$5:$L$5,0)),"")</f>
        <v/>
      </c>
      <c r="K390" s="31"/>
      <c r="L390" s="32" t="str">
        <f t="shared" si="5"/>
        <v/>
      </c>
      <c r="M390" s="30"/>
    </row>
    <row r="391" spans="2:13" s="2" customFormat="1">
      <c r="B391" s="29"/>
      <c r="C391" s="30"/>
      <c r="D391" s="30"/>
      <c r="E391" s="30"/>
      <c r="F391" s="29"/>
      <c r="G391" s="29"/>
      <c r="H391" s="29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$27,MATCH(H391,Def!$C$19:$C$27),MATCH(G391,Def!$D$18:$F$18)),"#err"))),"")</f>
        <v/>
      </c>
      <c r="J391" s="23" t="str">
        <f>IF(I391&lt;&gt;"",INDEX(Def!$J$6:$L$10,MATCH(F391,Def!$I$6:$I$10,0),MATCH(I391,Def!$J$5:$L$5,0)),"")</f>
        <v/>
      </c>
      <c r="K391" s="31"/>
      <c r="L391" s="32" t="str">
        <f t="shared" si="5"/>
        <v/>
      </c>
      <c r="M391" s="30"/>
    </row>
    <row r="392" spans="2:13" s="2" customFormat="1">
      <c r="B392" s="29"/>
      <c r="C392" s="30"/>
      <c r="D392" s="30"/>
      <c r="E392" s="30"/>
      <c r="F392" s="29"/>
      <c r="G392" s="29"/>
      <c r="H392" s="29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$27,MATCH(H392,Def!$C$19:$C$27),MATCH(G392,Def!$D$18:$F$18)),"#err"))),"")</f>
        <v/>
      </c>
      <c r="J392" s="23" t="str">
        <f>IF(I392&lt;&gt;"",INDEX(Def!$J$6:$L$10,MATCH(F392,Def!$I$6:$I$10,0),MATCH(I392,Def!$J$5:$L$5,0)),"")</f>
        <v/>
      </c>
      <c r="K392" s="31"/>
      <c r="L392" s="32" t="str">
        <f t="shared" si="5"/>
        <v/>
      </c>
      <c r="M392" s="30"/>
    </row>
    <row r="393" spans="2:13" s="2" customFormat="1">
      <c r="B393" s="29"/>
      <c r="C393" s="30"/>
      <c r="D393" s="30"/>
      <c r="E393" s="30"/>
      <c r="F393" s="29"/>
      <c r="G393" s="29"/>
      <c r="H393" s="29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$27,MATCH(H393,Def!$C$19:$C$27),MATCH(G393,Def!$D$18:$F$18)),"#err"))),"")</f>
        <v/>
      </c>
      <c r="J393" s="23" t="str">
        <f>IF(I393&lt;&gt;"",INDEX(Def!$J$6:$L$10,MATCH(F393,Def!$I$6:$I$10,0),MATCH(I393,Def!$J$5:$L$5,0)),"")</f>
        <v/>
      </c>
      <c r="K393" s="31"/>
      <c r="L393" s="32" t="str">
        <f t="shared" si="5"/>
        <v/>
      </c>
      <c r="M393" s="30"/>
    </row>
    <row r="394" spans="2:13" s="2" customFormat="1">
      <c r="B394" s="29"/>
      <c r="C394" s="30"/>
      <c r="D394" s="30"/>
      <c r="E394" s="30"/>
      <c r="F394" s="29"/>
      <c r="G394" s="29"/>
      <c r="H394" s="29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$27,MATCH(H394,Def!$C$19:$C$27),MATCH(G394,Def!$D$18:$F$18)),"#err"))),"")</f>
        <v/>
      </c>
      <c r="J394" s="23" t="str">
        <f>IF(I394&lt;&gt;"",INDEX(Def!$J$6:$L$10,MATCH(F394,Def!$I$6:$I$10,0),MATCH(I394,Def!$J$5:$L$5,0)),"")</f>
        <v/>
      </c>
      <c r="K394" s="31"/>
      <c r="L394" s="32" t="str">
        <f t="shared" si="5"/>
        <v/>
      </c>
      <c r="M394" s="30"/>
    </row>
    <row r="395" spans="2:13" s="2" customFormat="1">
      <c r="B395" s="29"/>
      <c r="C395" s="30"/>
      <c r="D395" s="30"/>
      <c r="E395" s="30"/>
      <c r="F395" s="29"/>
      <c r="G395" s="29"/>
      <c r="H395" s="29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$27,MATCH(H395,Def!$C$19:$C$27),MATCH(G395,Def!$D$18:$F$18)),"#err"))),"")</f>
        <v/>
      </c>
      <c r="J395" s="23" t="str">
        <f>IF(I395&lt;&gt;"",INDEX(Def!$J$6:$L$10,MATCH(F395,Def!$I$6:$I$10,0),MATCH(I395,Def!$J$5:$L$5,0)),"")</f>
        <v/>
      </c>
      <c r="K395" s="31"/>
      <c r="L395" s="32" t="str">
        <f t="shared" si="5"/>
        <v/>
      </c>
      <c r="M395" s="30"/>
    </row>
    <row r="396" spans="2:13" s="2" customFormat="1">
      <c r="B396" s="29"/>
      <c r="C396" s="30"/>
      <c r="D396" s="30"/>
      <c r="E396" s="30"/>
      <c r="F396" s="29"/>
      <c r="G396" s="29"/>
      <c r="H396" s="29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$27,MATCH(H396,Def!$C$19:$C$27),MATCH(G396,Def!$D$18:$F$18)),"#err"))),"")</f>
        <v/>
      </c>
      <c r="J396" s="23" t="str">
        <f>IF(I396&lt;&gt;"",INDEX(Def!$J$6:$L$10,MATCH(F396,Def!$I$6:$I$10,0),MATCH(I396,Def!$J$5:$L$5,0)),"")</f>
        <v/>
      </c>
      <c r="K396" s="31"/>
      <c r="L396" s="32" t="str">
        <f t="shared" si="5"/>
        <v/>
      </c>
      <c r="M396" s="30"/>
    </row>
    <row r="397" spans="2:13" s="2" customFormat="1">
      <c r="B397" s="29"/>
      <c r="C397" s="30"/>
      <c r="D397" s="30"/>
      <c r="E397" s="30"/>
      <c r="F397" s="29"/>
      <c r="G397" s="29"/>
      <c r="H397" s="29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$27,MATCH(H397,Def!$C$19:$C$27),MATCH(G397,Def!$D$18:$F$18)),"#err"))),"")</f>
        <v/>
      </c>
      <c r="J397" s="23" t="str">
        <f>IF(I397&lt;&gt;"",INDEX(Def!$J$6:$L$10,MATCH(F397,Def!$I$6:$I$10,0),MATCH(I397,Def!$J$5:$L$5,0)),"")</f>
        <v/>
      </c>
      <c r="K397" s="31"/>
      <c r="L397" s="32" t="str">
        <f t="shared" si="5"/>
        <v/>
      </c>
      <c r="M397" s="30"/>
    </row>
    <row r="398" spans="2:13" s="2" customFormat="1">
      <c r="B398" s="29"/>
      <c r="C398" s="30"/>
      <c r="D398" s="30"/>
      <c r="E398" s="30"/>
      <c r="F398" s="29"/>
      <c r="G398" s="29"/>
      <c r="H398" s="29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$27,MATCH(H398,Def!$C$19:$C$27),MATCH(G398,Def!$D$18:$F$18)),"#err"))),"")</f>
        <v/>
      </c>
      <c r="J398" s="23" t="str">
        <f>IF(I398&lt;&gt;"",INDEX(Def!$J$6:$L$10,MATCH(F398,Def!$I$6:$I$10,0),MATCH(I398,Def!$J$5:$L$5,0)),"")</f>
        <v/>
      </c>
      <c r="K398" s="31"/>
      <c r="L398" s="32" t="str">
        <f t="shared" si="5"/>
        <v/>
      </c>
      <c r="M398" s="30"/>
    </row>
    <row r="399" spans="2:13" s="2" customFormat="1">
      <c r="B399" s="29"/>
      <c r="C399" s="30"/>
      <c r="D399" s="30"/>
      <c r="E399" s="30"/>
      <c r="F399" s="29"/>
      <c r="G399" s="29"/>
      <c r="H399" s="29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$27,MATCH(H399,Def!$C$19:$C$27),MATCH(G399,Def!$D$18:$F$18)),"#err"))),"")</f>
        <v/>
      </c>
      <c r="J399" s="23" t="str">
        <f>IF(I399&lt;&gt;"",INDEX(Def!$J$6:$L$10,MATCH(F399,Def!$I$6:$I$10,0),MATCH(I399,Def!$J$5:$L$5,0)),"")</f>
        <v/>
      </c>
      <c r="K399" s="31"/>
      <c r="L399" s="32" t="str">
        <f t="shared" si="5"/>
        <v/>
      </c>
      <c r="M399" s="30"/>
    </row>
    <row r="400" spans="2:13" s="2" customFormat="1">
      <c r="B400" s="29"/>
      <c r="C400" s="30"/>
      <c r="D400" s="30"/>
      <c r="E400" s="30"/>
      <c r="F400" s="29"/>
      <c r="G400" s="29"/>
      <c r="H400" s="29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$27,MATCH(H400,Def!$C$19:$C$27),MATCH(G400,Def!$D$18:$F$18)),"#err"))),"")</f>
        <v/>
      </c>
      <c r="J400" s="23" t="str">
        <f>IF(I400&lt;&gt;"",INDEX(Def!$J$6:$L$10,MATCH(F400,Def!$I$6:$I$10,0),MATCH(I400,Def!$J$5:$L$5,0)),"")</f>
        <v/>
      </c>
      <c r="K400" s="31"/>
      <c r="L400" s="32" t="str">
        <f t="shared" si="5"/>
        <v/>
      </c>
      <c r="M400" s="30"/>
    </row>
    <row r="401" spans="2:13" s="2" customFormat="1">
      <c r="B401" s="29"/>
      <c r="C401" s="30"/>
      <c r="D401" s="30"/>
      <c r="E401" s="30"/>
      <c r="F401" s="29"/>
      <c r="G401" s="29"/>
      <c r="H401" s="29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$27,MATCH(H401,Def!$C$19:$C$27),MATCH(G401,Def!$D$18:$F$18)),"#err"))),"")</f>
        <v/>
      </c>
      <c r="J401" s="23" t="str">
        <f>IF(I401&lt;&gt;"",INDEX(Def!$J$6:$L$10,MATCH(F401,Def!$I$6:$I$10,0),MATCH(I401,Def!$J$5:$L$5,0)),"")</f>
        <v/>
      </c>
      <c r="K401" s="31"/>
      <c r="L401" s="32" t="str">
        <f t="shared" si="5"/>
        <v/>
      </c>
      <c r="M401" s="30"/>
    </row>
    <row r="402" spans="2:13" s="2" customFormat="1">
      <c r="B402" s="29"/>
      <c r="C402" s="30"/>
      <c r="D402" s="30"/>
      <c r="E402" s="30"/>
      <c r="F402" s="29"/>
      <c r="G402" s="29"/>
      <c r="H402" s="29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$27,MATCH(H402,Def!$C$19:$C$27),MATCH(G402,Def!$D$18:$F$18)),"#err"))),"")</f>
        <v/>
      </c>
      <c r="J402" s="23" t="str">
        <f>IF(I402&lt;&gt;"",INDEX(Def!$J$6:$L$10,MATCH(F402,Def!$I$6:$I$10,0),MATCH(I402,Def!$J$5:$L$5,0)),"")</f>
        <v/>
      </c>
      <c r="K402" s="31"/>
      <c r="L402" s="32" t="str">
        <f t="shared" si="5"/>
        <v/>
      </c>
      <c r="M402" s="30"/>
    </row>
    <row r="403" spans="2:13" s="2" customFormat="1">
      <c r="B403" s="29"/>
      <c r="C403" s="30"/>
      <c r="D403" s="30"/>
      <c r="E403" s="30"/>
      <c r="F403" s="29"/>
      <c r="G403" s="29"/>
      <c r="H403" s="29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$27,MATCH(H403,Def!$C$19:$C$27),MATCH(G403,Def!$D$18:$F$18)),"#err"))),"")</f>
        <v/>
      </c>
      <c r="J403" s="23" t="str">
        <f>IF(I403&lt;&gt;"",INDEX(Def!$J$6:$L$10,MATCH(F403,Def!$I$6:$I$10,0),MATCH(I403,Def!$J$5:$L$5,0)),"")</f>
        <v/>
      </c>
      <c r="K403" s="31"/>
      <c r="L403" s="32" t="str">
        <f t="shared" si="5"/>
        <v/>
      </c>
      <c r="M403" s="30"/>
    </row>
    <row r="404" spans="2:13" s="2" customFormat="1">
      <c r="B404" s="29"/>
      <c r="C404" s="30"/>
      <c r="D404" s="30"/>
      <c r="E404" s="30"/>
      <c r="F404" s="29"/>
      <c r="G404" s="29"/>
      <c r="H404" s="29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$27,MATCH(H404,Def!$C$19:$C$27),MATCH(G404,Def!$D$18:$F$18)),"#err"))),"")</f>
        <v/>
      </c>
      <c r="J404" s="23" t="str">
        <f>IF(I404&lt;&gt;"",INDEX(Def!$J$6:$L$10,MATCH(F404,Def!$I$6:$I$10,0),MATCH(I404,Def!$J$5:$L$5,0)),"")</f>
        <v/>
      </c>
      <c r="K404" s="31"/>
      <c r="L404" s="32" t="str">
        <f t="shared" si="5"/>
        <v/>
      </c>
      <c r="M404" s="30"/>
    </row>
    <row r="405" spans="2:13" s="2" customFormat="1">
      <c r="B405" s="29"/>
      <c r="C405" s="30"/>
      <c r="D405" s="30"/>
      <c r="E405" s="30"/>
      <c r="F405" s="29"/>
      <c r="G405" s="29"/>
      <c r="H405" s="29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$27,MATCH(H405,Def!$C$19:$C$27),MATCH(G405,Def!$D$18:$F$18)),"#err"))),"")</f>
        <v/>
      </c>
      <c r="J405" s="23" t="str">
        <f>IF(I405&lt;&gt;"",INDEX(Def!$J$6:$L$10,MATCH(F405,Def!$I$6:$I$10,0),MATCH(I405,Def!$J$5:$L$5,0)),"")</f>
        <v/>
      </c>
      <c r="K405" s="31"/>
      <c r="L405" s="32" t="str">
        <f t="shared" si="5"/>
        <v/>
      </c>
      <c r="M405" s="30"/>
    </row>
    <row r="406" spans="2:13" s="2" customFormat="1">
      <c r="B406" s="29"/>
      <c r="C406" s="30"/>
      <c r="D406" s="30"/>
      <c r="E406" s="30"/>
      <c r="F406" s="29"/>
      <c r="G406" s="29"/>
      <c r="H406" s="29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$27,MATCH(H406,Def!$C$19:$C$27),MATCH(G406,Def!$D$18:$F$18)),"#err"))),"")</f>
        <v/>
      </c>
      <c r="J406" s="23" t="str">
        <f>IF(I406&lt;&gt;"",INDEX(Def!$J$6:$L$10,MATCH(F406,Def!$I$6:$I$10,0),MATCH(I406,Def!$J$5:$L$5,0)),"")</f>
        <v/>
      </c>
      <c r="K406" s="31"/>
      <c r="L406" s="32" t="str">
        <f t="shared" si="5"/>
        <v/>
      </c>
      <c r="M406" s="30"/>
    </row>
    <row r="407" spans="2:13" s="2" customFormat="1">
      <c r="B407" s="29"/>
      <c r="C407" s="30"/>
      <c r="D407" s="30"/>
      <c r="E407" s="30"/>
      <c r="F407" s="29"/>
      <c r="G407" s="29"/>
      <c r="H407" s="29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$27,MATCH(H407,Def!$C$19:$C$27),MATCH(G407,Def!$D$18:$F$18)),"#err"))),"")</f>
        <v/>
      </c>
      <c r="J407" s="23" t="str">
        <f>IF(I407&lt;&gt;"",INDEX(Def!$J$6:$L$10,MATCH(F407,Def!$I$6:$I$10,0),MATCH(I407,Def!$J$5:$L$5,0)),"")</f>
        <v/>
      </c>
      <c r="K407" s="31"/>
      <c r="L407" s="32" t="str">
        <f t="shared" si="5"/>
        <v/>
      </c>
      <c r="M407" s="30"/>
    </row>
    <row r="408" spans="2:13" s="2" customFormat="1">
      <c r="B408" s="29"/>
      <c r="C408" s="30"/>
      <c r="D408" s="30"/>
      <c r="E408" s="30"/>
      <c r="F408" s="29"/>
      <c r="G408" s="29"/>
      <c r="H408" s="29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$27,MATCH(H408,Def!$C$19:$C$27),MATCH(G408,Def!$D$18:$F$18)),"#err"))),"")</f>
        <v/>
      </c>
      <c r="J408" s="23" t="str">
        <f>IF(I408&lt;&gt;"",INDEX(Def!$J$6:$L$10,MATCH(F408,Def!$I$6:$I$10,0),MATCH(I408,Def!$J$5:$L$5,0)),"")</f>
        <v/>
      </c>
      <c r="K408" s="31"/>
      <c r="L408" s="32" t="str">
        <f t="shared" si="5"/>
        <v/>
      </c>
      <c r="M408" s="30"/>
    </row>
    <row r="409" spans="2:13" s="2" customFormat="1">
      <c r="B409" s="29"/>
      <c r="C409" s="30"/>
      <c r="D409" s="30"/>
      <c r="E409" s="30"/>
      <c r="F409" s="29"/>
      <c r="G409" s="29"/>
      <c r="H409" s="29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$27,MATCH(H409,Def!$C$19:$C$27),MATCH(G409,Def!$D$18:$F$18)),"#err"))),"")</f>
        <v/>
      </c>
      <c r="J409" s="23" t="str">
        <f>IF(I409&lt;&gt;"",INDEX(Def!$J$6:$L$10,MATCH(F409,Def!$I$6:$I$10,0),MATCH(I409,Def!$J$5:$L$5,0)),"")</f>
        <v/>
      </c>
      <c r="K409" s="31"/>
      <c r="L409" s="32" t="str">
        <f t="shared" si="5"/>
        <v/>
      </c>
      <c r="M409" s="30"/>
    </row>
    <row r="410" spans="2:13" s="2" customFormat="1">
      <c r="B410" s="29"/>
      <c r="C410" s="30"/>
      <c r="D410" s="30"/>
      <c r="E410" s="30"/>
      <c r="F410" s="29"/>
      <c r="G410" s="29"/>
      <c r="H410" s="29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$27,MATCH(H410,Def!$C$19:$C$27),MATCH(G410,Def!$D$18:$F$18)),"#err"))),"")</f>
        <v/>
      </c>
      <c r="J410" s="23" t="str">
        <f>IF(I410&lt;&gt;"",INDEX(Def!$J$6:$L$10,MATCH(F410,Def!$I$6:$I$10,0),MATCH(I410,Def!$J$5:$L$5,0)),"")</f>
        <v/>
      </c>
      <c r="K410" s="31"/>
      <c r="L410" s="32" t="str">
        <f t="shared" ref="L410:L473" si="6">IF(K410="",J410,J410*K410)</f>
        <v/>
      </c>
      <c r="M410" s="30"/>
    </row>
    <row r="411" spans="2:13" s="2" customFormat="1">
      <c r="B411" s="29"/>
      <c r="C411" s="30"/>
      <c r="D411" s="30"/>
      <c r="E411" s="30"/>
      <c r="F411" s="29"/>
      <c r="G411" s="29"/>
      <c r="H411" s="29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$27,MATCH(H411,Def!$C$19:$C$27),MATCH(G411,Def!$D$18:$F$18)),"#err"))),"")</f>
        <v/>
      </c>
      <c r="J411" s="23" t="str">
        <f>IF(I411&lt;&gt;"",INDEX(Def!$J$6:$L$10,MATCH(F411,Def!$I$6:$I$10,0),MATCH(I411,Def!$J$5:$L$5,0)),"")</f>
        <v/>
      </c>
      <c r="K411" s="31"/>
      <c r="L411" s="32" t="str">
        <f t="shared" si="6"/>
        <v/>
      </c>
      <c r="M411" s="30"/>
    </row>
    <row r="412" spans="2:13" s="2" customFormat="1">
      <c r="B412" s="29"/>
      <c r="C412" s="30"/>
      <c r="D412" s="30"/>
      <c r="E412" s="30"/>
      <c r="F412" s="29"/>
      <c r="G412" s="29"/>
      <c r="H412" s="29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$27,MATCH(H412,Def!$C$19:$C$27),MATCH(G412,Def!$D$18:$F$18)),"#err"))),"")</f>
        <v/>
      </c>
      <c r="J412" s="23" t="str">
        <f>IF(I412&lt;&gt;"",INDEX(Def!$J$6:$L$10,MATCH(F412,Def!$I$6:$I$10,0),MATCH(I412,Def!$J$5:$L$5,0)),"")</f>
        <v/>
      </c>
      <c r="K412" s="31"/>
      <c r="L412" s="32" t="str">
        <f t="shared" si="6"/>
        <v/>
      </c>
      <c r="M412" s="30"/>
    </row>
    <row r="413" spans="2:13" s="2" customFormat="1">
      <c r="B413" s="29"/>
      <c r="C413" s="30"/>
      <c r="D413" s="30"/>
      <c r="E413" s="30"/>
      <c r="F413" s="29"/>
      <c r="G413" s="29"/>
      <c r="H413" s="29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$27,MATCH(H413,Def!$C$19:$C$27),MATCH(G413,Def!$D$18:$F$18)),"#err"))),"")</f>
        <v/>
      </c>
      <c r="J413" s="23" t="str">
        <f>IF(I413&lt;&gt;"",INDEX(Def!$J$6:$L$10,MATCH(F413,Def!$I$6:$I$10,0),MATCH(I413,Def!$J$5:$L$5,0)),"")</f>
        <v/>
      </c>
      <c r="K413" s="31"/>
      <c r="L413" s="32" t="str">
        <f t="shared" si="6"/>
        <v/>
      </c>
      <c r="M413" s="30"/>
    </row>
    <row r="414" spans="2:13" s="2" customFormat="1">
      <c r="B414" s="29"/>
      <c r="C414" s="30"/>
      <c r="D414" s="30"/>
      <c r="E414" s="30"/>
      <c r="F414" s="29"/>
      <c r="G414" s="29"/>
      <c r="H414" s="29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$27,MATCH(H414,Def!$C$19:$C$27),MATCH(G414,Def!$D$18:$F$18)),"#err"))),"")</f>
        <v/>
      </c>
      <c r="J414" s="23" t="str">
        <f>IF(I414&lt;&gt;"",INDEX(Def!$J$6:$L$10,MATCH(F414,Def!$I$6:$I$10,0),MATCH(I414,Def!$J$5:$L$5,0)),"")</f>
        <v/>
      </c>
      <c r="K414" s="31"/>
      <c r="L414" s="32" t="str">
        <f t="shared" si="6"/>
        <v/>
      </c>
      <c r="M414" s="30"/>
    </row>
    <row r="415" spans="2:13" s="2" customFormat="1">
      <c r="B415" s="29"/>
      <c r="C415" s="30"/>
      <c r="D415" s="30"/>
      <c r="E415" s="30"/>
      <c r="F415" s="29"/>
      <c r="G415" s="29"/>
      <c r="H415" s="29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$27,MATCH(H415,Def!$C$19:$C$27),MATCH(G415,Def!$D$18:$F$18)),"#err"))),"")</f>
        <v/>
      </c>
      <c r="J415" s="23" t="str">
        <f>IF(I415&lt;&gt;"",INDEX(Def!$J$6:$L$10,MATCH(F415,Def!$I$6:$I$10,0),MATCH(I415,Def!$J$5:$L$5,0)),"")</f>
        <v/>
      </c>
      <c r="K415" s="31"/>
      <c r="L415" s="32" t="str">
        <f t="shared" si="6"/>
        <v/>
      </c>
      <c r="M415" s="30"/>
    </row>
    <row r="416" spans="2:13" s="2" customFormat="1">
      <c r="B416" s="29"/>
      <c r="C416" s="30"/>
      <c r="D416" s="30"/>
      <c r="E416" s="30"/>
      <c r="F416" s="29"/>
      <c r="G416" s="29"/>
      <c r="H416" s="29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$27,MATCH(H416,Def!$C$19:$C$27),MATCH(G416,Def!$D$18:$F$18)),"#err"))),"")</f>
        <v/>
      </c>
      <c r="J416" s="23" t="str">
        <f>IF(I416&lt;&gt;"",INDEX(Def!$J$6:$L$10,MATCH(F416,Def!$I$6:$I$10,0),MATCH(I416,Def!$J$5:$L$5,0)),"")</f>
        <v/>
      </c>
      <c r="K416" s="31"/>
      <c r="L416" s="32" t="str">
        <f t="shared" si="6"/>
        <v/>
      </c>
      <c r="M416" s="30"/>
    </row>
    <row r="417" spans="2:13" s="2" customFormat="1">
      <c r="B417" s="29"/>
      <c r="C417" s="30"/>
      <c r="D417" s="30"/>
      <c r="E417" s="30"/>
      <c r="F417" s="29"/>
      <c r="G417" s="29"/>
      <c r="H417" s="29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$27,MATCH(H417,Def!$C$19:$C$27),MATCH(G417,Def!$D$18:$F$18)),"#err"))),"")</f>
        <v/>
      </c>
      <c r="J417" s="23" t="str">
        <f>IF(I417&lt;&gt;"",INDEX(Def!$J$6:$L$10,MATCH(F417,Def!$I$6:$I$10,0),MATCH(I417,Def!$J$5:$L$5,0)),"")</f>
        <v/>
      </c>
      <c r="K417" s="31"/>
      <c r="L417" s="32" t="str">
        <f t="shared" si="6"/>
        <v/>
      </c>
      <c r="M417" s="30"/>
    </row>
    <row r="418" spans="2:13" s="2" customFormat="1">
      <c r="B418" s="29"/>
      <c r="C418" s="30"/>
      <c r="D418" s="30"/>
      <c r="E418" s="30"/>
      <c r="F418" s="29"/>
      <c r="G418" s="29"/>
      <c r="H418" s="29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$27,MATCH(H418,Def!$C$19:$C$27),MATCH(G418,Def!$D$18:$F$18)),"#err"))),"")</f>
        <v/>
      </c>
      <c r="J418" s="23" t="str">
        <f>IF(I418&lt;&gt;"",INDEX(Def!$J$6:$L$10,MATCH(F418,Def!$I$6:$I$10,0),MATCH(I418,Def!$J$5:$L$5,0)),"")</f>
        <v/>
      </c>
      <c r="K418" s="31"/>
      <c r="L418" s="32" t="str">
        <f t="shared" si="6"/>
        <v/>
      </c>
      <c r="M418" s="30"/>
    </row>
    <row r="419" spans="2:13" s="2" customFormat="1">
      <c r="B419" s="29"/>
      <c r="C419" s="30"/>
      <c r="D419" s="30"/>
      <c r="E419" s="30"/>
      <c r="F419" s="29"/>
      <c r="G419" s="29"/>
      <c r="H419" s="29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$27,MATCH(H419,Def!$C$19:$C$27),MATCH(G419,Def!$D$18:$F$18)),"#err"))),"")</f>
        <v/>
      </c>
      <c r="J419" s="23" t="str">
        <f>IF(I419&lt;&gt;"",INDEX(Def!$J$6:$L$10,MATCH(F419,Def!$I$6:$I$10,0),MATCH(I419,Def!$J$5:$L$5,0)),"")</f>
        <v/>
      </c>
      <c r="K419" s="31"/>
      <c r="L419" s="32" t="str">
        <f t="shared" si="6"/>
        <v/>
      </c>
      <c r="M419" s="30"/>
    </row>
    <row r="420" spans="2:13" s="2" customFormat="1">
      <c r="B420" s="29"/>
      <c r="C420" s="30"/>
      <c r="D420" s="30"/>
      <c r="E420" s="30"/>
      <c r="F420" s="29"/>
      <c r="G420" s="29"/>
      <c r="H420" s="29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$27,MATCH(H420,Def!$C$19:$C$27),MATCH(G420,Def!$D$18:$F$18)),"#err"))),"")</f>
        <v/>
      </c>
      <c r="J420" s="23" t="str">
        <f>IF(I420&lt;&gt;"",INDEX(Def!$J$6:$L$10,MATCH(F420,Def!$I$6:$I$10,0),MATCH(I420,Def!$J$5:$L$5,0)),"")</f>
        <v/>
      </c>
      <c r="K420" s="31"/>
      <c r="L420" s="32" t="str">
        <f t="shared" si="6"/>
        <v/>
      </c>
      <c r="M420" s="30"/>
    </row>
    <row r="421" spans="2:13" s="2" customFormat="1">
      <c r="B421" s="29"/>
      <c r="C421" s="30"/>
      <c r="D421" s="30"/>
      <c r="E421" s="30"/>
      <c r="F421" s="29"/>
      <c r="G421" s="29"/>
      <c r="H421" s="29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$27,MATCH(H421,Def!$C$19:$C$27),MATCH(G421,Def!$D$18:$F$18)),"#err"))),"")</f>
        <v/>
      </c>
      <c r="J421" s="23" t="str">
        <f>IF(I421&lt;&gt;"",INDEX(Def!$J$6:$L$10,MATCH(F421,Def!$I$6:$I$10,0),MATCH(I421,Def!$J$5:$L$5,0)),"")</f>
        <v/>
      </c>
      <c r="K421" s="31"/>
      <c r="L421" s="32" t="str">
        <f t="shared" si="6"/>
        <v/>
      </c>
      <c r="M421" s="30"/>
    </row>
    <row r="422" spans="2:13" s="2" customFormat="1">
      <c r="B422" s="29"/>
      <c r="C422" s="30"/>
      <c r="D422" s="30"/>
      <c r="E422" s="30"/>
      <c r="F422" s="29"/>
      <c r="G422" s="29"/>
      <c r="H422" s="29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$27,MATCH(H422,Def!$C$19:$C$27),MATCH(G422,Def!$D$18:$F$18)),"#err"))),"")</f>
        <v/>
      </c>
      <c r="J422" s="23" t="str">
        <f>IF(I422&lt;&gt;"",INDEX(Def!$J$6:$L$10,MATCH(F422,Def!$I$6:$I$10,0),MATCH(I422,Def!$J$5:$L$5,0)),"")</f>
        <v/>
      </c>
      <c r="K422" s="31"/>
      <c r="L422" s="32" t="str">
        <f t="shared" si="6"/>
        <v/>
      </c>
      <c r="M422" s="30"/>
    </row>
    <row r="423" spans="2:13" s="2" customFormat="1">
      <c r="B423" s="29"/>
      <c r="C423" s="30"/>
      <c r="D423" s="30"/>
      <c r="E423" s="30"/>
      <c r="F423" s="29"/>
      <c r="G423" s="29"/>
      <c r="H423" s="29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$27,MATCH(H423,Def!$C$19:$C$27),MATCH(G423,Def!$D$18:$F$18)),"#err"))),"")</f>
        <v/>
      </c>
      <c r="J423" s="23" t="str">
        <f>IF(I423&lt;&gt;"",INDEX(Def!$J$6:$L$10,MATCH(F423,Def!$I$6:$I$10,0),MATCH(I423,Def!$J$5:$L$5,0)),"")</f>
        <v/>
      </c>
      <c r="K423" s="31"/>
      <c r="L423" s="32" t="str">
        <f t="shared" si="6"/>
        <v/>
      </c>
      <c r="M423" s="30"/>
    </row>
    <row r="424" spans="2:13" s="2" customFormat="1">
      <c r="B424" s="29"/>
      <c r="C424" s="30"/>
      <c r="D424" s="30"/>
      <c r="E424" s="30"/>
      <c r="F424" s="29"/>
      <c r="G424" s="29"/>
      <c r="H424" s="29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$27,MATCH(H424,Def!$C$19:$C$27),MATCH(G424,Def!$D$18:$F$18)),"#err"))),"")</f>
        <v/>
      </c>
      <c r="J424" s="23" t="str">
        <f>IF(I424&lt;&gt;"",INDEX(Def!$J$6:$L$10,MATCH(F424,Def!$I$6:$I$10,0),MATCH(I424,Def!$J$5:$L$5,0)),"")</f>
        <v/>
      </c>
      <c r="K424" s="31"/>
      <c r="L424" s="32" t="str">
        <f t="shared" si="6"/>
        <v/>
      </c>
      <c r="M424" s="30"/>
    </row>
    <row r="425" spans="2:13" s="2" customFormat="1">
      <c r="B425" s="29"/>
      <c r="C425" s="30"/>
      <c r="D425" s="30"/>
      <c r="E425" s="30"/>
      <c r="F425" s="29"/>
      <c r="G425" s="29"/>
      <c r="H425" s="29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$27,MATCH(H425,Def!$C$19:$C$27),MATCH(G425,Def!$D$18:$F$18)),"#err"))),"")</f>
        <v/>
      </c>
      <c r="J425" s="23" t="str">
        <f>IF(I425&lt;&gt;"",INDEX(Def!$J$6:$L$10,MATCH(F425,Def!$I$6:$I$10,0),MATCH(I425,Def!$J$5:$L$5,0)),"")</f>
        <v/>
      </c>
      <c r="K425" s="31"/>
      <c r="L425" s="32" t="str">
        <f t="shared" si="6"/>
        <v/>
      </c>
      <c r="M425" s="30"/>
    </row>
    <row r="426" spans="2:13" s="2" customFormat="1">
      <c r="B426" s="29"/>
      <c r="C426" s="30"/>
      <c r="D426" s="30"/>
      <c r="E426" s="30"/>
      <c r="F426" s="29"/>
      <c r="G426" s="29"/>
      <c r="H426" s="29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$27,MATCH(H426,Def!$C$19:$C$27),MATCH(G426,Def!$D$18:$F$18)),"#err"))),"")</f>
        <v/>
      </c>
      <c r="J426" s="23" t="str">
        <f>IF(I426&lt;&gt;"",INDEX(Def!$J$6:$L$10,MATCH(F426,Def!$I$6:$I$10,0),MATCH(I426,Def!$J$5:$L$5,0)),"")</f>
        <v/>
      </c>
      <c r="K426" s="31"/>
      <c r="L426" s="32" t="str">
        <f t="shared" si="6"/>
        <v/>
      </c>
      <c r="M426" s="30"/>
    </row>
    <row r="427" spans="2:13" s="2" customFormat="1">
      <c r="B427" s="29"/>
      <c r="C427" s="30"/>
      <c r="D427" s="30"/>
      <c r="E427" s="30"/>
      <c r="F427" s="29"/>
      <c r="G427" s="29"/>
      <c r="H427" s="29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$27,MATCH(H427,Def!$C$19:$C$27),MATCH(G427,Def!$D$18:$F$18)),"#err"))),"")</f>
        <v/>
      </c>
      <c r="J427" s="23" t="str">
        <f>IF(I427&lt;&gt;"",INDEX(Def!$J$6:$L$10,MATCH(F427,Def!$I$6:$I$10,0),MATCH(I427,Def!$J$5:$L$5,0)),"")</f>
        <v/>
      </c>
      <c r="K427" s="31"/>
      <c r="L427" s="32" t="str">
        <f t="shared" si="6"/>
        <v/>
      </c>
      <c r="M427" s="30"/>
    </row>
    <row r="428" spans="2:13" s="2" customFormat="1">
      <c r="B428" s="29"/>
      <c r="C428" s="30"/>
      <c r="D428" s="30"/>
      <c r="E428" s="30"/>
      <c r="F428" s="29"/>
      <c r="G428" s="29"/>
      <c r="H428" s="29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$27,MATCH(H428,Def!$C$19:$C$27),MATCH(G428,Def!$D$18:$F$18)),"#err"))),"")</f>
        <v/>
      </c>
      <c r="J428" s="23" t="str">
        <f>IF(I428&lt;&gt;"",INDEX(Def!$J$6:$L$10,MATCH(F428,Def!$I$6:$I$10,0),MATCH(I428,Def!$J$5:$L$5,0)),"")</f>
        <v/>
      </c>
      <c r="K428" s="31"/>
      <c r="L428" s="32" t="str">
        <f t="shared" si="6"/>
        <v/>
      </c>
      <c r="M428" s="30"/>
    </row>
    <row r="429" spans="2:13" s="2" customFormat="1">
      <c r="B429" s="29"/>
      <c r="C429" s="30"/>
      <c r="D429" s="30"/>
      <c r="E429" s="30"/>
      <c r="F429" s="29"/>
      <c r="G429" s="29"/>
      <c r="H429" s="29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$27,MATCH(H429,Def!$C$19:$C$27),MATCH(G429,Def!$D$18:$F$18)),"#err"))),"")</f>
        <v/>
      </c>
      <c r="J429" s="23" t="str">
        <f>IF(I429&lt;&gt;"",INDEX(Def!$J$6:$L$10,MATCH(F429,Def!$I$6:$I$10,0),MATCH(I429,Def!$J$5:$L$5,0)),"")</f>
        <v/>
      </c>
      <c r="K429" s="31"/>
      <c r="L429" s="32" t="str">
        <f t="shared" si="6"/>
        <v/>
      </c>
      <c r="M429" s="30"/>
    </row>
    <row r="430" spans="2:13" s="2" customFormat="1">
      <c r="B430" s="29"/>
      <c r="C430" s="30"/>
      <c r="D430" s="30"/>
      <c r="E430" s="30"/>
      <c r="F430" s="29"/>
      <c r="G430" s="29"/>
      <c r="H430" s="29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$27,MATCH(H430,Def!$C$19:$C$27),MATCH(G430,Def!$D$18:$F$18)),"#err"))),"")</f>
        <v/>
      </c>
      <c r="J430" s="23" t="str">
        <f>IF(I430&lt;&gt;"",INDEX(Def!$J$6:$L$10,MATCH(F430,Def!$I$6:$I$10,0),MATCH(I430,Def!$J$5:$L$5,0)),"")</f>
        <v/>
      </c>
      <c r="K430" s="31"/>
      <c r="L430" s="32" t="str">
        <f t="shared" si="6"/>
        <v/>
      </c>
      <c r="M430" s="30"/>
    </row>
    <row r="431" spans="2:13" s="2" customFormat="1">
      <c r="B431" s="29"/>
      <c r="C431" s="30"/>
      <c r="D431" s="30"/>
      <c r="E431" s="30"/>
      <c r="F431" s="29"/>
      <c r="G431" s="29"/>
      <c r="H431" s="29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$27,MATCH(H431,Def!$C$19:$C$27),MATCH(G431,Def!$D$18:$F$18)),"#err"))),"")</f>
        <v/>
      </c>
      <c r="J431" s="23" t="str">
        <f>IF(I431&lt;&gt;"",INDEX(Def!$J$6:$L$10,MATCH(F431,Def!$I$6:$I$10,0),MATCH(I431,Def!$J$5:$L$5,0)),"")</f>
        <v/>
      </c>
      <c r="K431" s="31"/>
      <c r="L431" s="32" t="str">
        <f t="shared" si="6"/>
        <v/>
      </c>
      <c r="M431" s="30"/>
    </row>
    <row r="432" spans="2:13" s="2" customFormat="1">
      <c r="B432" s="29"/>
      <c r="C432" s="30"/>
      <c r="D432" s="30"/>
      <c r="E432" s="30"/>
      <c r="F432" s="29"/>
      <c r="G432" s="29"/>
      <c r="H432" s="29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$27,MATCH(H432,Def!$C$19:$C$27),MATCH(G432,Def!$D$18:$F$18)),"#err"))),"")</f>
        <v/>
      </c>
      <c r="J432" s="23" t="str">
        <f>IF(I432&lt;&gt;"",INDEX(Def!$J$6:$L$10,MATCH(F432,Def!$I$6:$I$10,0),MATCH(I432,Def!$J$5:$L$5,0)),"")</f>
        <v/>
      </c>
      <c r="K432" s="31"/>
      <c r="L432" s="32" t="str">
        <f t="shared" si="6"/>
        <v/>
      </c>
      <c r="M432" s="30"/>
    </row>
    <row r="433" spans="2:13" s="2" customFormat="1">
      <c r="B433" s="29"/>
      <c r="C433" s="30"/>
      <c r="D433" s="30"/>
      <c r="E433" s="30"/>
      <c r="F433" s="29"/>
      <c r="G433" s="29"/>
      <c r="H433" s="29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$27,MATCH(H433,Def!$C$19:$C$27),MATCH(G433,Def!$D$18:$F$18)),"#err"))),"")</f>
        <v/>
      </c>
      <c r="J433" s="23" t="str">
        <f>IF(I433&lt;&gt;"",INDEX(Def!$J$6:$L$10,MATCH(F433,Def!$I$6:$I$10,0),MATCH(I433,Def!$J$5:$L$5,0)),"")</f>
        <v/>
      </c>
      <c r="K433" s="31"/>
      <c r="L433" s="32" t="str">
        <f t="shared" si="6"/>
        <v/>
      </c>
      <c r="M433" s="30"/>
    </row>
    <row r="434" spans="2:13" s="2" customFormat="1">
      <c r="B434" s="29"/>
      <c r="C434" s="30"/>
      <c r="D434" s="30"/>
      <c r="E434" s="30"/>
      <c r="F434" s="29"/>
      <c r="G434" s="29"/>
      <c r="H434" s="29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$27,MATCH(H434,Def!$C$19:$C$27),MATCH(G434,Def!$D$18:$F$18)),"#err"))),"")</f>
        <v/>
      </c>
      <c r="J434" s="23" t="str">
        <f>IF(I434&lt;&gt;"",INDEX(Def!$J$6:$L$10,MATCH(F434,Def!$I$6:$I$10,0),MATCH(I434,Def!$J$5:$L$5,0)),"")</f>
        <v/>
      </c>
      <c r="K434" s="31"/>
      <c r="L434" s="32" t="str">
        <f t="shared" si="6"/>
        <v/>
      </c>
      <c r="M434" s="30"/>
    </row>
    <row r="435" spans="2:13" s="2" customFormat="1">
      <c r="B435" s="29"/>
      <c r="C435" s="30"/>
      <c r="D435" s="30"/>
      <c r="E435" s="30"/>
      <c r="F435" s="29"/>
      <c r="G435" s="29"/>
      <c r="H435" s="29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$27,MATCH(H435,Def!$C$19:$C$27),MATCH(G435,Def!$D$18:$F$18)),"#err"))),"")</f>
        <v/>
      </c>
      <c r="J435" s="23" t="str">
        <f>IF(I435&lt;&gt;"",INDEX(Def!$J$6:$L$10,MATCH(F435,Def!$I$6:$I$10,0),MATCH(I435,Def!$J$5:$L$5,0)),"")</f>
        <v/>
      </c>
      <c r="K435" s="31"/>
      <c r="L435" s="32" t="str">
        <f t="shared" si="6"/>
        <v/>
      </c>
      <c r="M435" s="30"/>
    </row>
    <row r="436" spans="2:13" s="2" customFormat="1">
      <c r="B436" s="29"/>
      <c r="C436" s="30"/>
      <c r="D436" s="30"/>
      <c r="E436" s="30"/>
      <c r="F436" s="29"/>
      <c r="G436" s="29"/>
      <c r="H436" s="29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$27,MATCH(H436,Def!$C$19:$C$27),MATCH(G436,Def!$D$18:$F$18)),"#err"))),"")</f>
        <v/>
      </c>
      <c r="J436" s="23" t="str">
        <f>IF(I436&lt;&gt;"",INDEX(Def!$J$6:$L$10,MATCH(F436,Def!$I$6:$I$10,0),MATCH(I436,Def!$J$5:$L$5,0)),"")</f>
        <v/>
      </c>
      <c r="K436" s="31"/>
      <c r="L436" s="32" t="str">
        <f t="shared" si="6"/>
        <v/>
      </c>
      <c r="M436" s="30"/>
    </row>
    <row r="437" spans="2:13" s="2" customFormat="1">
      <c r="B437" s="29"/>
      <c r="C437" s="30"/>
      <c r="D437" s="30"/>
      <c r="E437" s="30"/>
      <c r="F437" s="29"/>
      <c r="G437" s="29"/>
      <c r="H437" s="29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$27,MATCH(H437,Def!$C$19:$C$27),MATCH(G437,Def!$D$18:$F$18)),"#err"))),"")</f>
        <v/>
      </c>
      <c r="J437" s="23" t="str">
        <f>IF(I437&lt;&gt;"",INDEX(Def!$J$6:$L$10,MATCH(F437,Def!$I$6:$I$10,0),MATCH(I437,Def!$J$5:$L$5,0)),"")</f>
        <v/>
      </c>
      <c r="K437" s="31"/>
      <c r="L437" s="32" t="str">
        <f t="shared" si="6"/>
        <v/>
      </c>
      <c r="M437" s="30"/>
    </row>
    <row r="438" spans="2:13" s="2" customFormat="1">
      <c r="B438" s="29"/>
      <c r="C438" s="30"/>
      <c r="D438" s="30"/>
      <c r="E438" s="30"/>
      <c r="F438" s="29"/>
      <c r="G438" s="29"/>
      <c r="H438" s="29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$27,MATCH(H438,Def!$C$19:$C$27),MATCH(G438,Def!$D$18:$F$18)),"#err"))),"")</f>
        <v/>
      </c>
      <c r="J438" s="23" t="str">
        <f>IF(I438&lt;&gt;"",INDEX(Def!$J$6:$L$10,MATCH(F438,Def!$I$6:$I$10,0),MATCH(I438,Def!$J$5:$L$5,0)),"")</f>
        <v/>
      </c>
      <c r="K438" s="31"/>
      <c r="L438" s="32" t="str">
        <f t="shared" si="6"/>
        <v/>
      </c>
      <c r="M438" s="30"/>
    </row>
    <row r="439" spans="2:13" s="2" customFormat="1">
      <c r="B439" s="29"/>
      <c r="C439" s="30"/>
      <c r="D439" s="30"/>
      <c r="E439" s="30"/>
      <c r="F439" s="29"/>
      <c r="G439" s="29"/>
      <c r="H439" s="29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$27,MATCH(H439,Def!$C$19:$C$27),MATCH(G439,Def!$D$18:$F$18)),"#err"))),"")</f>
        <v/>
      </c>
      <c r="J439" s="23" t="str">
        <f>IF(I439&lt;&gt;"",INDEX(Def!$J$6:$L$10,MATCH(F439,Def!$I$6:$I$10,0),MATCH(I439,Def!$J$5:$L$5,0)),"")</f>
        <v/>
      </c>
      <c r="K439" s="31"/>
      <c r="L439" s="32" t="str">
        <f t="shared" si="6"/>
        <v/>
      </c>
      <c r="M439" s="30"/>
    </row>
    <row r="440" spans="2:13" s="2" customFormat="1">
      <c r="B440" s="29"/>
      <c r="C440" s="30"/>
      <c r="D440" s="30"/>
      <c r="E440" s="30"/>
      <c r="F440" s="29"/>
      <c r="G440" s="29"/>
      <c r="H440" s="29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$27,MATCH(H440,Def!$C$19:$C$27),MATCH(G440,Def!$D$18:$F$18)),"#err"))),"")</f>
        <v/>
      </c>
      <c r="J440" s="23" t="str">
        <f>IF(I440&lt;&gt;"",INDEX(Def!$J$6:$L$10,MATCH(F440,Def!$I$6:$I$10,0),MATCH(I440,Def!$J$5:$L$5,0)),"")</f>
        <v/>
      </c>
      <c r="K440" s="31"/>
      <c r="L440" s="32" t="str">
        <f t="shared" si="6"/>
        <v/>
      </c>
      <c r="M440" s="30"/>
    </row>
    <row r="441" spans="2:13" s="2" customFormat="1">
      <c r="B441" s="29"/>
      <c r="C441" s="30"/>
      <c r="D441" s="30"/>
      <c r="E441" s="30"/>
      <c r="F441" s="29"/>
      <c r="G441" s="29"/>
      <c r="H441" s="29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$27,MATCH(H441,Def!$C$19:$C$27),MATCH(G441,Def!$D$18:$F$18)),"#err"))),"")</f>
        <v/>
      </c>
      <c r="J441" s="23" t="str">
        <f>IF(I441&lt;&gt;"",INDEX(Def!$J$6:$L$10,MATCH(F441,Def!$I$6:$I$10,0),MATCH(I441,Def!$J$5:$L$5,0)),"")</f>
        <v/>
      </c>
      <c r="K441" s="31"/>
      <c r="L441" s="32" t="str">
        <f t="shared" si="6"/>
        <v/>
      </c>
      <c r="M441" s="30"/>
    </row>
    <row r="442" spans="2:13" s="2" customFormat="1">
      <c r="B442" s="29"/>
      <c r="C442" s="30"/>
      <c r="D442" s="30"/>
      <c r="E442" s="30"/>
      <c r="F442" s="29"/>
      <c r="G442" s="29"/>
      <c r="H442" s="29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$27,MATCH(H442,Def!$C$19:$C$27),MATCH(G442,Def!$D$18:$F$18)),"#err"))),"")</f>
        <v/>
      </c>
      <c r="J442" s="23" t="str">
        <f>IF(I442&lt;&gt;"",INDEX(Def!$J$6:$L$10,MATCH(F442,Def!$I$6:$I$10,0),MATCH(I442,Def!$J$5:$L$5,0)),"")</f>
        <v/>
      </c>
      <c r="K442" s="31"/>
      <c r="L442" s="32" t="str">
        <f t="shared" si="6"/>
        <v/>
      </c>
      <c r="M442" s="30"/>
    </row>
    <row r="443" spans="2:13" s="2" customFormat="1">
      <c r="B443" s="29"/>
      <c r="C443" s="30"/>
      <c r="D443" s="30"/>
      <c r="E443" s="30"/>
      <c r="F443" s="29"/>
      <c r="G443" s="29"/>
      <c r="H443" s="29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$27,MATCH(H443,Def!$C$19:$C$27),MATCH(G443,Def!$D$18:$F$18)),"#err"))),"")</f>
        <v/>
      </c>
      <c r="J443" s="23" t="str">
        <f>IF(I443&lt;&gt;"",INDEX(Def!$J$6:$L$10,MATCH(F443,Def!$I$6:$I$10,0),MATCH(I443,Def!$J$5:$L$5,0)),"")</f>
        <v/>
      </c>
      <c r="K443" s="31"/>
      <c r="L443" s="32" t="str">
        <f t="shared" si="6"/>
        <v/>
      </c>
      <c r="M443" s="30"/>
    </row>
    <row r="444" spans="2:13" s="2" customFormat="1">
      <c r="B444" s="29"/>
      <c r="C444" s="30"/>
      <c r="D444" s="30"/>
      <c r="E444" s="30"/>
      <c r="F444" s="29"/>
      <c r="G444" s="29"/>
      <c r="H444" s="29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$27,MATCH(H444,Def!$C$19:$C$27),MATCH(G444,Def!$D$18:$F$18)),"#err"))),"")</f>
        <v/>
      </c>
      <c r="J444" s="23" t="str">
        <f>IF(I444&lt;&gt;"",INDEX(Def!$J$6:$L$10,MATCH(F444,Def!$I$6:$I$10,0),MATCH(I444,Def!$J$5:$L$5,0)),"")</f>
        <v/>
      </c>
      <c r="K444" s="31"/>
      <c r="L444" s="32" t="str">
        <f t="shared" si="6"/>
        <v/>
      </c>
      <c r="M444" s="30"/>
    </row>
    <row r="445" spans="2:13" s="2" customFormat="1">
      <c r="B445" s="29"/>
      <c r="C445" s="30"/>
      <c r="D445" s="30"/>
      <c r="E445" s="30"/>
      <c r="F445" s="29"/>
      <c r="G445" s="29"/>
      <c r="H445" s="29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$27,MATCH(H445,Def!$C$19:$C$27),MATCH(G445,Def!$D$18:$F$18)),"#err"))),"")</f>
        <v/>
      </c>
      <c r="J445" s="23" t="str">
        <f>IF(I445&lt;&gt;"",INDEX(Def!$J$6:$L$10,MATCH(F445,Def!$I$6:$I$10,0),MATCH(I445,Def!$J$5:$L$5,0)),"")</f>
        <v/>
      </c>
      <c r="K445" s="31"/>
      <c r="L445" s="32" t="str">
        <f t="shared" si="6"/>
        <v/>
      </c>
      <c r="M445" s="30"/>
    </row>
    <row r="446" spans="2:13" s="2" customFormat="1">
      <c r="B446" s="29"/>
      <c r="C446" s="30"/>
      <c r="D446" s="30"/>
      <c r="E446" s="30"/>
      <c r="F446" s="29"/>
      <c r="G446" s="29"/>
      <c r="H446" s="29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$27,MATCH(H446,Def!$C$19:$C$27),MATCH(G446,Def!$D$18:$F$18)),"#err"))),"")</f>
        <v/>
      </c>
      <c r="J446" s="23" t="str">
        <f>IF(I446&lt;&gt;"",INDEX(Def!$J$6:$L$10,MATCH(F446,Def!$I$6:$I$10,0),MATCH(I446,Def!$J$5:$L$5,0)),"")</f>
        <v/>
      </c>
      <c r="K446" s="31"/>
      <c r="L446" s="32" t="str">
        <f t="shared" si="6"/>
        <v/>
      </c>
      <c r="M446" s="30"/>
    </row>
    <row r="447" spans="2:13" s="2" customFormat="1">
      <c r="B447" s="29"/>
      <c r="C447" s="30"/>
      <c r="D447" s="30"/>
      <c r="E447" s="30"/>
      <c r="F447" s="29"/>
      <c r="G447" s="29"/>
      <c r="H447" s="29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$27,MATCH(H447,Def!$C$19:$C$27),MATCH(G447,Def!$D$18:$F$18)),"#err"))),"")</f>
        <v/>
      </c>
      <c r="J447" s="23" t="str">
        <f>IF(I447&lt;&gt;"",INDEX(Def!$J$6:$L$10,MATCH(F447,Def!$I$6:$I$10,0),MATCH(I447,Def!$J$5:$L$5,0)),"")</f>
        <v/>
      </c>
      <c r="K447" s="31"/>
      <c r="L447" s="32" t="str">
        <f t="shared" si="6"/>
        <v/>
      </c>
      <c r="M447" s="30"/>
    </row>
    <row r="448" spans="2:13" s="2" customFormat="1">
      <c r="B448" s="29"/>
      <c r="C448" s="30"/>
      <c r="D448" s="30"/>
      <c r="E448" s="30"/>
      <c r="F448" s="29"/>
      <c r="G448" s="29"/>
      <c r="H448" s="29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$27,MATCH(H448,Def!$C$19:$C$27),MATCH(G448,Def!$D$18:$F$18)),"#err"))),"")</f>
        <v/>
      </c>
      <c r="J448" s="23" t="str">
        <f>IF(I448&lt;&gt;"",INDEX(Def!$J$6:$L$10,MATCH(F448,Def!$I$6:$I$10,0),MATCH(I448,Def!$J$5:$L$5,0)),"")</f>
        <v/>
      </c>
      <c r="K448" s="31"/>
      <c r="L448" s="32" t="str">
        <f t="shared" si="6"/>
        <v/>
      </c>
      <c r="M448" s="30"/>
    </row>
    <row r="449" spans="2:13" s="2" customFormat="1">
      <c r="B449" s="29"/>
      <c r="C449" s="30"/>
      <c r="D449" s="30"/>
      <c r="E449" s="30"/>
      <c r="F449" s="29"/>
      <c r="G449" s="29"/>
      <c r="H449" s="29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$27,MATCH(H449,Def!$C$19:$C$27),MATCH(G449,Def!$D$18:$F$18)),"#err"))),"")</f>
        <v/>
      </c>
      <c r="J449" s="23" t="str">
        <f>IF(I449&lt;&gt;"",INDEX(Def!$J$6:$L$10,MATCH(F449,Def!$I$6:$I$10,0),MATCH(I449,Def!$J$5:$L$5,0)),"")</f>
        <v/>
      </c>
      <c r="K449" s="31"/>
      <c r="L449" s="32" t="str">
        <f t="shared" si="6"/>
        <v/>
      </c>
      <c r="M449" s="30"/>
    </row>
    <row r="450" spans="2:13" s="2" customFormat="1">
      <c r="B450" s="29"/>
      <c r="C450" s="30"/>
      <c r="D450" s="30"/>
      <c r="E450" s="30"/>
      <c r="F450" s="29"/>
      <c r="G450" s="29"/>
      <c r="H450" s="29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$27,MATCH(H450,Def!$C$19:$C$27),MATCH(G450,Def!$D$18:$F$18)),"#err"))),"")</f>
        <v/>
      </c>
      <c r="J450" s="23" t="str">
        <f>IF(I450&lt;&gt;"",INDEX(Def!$J$6:$L$10,MATCH(F450,Def!$I$6:$I$10,0),MATCH(I450,Def!$J$5:$L$5,0)),"")</f>
        <v/>
      </c>
      <c r="K450" s="31"/>
      <c r="L450" s="32" t="str">
        <f t="shared" si="6"/>
        <v/>
      </c>
      <c r="M450" s="30"/>
    </row>
    <row r="451" spans="2:13" s="2" customFormat="1">
      <c r="B451" s="29"/>
      <c r="C451" s="30"/>
      <c r="D451" s="30"/>
      <c r="E451" s="30"/>
      <c r="F451" s="29"/>
      <c r="G451" s="29"/>
      <c r="H451" s="29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$27,MATCH(H451,Def!$C$19:$C$27),MATCH(G451,Def!$D$18:$F$18)),"#err"))),"")</f>
        <v/>
      </c>
      <c r="J451" s="23" t="str">
        <f>IF(I451&lt;&gt;"",INDEX(Def!$J$6:$L$10,MATCH(F451,Def!$I$6:$I$10,0),MATCH(I451,Def!$J$5:$L$5,0)),"")</f>
        <v/>
      </c>
      <c r="K451" s="31"/>
      <c r="L451" s="32" t="str">
        <f t="shared" si="6"/>
        <v/>
      </c>
      <c r="M451" s="30"/>
    </row>
    <row r="452" spans="2:13" s="2" customFormat="1">
      <c r="B452" s="29"/>
      <c r="C452" s="30"/>
      <c r="D452" s="30"/>
      <c r="E452" s="30"/>
      <c r="F452" s="29"/>
      <c r="G452" s="29"/>
      <c r="H452" s="29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$27,MATCH(H452,Def!$C$19:$C$27),MATCH(G452,Def!$D$18:$F$18)),"#err"))),"")</f>
        <v/>
      </c>
      <c r="J452" s="23" t="str">
        <f>IF(I452&lt;&gt;"",INDEX(Def!$J$6:$L$10,MATCH(F452,Def!$I$6:$I$10,0),MATCH(I452,Def!$J$5:$L$5,0)),"")</f>
        <v/>
      </c>
      <c r="K452" s="31"/>
      <c r="L452" s="32" t="str">
        <f t="shared" si="6"/>
        <v/>
      </c>
      <c r="M452" s="30"/>
    </row>
    <row r="453" spans="2:13" s="2" customFormat="1">
      <c r="B453" s="29"/>
      <c r="C453" s="30"/>
      <c r="D453" s="30"/>
      <c r="E453" s="30"/>
      <c r="F453" s="29"/>
      <c r="G453" s="29"/>
      <c r="H453" s="29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$27,MATCH(H453,Def!$C$19:$C$27),MATCH(G453,Def!$D$18:$F$18)),"#err"))),"")</f>
        <v/>
      </c>
      <c r="J453" s="23" t="str">
        <f>IF(I453&lt;&gt;"",INDEX(Def!$J$6:$L$10,MATCH(F453,Def!$I$6:$I$10,0),MATCH(I453,Def!$J$5:$L$5,0)),"")</f>
        <v/>
      </c>
      <c r="K453" s="31"/>
      <c r="L453" s="32" t="str">
        <f t="shared" si="6"/>
        <v/>
      </c>
      <c r="M453" s="30"/>
    </row>
    <row r="454" spans="2:13" s="2" customFormat="1">
      <c r="B454" s="29"/>
      <c r="C454" s="30"/>
      <c r="D454" s="30"/>
      <c r="E454" s="30"/>
      <c r="F454" s="29"/>
      <c r="G454" s="29"/>
      <c r="H454" s="29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$27,MATCH(H454,Def!$C$19:$C$27),MATCH(G454,Def!$D$18:$F$18)),"#err"))),"")</f>
        <v/>
      </c>
      <c r="J454" s="23" t="str">
        <f>IF(I454&lt;&gt;"",INDEX(Def!$J$6:$L$10,MATCH(F454,Def!$I$6:$I$10,0),MATCH(I454,Def!$J$5:$L$5,0)),"")</f>
        <v/>
      </c>
      <c r="K454" s="31"/>
      <c r="L454" s="32" t="str">
        <f t="shared" si="6"/>
        <v/>
      </c>
      <c r="M454" s="30"/>
    </row>
    <row r="455" spans="2:13" s="2" customFormat="1">
      <c r="B455" s="29"/>
      <c r="C455" s="30"/>
      <c r="D455" s="30"/>
      <c r="E455" s="30"/>
      <c r="F455" s="29"/>
      <c r="G455" s="29"/>
      <c r="H455" s="29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$27,MATCH(H455,Def!$C$19:$C$27),MATCH(G455,Def!$D$18:$F$18)),"#err"))),"")</f>
        <v/>
      </c>
      <c r="J455" s="23" t="str">
        <f>IF(I455&lt;&gt;"",INDEX(Def!$J$6:$L$10,MATCH(F455,Def!$I$6:$I$10,0),MATCH(I455,Def!$J$5:$L$5,0)),"")</f>
        <v/>
      </c>
      <c r="K455" s="31"/>
      <c r="L455" s="32" t="str">
        <f t="shared" si="6"/>
        <v/>
      </c>
      <c r="M455" s="30"/>
    </row>
    <row r="456" spans="2:13" s="2" customFormat="1">
      <c r="B456" s="29"/>
      <c r="C456" s="30"/>
      <c r="D456" s="30"/>
      <c r="E456" s="30"/>
      <c r="F456" s="29"/>
      <c r="G456" s="29"/>
      <c r="H456" s="29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$27,MATCH(H456,Def!$C$19:$C$27),MATCH(G456,Def!$D$18:$F$18)),"#err"))),"")</f>
        <v/>
      </c>
      <c r="J456" s="23" t="str">
        <f>IF(I456&lt;&gt;"",INDEX(Def!$J$6:$L$10,MATCH(F456,Def!$I$6:$I$10,0),MATCH(I456,Def!$J$5:$L$5,0)),"")</f>
        <v/>
      </c>
      <c r="K456" s="31"/>
      <c r="L456" s="32" t="str">
        <f t="shared" si="6"/>
        <v/>
      </c>
      <c r="M456" s="30"/>
    </row>
    <row r="457" spans="2:13" s="2" customFormat="1">
      <c r="B457" s="29"/>
      <c r="C457" s="30"/>
      <c r="D457" s="30"/>
      <c r="E457" s="30"/>
      <c r="F457" s="29"/>
      <c r="G457" s="29"/>
      <c r="H457" s="29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$27,MATCH(H457,Def!$C$19:$C$27),MATCH(G457,Def!$D$18:$F$18)),"#err"))),"")</f>
        <v/>
      </c>
      <c r="J457" s="23" t="str">
        <f>IF(I457&lt;&gt;"",INDEX(Def!$J$6:$L$10,MATCH(F457,Def!$I$6:$I$10,0),MATCH(I457,Def!$J$5:$L$5,0)),"")</f>
        <v/>
      </c>
      <c r="K457" s="31"/>
      <c r="L457" s="32" t="str">
        <f t="shared" si="6"/>
        <v/>
      </c>
      <c r="M457" s="30"/>
    </row>
    <row r="458" spans="2:13" s="2" customFormat="1">
      <c r="B458" s="29"/>
      <c r="C458" s="30"/>
      <c r="D458" s="30"/>
      <c r="E458" s="30"/>
      <c r="F458" s="29"/>
      <c r="G458" s="29"/>
      <c r="H458" s="29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$27,MATCH(H458,Def!$C$19:$C$27),MATCH(G458,Def!$D$18:$F$18)),"#err"))),"")</f>
        <v/>
      </c>
      <c r="J458" s="23" t="str">
        <f>IF(I458&lt;&gt;"",INDEX(Def!$J$6:$L$10,MATCH(F458,Def!$I$6:$I$10,0),MATCH(I458,Def!$J$5:$L$5,0)),"")</f>
        <v/>
      </c>
      <c r="K458" s="31"/>
      <c r="L458" s="32" t="str">
        <f t="shared" si="6"/>
        <v/>
      </c>
      <c r="M458" s="30"/>
    </row>
    <row r="459" spans="2:13" s="2" customFormat="1">
      <c r="B459" s="29"/>
      <c r="C459" s="30"/>
      <c r="D459" s="30"/>
      <c r="E459" s="30"/>
      <c r="F459" s="29"/>
      <c r="G459" s="29"/>
      <c r="H459" s="29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$27,MATCH(H459,Def!$C$19:$C$27),MATCH(G459,Def!$D$18:$F$18)),"#err"))),"")</f>
        <v/>
      </c>
      <c r="J459" s="23" t="str">
        <f>IF(I459&lt;&gt;"",INDEX(Def!$J$6:$L$10,MATCH(F459,Def!$I$6:$I$10,0),MATCH(I459,Def!$J$5:$L$5,0)),"")</f>
        <v/>
      </c>
      <c r="K459" s="31"/>
      <c r="L459" s="32" t="str">
        <f t="shared" si="6"/>
        <v/>
      </c>
      <c r="M459" s="30"/>
    </row>
    <row r="460" spans="2:13" s="2" customFormat="1">
      <c r="B460" s="29"/>
      <c r="C460" s="30"/>
      <c r="D460" s="30"/>
      <c r="E460" s="30"/>
      <c r="F460" s="29"/>
      <c r="G460" s="29"/>
      <c r="H460" s="29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$27,MATCH(H460,Def!$C$19:$C$27),MATCH(G460,Def!$D$18:$F$18)),"#err"))),"")</f>
        <v/>
      </c>
      <c r="J460" s="23" t="str">
        <f>IF(I460&lt;&gt;"",INDEX(Def!$J$6:$L$10,MATCH(F460,Def!$I$6:$I$10,0),MATCH(I460,Def!$J$5:$L$5,0)),"")</f>
        <v/>
      </c>
      <c r="K460" s="31"/>
      <c r="L460" s="32" t="str">
        <f t="shared" si="6"/>
        <v/>
      </c>
      <c r="M460" s="30"/>
    </row>
    <row r="461" spans="2:13" s="2" customFormat="1">
      <c r="B461" s="29"/>
      <c r="C461" s="30"/>
      <c r="D461" s="30"/>
      <c r="E461" s="30"/>
      <c r="F461" s="29"/>
      <c r="G461" s="29"/>
      <c r="H461" s="29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$27,MATCH(H461,Def!$C$19:$C$27),MATCH(G461,Def!$D$18:$F$18)),"#err"))),"")</f>
        <v/>
      </c>
      <c r="J461" s="23" t="str">
        <f>IF(I461&lt;&gt;"",INDEX(Def!$J$6:$L$10,MATCH(F461,Def!$I$6:$I$10,0),MATCH(I461,Def!$J$5:$L$5,0)),"")</f>
        <v/>
      </c>
      <c r="K461" s="31"/>
      <c r="L461" s="32" t="str">
        <f t="shared" si="6"/>
        <v/>
      </c>
      <c r="M461" s="30"/>
    </row>
    <row r="462" spans="2:13" s="2" customFormat="1">
      <c r="B462" s="29"/>
      <c r="C462" s="30"/>
      <c r="D462" s="30"/>
      <c r="E462" s="30"/>
      <c r="F462" s="29"/>
      <c r="G462" s="29"/>
      <c r="H462" s="29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$27,MATCH(H462,Def!$C$19:$C$27),MATCH(G462,Def!$D$18:$F$18)),"#err"))),"")</f>
        <v/>
      </c>
      <c r="J462" s="23" t="str">
        <f>IF(I462&lt;&gt;"",INDEX(Def!$J$6:$L$10,MATCH(F462,Def!$I$6:$I$10,0),MATCH(I462,Def!$J$5:$L$5,0)),"")</f>
        <v/>
      </c>
      <c r="K462" s="31"/>
      <c r="L462" s="32" t="str">
        <f t="shared" si="6"/>
        <v/>
      </c>
      <c r="M462" s="30"/>
    </row>
    <row r="463" spans="2:13" s="2" customFormat="1">
      <c r="B463" s="29"/>
      <c r="C463" s="30"/>
      <c r="D463" s="30"/>
      <c r="E463" s="30"/>
      <c r="F463" s="29"/>
      <c r="G463" s="29"/>
      <c r="H463" s="29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$27,MATCH(H463,Def!$C$19:$C$27),MATCH(G463,Def!$D$18:$F$18)),"#err"))),"")</f>
        <v/>
      </c>
      <c r="J463" s="23" t="str">
        <f>IF(I463&lt;&gt;"",INDEX(Def!$J$6:$L$10,MATCH(F463,Def!$I$6:$I$10,0),MATCH(I463,Def!$J$5:$L$5,0)),"")</f>
        <v/>
      </c>
      <c r="K463" s="31"/>
      <c r="L463" s="32" t="str">
        <f t="shared" si="6"/>
        <v/>
      </c>
      <c r="M463" s="30"/>
    </row>
    <row r="464" spans="2:13" s="2" customFormat="1">
      <c r="B464" s="29"/>
      <c r="C464" s="30"/>
      <c r="D464" s="30"/>
      <c r="E464" s="30"/>
      <c r="F464" s="29"/>
      <c r="G464" s="29"/>
      <c r="H464" s="29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$27,MATCH(H464,Def!$C$19:$C$27),MATCH(G464,Def!$D$18:$F$18)),"#err"))),"")</f>
        <v/>
      </c>
      <c r="J464" s="23" t="str">
        <f>IF(I464&lt;&gt;"",INDEX(Def!$J$6:$L$10,MATCH(F464,Def!$I$6:$I$10,0),MATCH(I464,Def!$J$5:$L$5,0)),"")</f>
        <v/>
      </c>
      <c r="K464" s="31"/>
      <c r="L464" s="32" t="str">
        <f t="shared" si="6"/>
        <v/>
      </c>
      <c r="M464" s="30"/>
    </row>
    <row r="465" spans="2:13" s="2" customFormat="1">
      <c r="B465" s="29"/>
      <c r="C465" s="30"/>
      <c r="D465" s="30"/>
      <c r="E465" s="30"/>
      <c r="F465" s="29"/>
      <c r="G465" s="29"/>
      <c r="H465" s="29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$27,MATCH(H465,Def!$C$19:$C$27),MATCH(G465,Def!$D$18:$F$18)),"#err"))),"")</f>
        <v/>
      </c>
      <c r="J465" s="23" t="str">
        <f>IF(I465&lt;&gt;"",INDEX(Def!$J$6:$L$10,MATCH(F465,Def!$I$6:$I$10,0),MATCH(I465,Def!$J$5:$L$5,0)),"")</f>
        <v/>
      </c>
      <c r="K465" s="31"/>
      <c r="L465" s="32" t="str">
        <f t="shared" si="6"/>
        <v/>
      </c>
      <c r="M465" s="30"/>
    </row>
    <row r="466" spans="2:13" s="2" customFormat="1">
      <c r="B466" s="29"/>
      <c r="C466" s="30"/>
      <c r="D466" s="30"/>
      <c r="E466" s="30"/>
      <c r="F466" s="29"/>
      <c r="G466" s="29"/>
      <c r="H466" s="29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$27,MATCH(H466,Def!$C$19:$C$27),MATCH(G466,Def!$D$18:$F$18)),"#err"))),"")</f>
        <v/>
      </c>
      <c r="J466" s="23" t="str">
        <f>IF(I466&lt;&gt;"",INDEX(Def!$J$6:$L$10,MATCH(F466,Def!$I$6:$I$10,0),MATCH(I466,Def!$J$5:$L$5,0)),"")</f>
        <v/>
      </c>
      <c r="K466" s="31"/>
      <c r="L466" s="32" t="str">
        <f t="shared" si="6"/>
        <v/>
      </c>
      <c r="M466" s="30"/>
    </row>
    <row r="467" spans="2:13" s="2" customFormat="1">
      <c r="B467" s="29"/>
      <c r="C467" s="30"/>
      <c r="D467" s="30"/>
      <c r="E467" s="30"/>
      <c r="F467" s="29"/>
      <c r="G467" s="29"/>
      <c r="H467" s="29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$27,MATCH(H467,Def!$C$19:$C$27),MATCH(G467,Def!$D$18:$F$18)),"#err"))),"")</f>
        <v/>
      </c>
      <c r="J467" s="23" t="str">
        <f>IF(I467&lt;&gt;"",INDEX(Def!$J$6:$L$10,MATCH(F467,Def!$I$6:$I$10,0),MATCH(I467,Def!$J$5:$L$5,0)),"")</f>
        <v/>
      </c>
      <c r="K467" s="31"/>
      <c r="L467" s="32" t="str">
        <f t="shared" si="6"/>
        <v/>
      </c>
      <c r="M467" s="30"/>
    </row>
    <row r="468" spans="2:13" s="2" customFormat="1">
      <c r="B468" s="29"/>
      <c r="C468" s="30"/>
      <c r="D468" s="30"/>
      <c r="E468" s="30"/>
      <c r="F468" s="29"/>
      <c r="G468" s="29"/>
      <c r="H468" s="29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$27,MATCH(H468,Def!$C$19:$C$27),MATCH(G468,Def!$D$18:$F$18)),"#err"))),"")</f>
        <v/>
      </c>
      <c r="J468" s="23" t="str">
        <f>IF(I468&lt;&gt;"",INDEX(Def!$J$6:$L$10,MATCH(F468,Def!$I$6:$I$10,0),MATCH(I468,Def!$J$5:$L$5,0)),"")</f>
        <v/>
      </c>
      <c r="K468" s="31"/>
      <c r="L468" s="32" t="str">
        <f t="shared" si="6"/>
        <v/>
      </c>
      <c r="M468" s="30"/>
    </row>
    <row r="469" spans="2:13" s="2" customFormat="1">
      <c r="B469" s="29"/>
      <c r="C469" s="30"/>
      <c r="D469" s="30"/>
      <c r="E469" s="30"/>
      <c r="F469" s="29"/>
      <c r="G469" s="29"/>
      <c r="H469" s="29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$27,MATCH(H469,Def!$C$19:$C$27),MATCH(G469,Def!$D$18:$F$18)),"#err"))),"")</f>
        <v/>
      </c>
      <c r="J469" s="23" t="str">
        <f>IF(I469&lt;&gt;"",INDEX(Def!$J$6:$L$10,MATCH(F469,Def!$I$6:$I$10,0),MATCH(I469,Def!$J$5:$L$5,0)),"")</f>
        <v/>
      </c>
      <c r="K469" s="31"/>
      <c r="L469" s="32" t="str">
        <f t="shared" si="6"/>
        <v/>
      </c>
      <c r="M469" s="30"/>
    </row>
    <row r="470" spans="2:13" s="2" customFormat="1">
      <c r="B470" s="29"/>
      <c r="C470" s="30"/>
      <c r="D470" s="30"/>
      <c r="E470" s="30"/>
      <c r="F470" s="29"/>
      <c r="G470" s="29"/>
      <c r="H470" s="29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$27,MATCH(H470,Def!$C$19:$C$27),MATCH(G470,Def!$D$18:$F$18)),"#err"))),"")</f>
        <v/>
      </c>
      <c r="J470" s="23" t="str">
        <f>IF(I470&lt;&gt;"",INDEX(Def!$J$6:$L$10,MATCH(F470,Def!$I$6:$I$10,0),MATCH(I470,Def!$J$5:$L$5,0)),"")</f>
        <v/>
      </c>
      <c r="K470" s="31"/>
      <c r="L470" s="32" t="str">
        <f t="shared" si="6"/>
        <v/>
      </c>
      <c r="M470" s="30"/>
    </row>
    <row r="471" spans="2:13" s="2" customFormat="1">
      <c r="B471" s="29"/>
      <c r="C471" s="30"/>
      <c r="D471" s="30"/>
      <c r="E471" s="30"/>
      <c r="F471" s="29"/>
      <c r="G471" s="29"/>
      <c r="H471" s="29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$27,MATCH(H471,Def!$C$19:$C$27),MATCH(G471,Def!$D$18:$F$18)),"#err"))),"")</f>
        <v/>
      </c>
      <c r="J471" s="23" t="str">
        <f>IF(I471&lt;&gt;"",INDEX(Def!$J$6:$L$10,MATCH(F471,Def!$I$6:$I$10,0),MATCH(I471,Def!$J$5:$L$5,0)),"")</f>
        <v/>
      </c>
      <c r="K471" s="31"/>
      <c r="L471" s="32" t="str">
        <f t="shared" si="6"/>
        <v/>
      </c>
      <c r="M471" s="30"/>
    </row>
    <row r="472" spans="2:13" s="2" customFormat="1">
      <c r="B472" s="29"/>
      <c r="C472" s="30"/>
      <c r="D472" s="30"/>
      <c r="E472" s="30"/>
      <c r="F472" s="29"/>
      <c r="G472" s="29"/>
      <c r="H472" s="29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$27,MATCH(H472,Def!$C$19:$C$27),MATCH(G472,Def!$D$18:$F$18)),"#err"))),"")</f>
        <v/>
      </c>
      <c r="J472" s="23" t="str">
        <f>IF(I472&lt;&gt;"",INDEX(Def!$J$6:$L$10,MATCH(F472,Def!$I$6:$I$10,0),MATCH(I472,Def!$J$5:$L$5,0)),"")</f>
        <v/>
      </c>
      <c r="K472" s="31"/>
      <c r="L472" s="32" t="str">
        <f t="shared" si="6"/>
        <v/>
      </c>
      <c r="M472" s="30"/>
    </row>
    <row r="473" spans="2:13" s="2" customFormat="1">
      <c r="B473" s="29"/>
      <c r="C473" s="30"/>
      <c r="D473" s="30"/>
      <c r="E473" s="30"/>
      <c r="F473" s="29"/>
      <c r="G473" s="29"/>
      <c r="H473" s="29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$27,MATCH(H473,Def!$C$19:$C$27),MATCH(G473,Def!$D$18:$F$18)),"#err"))),"")</f>
        <v/>
      </c>
      <c r="J473" s="23" t="str">
        <f>IF(I473&lt;&gt;"",INDEX(Def!$J$6:$L$10,MATCH(F473,Def!$I$6:$I$10,0),MATCH(I473,Def!$J$5:$L$5,0)),"")</f>
        <v/>
      </c>
      <c r="K473" s="31"/>
      <c r="L473" s="32" t="str">
        <f t="shared" si="6"/>
        <v/>
      </c>
      <c r="M473" s="30"/>
    </row>
    <row r="474" spans="2:13" s="2" customFormat="1">
      <c r="B474" s="29"/>
      <c r="C474" s="30"/>
      <c r="D474" s="30"/>
      <c r="E474" s="30"/>
      <c r="F474" s="29"/>
      <c r="G474" s="29"/>
      <c r="H474" s="29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$27,MATCH(H474,Def!$C$19:$C$27),MATCH(G474,Def!$D$18:$F$18)),"#err"))),"")</f>
        <v/>
      </c>
      <c r="J474" s="23" t="str">
        <f>IF(I474&lt;&gt;"",INDEX(Def!$J$6:$L$10,MATCH(F474,Def!$I$6:$I$10,0),MATCH(I474,Def!$J$5:$L$5,0)),"")</f>
        <v/>
      </c>
      <c r="K474" s="31"/>
      <c r="L474" s="32" t="str">
        <f t="shared" ref="L474:L537" si="7">IF(K474="",J474,J474*K474)</f>
        <v/>
      </c>
      <c r="M474" s="30"/>
    </row>
    <row r="475" spans="2:13" s="2" customFormat="1">
      <c r="B475" s="29"/>
      <c r="C475" s="30"/>
      <c r="D475" s="30"/>
      <c r="E475" s="30"/>
      <c r="F475" s="29"/>
      <c r="G475" s="29"/>
      <c r="H475" s="29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$27,MATCH(H475,Def!$C$19:$C$27),MATCH(G475,Def!$D$18:$F$18)),"#err"))),"")</f>
        <v/>
      </c>
      <c r="J475" s="23" t="str">
        <f>IF(I475&lt;&gt;"",INDEX(Def!$J$6:$L$10,MATCH(F475,Def!$I$6:$I$10,0),MATCH(I475,Def!$J$5:$L$5,0)),"")</f>
        <v/>
      </c>
      <c r="K475" s="31"/>
      <c r="L475" s="32" t="str">
        <f t="shared" si="7"/>
        <v/>
      </c>
      <c r="M475" s="30"/>
    </row>
    <row r="476" spans="2:13" s="2" customFormat="1">
      <c r="B476" s="29"/>
      <c r="C476" s="30"/>
      <c r="D476" s="30"/>
      <c r="E476" s="30"/>
      <c r="F476" s="29"/>
      <c r="G476" s="29"/>
      <c r="H476" s="29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$27,MATCH(H476,Def!$C$19:$C$27),MATCH(G476,Def!$D$18:$F$18)),"#err"))),"")</f>
        <v/>
      </c>
      <c r="J476" s="23" t="str">
        <f>IF(I476&lt;&gt;"",INDEX(Def!$J$6:$L$10,MATCH(F476,Def!$I$6:$I$10,0),MATCH(I476,Def!$J$5:$L$5,0)),"")</f>
        <v/>
      </c>
      <c r="K476" s="31"/>
      <c r="L476" s="32" t="str">
        <f t="shared" si="7"/>
        <v/>
      </c>
      <c r="M476" s="30"/>
    </row>
    <row r="477" spans="2:13" s="2" customFormat="1">
      <c r="B477" s="29"/>
      <c r="C477" s="30"/>
      <c r="D477" s="30"/>
      <c r="E477" s="30"/>
      <c r="F477" s="29"/>
      <c r="G477" s="29"/>
      <c r="H477" s="29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$27,MATCH(H477,Def!$C$19:$C$27),MATCH(G477,Def!$D$18:$F$18)),"#err"))),"")</f>
        <v/>
      </c>
      <c r="J477" s="23" t="str">
        <f>IF(I477&lt;&gt;"",INDEX(Def!$J$6:$L$10,MATCH(F477,Def!$I$6:$I$10,0),MATCH(I477,Def!$J$5:$L$5,0)),"")</f>
        <v/>
      </c>
      <c r="K477" s="31"/>
      <c r="L477" s="32" t="str">
        <f t="shared" si="7"/>
        <v/>
      </c>
      <c r="M477" s="30"/>
    </row>
    <row r="478" spans="2:13" s="2" customFormat="1">
      <c r="B478" s="29"/>
      <c r="C478" s="30"/>
      <c r="D478" s="30"/>
      <c r="E478" s="30"/>
      <c r="F478" s="29"/>
      <c r="G478" s="29"/>
      <c r="H478" s="29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$27,MATCH(H478,Def!$C$19:$C$27),MATCH(G478,Def!$D$18:$F$18)),"#err"))),"")</f>
        <v/>
      </c>
      <c r="J478" s="23" t="str">
        <f>IF(I478&lt;&gt;"",INDEX(Def!$J$6:$L$10,MATCH(F478,Def!$I$6:$I$10,0),MATCH(I478,Def!$J$5:$L$5,0)),"")</f>
        <v/>
      </c>
      <c r="K478" s="31"/>
      <c r="L478" s="32" t="str">
        <f t="shared" si="7"/>
        <v/>
      </c>
      <c r="M478" s="30"/>
    </row>
    <row r="479" spans="2:13" s="2" customFormat="1">
      <c r="B479" s="29"/>
      <c r="C479" s="30"/>
      <c r="D479" s="30"/>
      <c r="E479" s="30"/>
      <c r="F479" s="29"/>
      <c r="G479" s="29"/>
      <c r="H479" s="29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$27,MATCH(H479,Def!$C$19:$C$27),MATCH(G479,Def!$D$18:$F$18)),"#err"))),"")</f>
        <v/>
      </c>
      <c r="J479" s="23" t="str">
        <f>IF(I479&lt;&gt;"",INDEX(Def!$J$6:$L$10,MATCH(F479,Def!$I$6:$I$10,0),MATCH(I479,Def!$J$5:$L$5,0)),"")</f>
        <v/>
      </c>
      <c r="K479" s="31"/>
      <c r="L479" s="32" t="str">
        <f t="shared" si="7"/>
        <v/>
      </c>
      <c r="M479" s="30"/>
    </row>
    <row r="480" spans="2:13" s="2" customFormat="1">
      <c r="B480" s="29"/>
      <c r="C480" s="30"/>
      <c r="D480" s="30"/>
      <c r="E480" s="30"/>
      <c r="F480" s="29"/>
      <c r="G480" s="29"/>
      <c r="H480" s="29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$27,MATCH(H480,Def!$C$19:$C$27),MATCH(G480,Def!$D$18:$F$18)),"#err"))),"")</f>
        <v/>
      </c>
      <c r="J480" s="23" t="str">
        <f>IF(I480&lt;&gt;"",INDEX(Def!$J$6:$L$10,MATCH(F480,Def!$I$6:$I$10,0),MATCH(I480,Def!$J$5:$L$5,0)),"")</f>
        <v/>
      </c>
      <c r="K480" s="31"/>
      <c r="L480" s="32" t="str">
        <f t="shared" si="7"/>
        <v/>
      </c>
      <c r="M480" s="30"/>
    </row>
    <row r="481" spans="2:13" s="2" customFormat="1">
      <c r="B481" s="29"/>
      <c r="C481" s="30"/>
      <c r="D481" s="30"/>
      <c r="E481" s="30"/>
      <c r="F481" s="29"/>
      <c r="G481" s="29"/>
      <c r="H481" s="29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$27,MATCH(H481,Def!$C$19:$C$27),MATCH(G481,Def!$D$18:$F$18)),"#err"))),"")</f>
        <v/>
      </c>
      <c r="J481" s="23" t="str">
        <f>IF(I481&lt;&gt;"",INDEX(Def!$J$6:$L$10,MATCH(F481,Def!$I$6:$I$10,0),MATCH(I481,Def!$J$5:$L$5,0)),"")</f>
        <v/>
      </c>
      <c r="K481" s="31"/>
      <c r="L481" s="32" t="str">
        <f t="shared" si="7"/>
        <v/>
      </c>
      <c r="M481" s="30"/>
    </row>
    <row r="482" spans="2:13" s="2" customFormat="1">
      <c r="B482" s="29"/>
      <c r="C482" s="30"/>
      <c r="D482" s="30"/>
      <c r="E482" s="30"/>
      <c r="F482" s="29"/>
      <c r="G482" s="29"/>
      <c r="H482" s="29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$27,MATCH(H482,Def!$C$19:$C$27),MATCH(G482,Def!$D$18:$F$18)),"#err"))),"")</f>
        <v/>
      </c>
      <c r="J482" s="23" t="str">
        <f>IF(I482&lt;&gt;"",INDEX(Def!$J$6:$L$10,MATCH(F482,Def!$I$6:$I$10,0),MATCH(I482,Def!$J$5:$L$5,0)),"")</f>
        <v/>
      </c>
      <c r="K482" s="31"/>
      <c r="L482" s="32" t="str">
        <f t="shared" si="7"/>
        <v/>
      </c>
      <c r="M482" s="30"/>
    </row>
    <row r="483" spans="2:13" s="2" customFormat="1">
      <c r="B483" s="29"/>
      <c r="C483" s="30"/>
      <c r="D483" s="30"/>
      <c r="E483" s="30"/>
      <c r="F483" s="29"/>
      <c r="G483" s="29"/>
      <c r="H483" s="29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$27,MATCH(H483,Def!$C$19:$C$27),MATCH(G483,Def!$D$18:$F$18)),"#err"))),"")</f>
        <v/>
      </c>
      <c r="J483" s="23" t="str">
        <f>IF(I483&lt;&gt;"",INDEX(Def!$J$6:$L$10,MATCH(F483,Def!$I$6:$I$10,0),MATCH(I483,Def!$J$5:$L$5,0)),"")</f>
        <v/>
      </c>
      <c r="K483" s="31"/>
      <c r="L483" s="32" t="str">
        <f t="shared" si="7"/>
        <v/>
      </c>
      <c r="M483" s="30"/>
    </row>
    <row r="484" spans="2:13" s="2" customFormat="1">
      <c r="B484" s="29"/>
      <c r="C484" s="30"/>
      <c r="D484" s="30"/>
      <c r="E484" s="30"/>
      <c r="F484" s="29"/>
      <c r="G484" s="29"/>
      <c r="H484" s="29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$27,MATCH(H484,Def!$C$19:$C$27),MATCH(G484,Def!$D$18:$F$18)),"#err"))),"")</f>
        <v/>
      </c>
      <c r="J484" s="23" t="str">
        <f>IF(I484&lt;&gt;"",INDEX(Def!$J$6:$L$10,MATCH(F484,Def!$I$6:$I$10,0),MATCH(I484,Def!$J$5:$L$5,0)),"")</f>
        <v/>
      </c>
      <c r="K484" s="31"/>
      <c r="L484" s="32" t="str">
        <f t="shared" si="7"/>
        <v/>
      </c>
      <c r="M484" s="30"/>
    </row>
    <row r="485" spans="2:13" s="2" customFormat="1">
      <c r="B485" s="29"/>
      <c r="C485" s="30"/>
      <c r="D485" s="30"/>
      <c r="E485" s="30"/>
      <c r="F485" s="29"/>
      <c r="G485" s="29"/>
      <c r="H485" s="29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$27,MATCH(H485,Def!$C$19:$C$27),MATCH(G485,Def!$D$18:$F$18)),"#err"))),"")</f>
        <v/>
      </c>
      <c r="J485" s="23" t="str">
        <f>IF(I485&lt;&gt;"",INDEX(Def!$J$6:$L$10,MATCH(F485,Def!$I$6:$I$10,0),MATCH(I485,Def!$J$5:$L$5,0)),"")</f>
        <v/>
      </c>
      <c r="K485" s="31"/>
      <c r="L485" s="32" t="str">
        <f t="shared" si="7"/>
        <v/>
      </c>
      <c r="M485" s="30"/>
    </row>
    <row r="486" spans="2:13" s="2" customFormat="1">
      <c r="B486" s="29"/>
      <c r="C486" s="30"/>
      <c r="D486" s="30"/>
      <c r="E486" s="30"/>
      <c r="F486" s="29"/>
      <c r="G486" s="29"/>
      <c r="H486" s="29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$27,MATCH(H486,Def!$C$19:$C$27),MATCH(G486,Def!$D$18:$F$18)),"#err"))),"")</f>
        <v/>
      </c>
      <c r="J486" s="23" t="str">
        <f>IF(I486&lt;&gt;"",INDEX(Def!$J$6:$L$10,MATCH(F486,Def!$I$6:$I$10,0),MATCH(I486,Def!$J$5:$L$5,0)),"")</f>
        <v/>
      </c>
      <c r="K486" s="31"/>
      <c r="L486" s="32" t="str">
        <f t="shared" si="7"/>
        <v/>
      </c>
      <c r="M486" s="30"/>
    </row>
    <row r="487" spans="2:13" s="2" customFormat="1">
      <c r="B487" s="29"/>
      <c r="C487" s="30"/>
      <c r="D487" s="30"/>
      <c r="E487" s="30"/>
      <c r="F487" s="29"/>
      <c r="G487" s="29"/>
      <c r="H487" s="29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$27,MATCH(H487,Def!$C$19:$C$27),MATCH(G487,Def!$D$18:$F$18)),"#err"))),"")</f>
        <v/>
      </c>
      <c r="J487" s="23" t="str">
        <f>IF(I487&lt;&gt;"",INDEX(Def!$J$6:$L$10,MATCH(F487,Def!$I$6:$I$10,0),MATCH(I487,Def!$J$5:$L$5,0)),"")</f>
        <v/>
      </c>
      <c r="K487" s="31"/>
      <c r="L487" s="32" t="str">
        <f t="shared" si="7"/>
        <v/>
      </c>
      <c r="M487" s="30"/>
    </row>
    <row r="488" spans="2:13" s="2" customFormat="1">
      <c r="B488" s="29"/>
      <c r="C488" s="30"/>
      <c r="D488" s="30"/>
      <c r="E488" s="30"/>
      <c r="F488" s="29"/>
      <c r="G488" s="29"/>
      <c r="H488" s="29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$27,MATCH(H488,Def!$C$19:$C$27),MATCH(G488,Def!$D$18:$F$18)),"#err"))),"")</f>
        <v/>
      </c>
      <c r="J488" s="23" t="str">
        <f>IF(I488&lt;&gt;"",INDEX(Def!$J$6:$L$10,MATCH(F488,Def!$I$6:$I$10,0),MATCH(I488,Def!$J$5:$L$5,0)),"")</f>
        <v/>
      </c>
      <c r="K488" s="31"/>
      <c r="L488" s="32" t="str">
        <f t="shared" si="7"/>
        <v/>
      </c>
      <c r="M488" s="30"/>
    </row>
    <row r="489" spans="2:13" s="2" customFormat="1">
      <c r="B489" s="29"/>
      <c r="C489" s="30"/>
      <c r="D489" s="30"/>
      <c r="E489" s="30"/>
      <c r="F489" s="29"/>
      <c r="G489" s="29"/>
      <c r="H489" s="29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$27,MATCH(H489,Def!$C$19:$C$27),MATCH(G489,Def!$D$18:$F$18)),"#err"))),"")</f>
        <v/>
      </c>
      <c r="J489" s="23" t="str">
        <f>IF(I489&lt;&gt;"",INDEX(Def!$J$6:$L$10,MATCH(F489,Def!$I$6:$I$10,0),MATCH(I489,Def!$J$5:$L$5,0)),"")</f>
        <v/>
      </c>
      <c r="K489" s="31"/>
      <c r="L489" s="32" t="str">
        <f t="shared" si="7"/>
        <v/>
      </c>
      <c r="M489" s="30"/>
    </row>
    <row r="490" spans="2:13" s="2" customFormat="1">
      <c r="B490" s="29"/>
      <c r="C490" s="30"/>
      <c r="D490" s="30"/>
      <c r="E490" s="30"/>
      <c r="F490" s="29"/>
      <c r="G490" s="29"/>
      <c r="H490" s="29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$27,MATCH(H490,Def!$C$19:$C$27),MATCH(G490,Def!$D$18:$F$18)),"#err"))),"")</f>
        <v/>
      </c>
      <c r="J490" s="23" t="str">
        <f>IF(I490&lt;&gt;"",INDEX(Def!$J$6:$L$10,MATCH(F490,Def!$I$6:$I$10,0),MATCH(I490,Def!$J$5:$L$5,0)),"")</f>
        <v/>
      </c>
      <c r="K490" s="31"/>
      <c r="L490" s="32" t="str">
        <f t="shared" si="7"/>
        <v/>
      </c>
      <c r="M490" s="30"/>
    </row>
    <row r="491" spans="2:13" s="2" customFormat="1">
      <c r="B491" s="29"/>
      <c r="C491" s="30"/>
      <c r="D491" s="30"/>
      <c r="E491" s="30"/>
      <c r="F491" s="29"/>
      <c r="G491" s="29"/>
      <c r="H491" s="29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$27,MATCH(H491,Def!$C$19:$C$27),MATCH(G491,Def!$D$18:$F$18)),"#err"))),"")</f>
        <v/>
      </c>
      <c r="J491" s="23" t="str">
        <f>IF(I491&lt;&gt;"",INDEX(Def!$J$6:$L$10,MATCH(F491,Def!$I$6:$I$10,0),MATCH(I491,Def!$J$5:$L$5,0)),"")</f>
        <v/>
      </c>
      <c r="K491" s="31"/>
      <c r="L491" s="32" t="str">
        <f t="shared" si="7"/>
        <v/>
      </c>
      <c r="M491" s="30"/>
    </row>
    <row r="492" spans="2:13" s="2" customFormat="1">
      <c r="B492" s="29"/>
      <c r="C492" s="30"/>
      <c r="D492" s="30"/>
      <c r="E492" s="30"/>
      <c r="F492" s="29"/>
      <c r="G492" s="29"/>
      <c r="H492" s="29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$27,MATCH(H492,Def!$C$19:$C$27),MATCH(G492,Def!$D$18:$F$18)),"#err"))),"")</f>
        <v/>
      </c>
      <c r="J492" s="23" t="str">
        <f>IF(I492&lt;&gt;"",INDEX(Def!$J$6:$L$10,MATCH(F492,Def!$I$6:$I$10,0),MATCH(I492,Def!$J$5:$L$5,0)),"")</f>
        <v/>
      </c>
      <c r="K492" s="31"/>
      <c r="L492" s="32" t="str">
        <f t="shared" si="7"/>
        <v/>
      </c>
      <c r="M492" s="30"/>
    </row>
    <row r="493" spans="2:13" s="2" customFormat="1">
      <c r="B493" s="29"/>
      <c r="C493" s="30"/>
      <c r="D493" s="30"/>
      <c r="E493" s="30"/>
      <c r="F493" s="29"/>
      <c r="G493" s="29"/>
      <c r="H493" s="29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$27,MATCH(H493,Def!$C$19:$C$27),MATCH(G493,Def!$D$18:$F$18)),"#err"))),"")</f>
        <v/>
      </c>
      <c r="J493" s="23" t="str">
        <f>IF(I493&lt;&gt;"",INDEX(Def!$J$6:$L$10,MATCH(F493,Def!$I$6:$I$10,0),MATCH(I493,Def!$J$5:$L$5,0)),"")</f>
        <v/>
      </c>
      <c r="K493" s="31"/>
      <c r="L493" s="32" t="str">
        <f t="shared" si="7"/>
        <v/>
      </c>
      <c r="M493" s="30"/>
    </row>
    <row r="494" spans="2:13" s="2" customFormat="1">
      <c r="B494" s="29"/>
      <c r="C494" s="30"/>
      <c r="D494" s="30"/>
      <c r="E494" s="30"/>
      <c r="F494" s="29"/>
      <c r="G494" s="29"/>
      <c r="H494" s="29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$27,MATCH(H494,Def!$C$19:$C$27),MATCH(G494,Def!$D$18:$F$18)),"#err"))),"")</f>
        <v/>
      </c>
      <c r="J494" s="23" t="str">
        <f>IF(I494&lt;&gt;"",INDEX(Def!$J$6:$L$10,MATCH(F494,Def!$I$6:$I$10,0),MATCH(I494,Def!$J$5:$L$5,0)),"")</f>
        <v/>
      </c>
      <c r="K494" s="31"/>
      <c r="L494" s="32" t="str">
        <f t="shared" si="7"/>
        <v/>
      </c>
      <c r="M494" s="30"/>
    </row>
    <row r="495" spans="2:13" s="2" customFormat="1">
      <c r="B495" s="29"/>
      <c r="C495" s="30"/>
      <c r="D495" s="30"/>
      <c r="E495" s="30"/>
      <c r="F495" s="29"/>
      <c r="G495" s="29"/>
      <c r="H495" s="29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$27,MATCH(H495,Def!$C$19:$C$27),MATCH(G495,Def!$D$18:$F$18)),"#err"))),"")</f>
        <v/>
      </c>
      <c r="J495" s="23" t="str">
        <f>IF(I495&lt;&gt;"",INDEX(Def!$J$6:$L$10,MATCH(F495,Def!$I$6:$I$10,0),MATCH(I495,Def!$J$5:$L$5,0)),"")</f>
        <v/>
      </c>
      <c r="K495" s="31"/>
      <c r="L495" s="32" t="str">
        <f t="shared" si="7"/>
        <v/>
      </c>
      <c r="M495" s="30"/>
    </row>
    <row r="496" spans="2:13" s="2" customFormat="1">
      <c r="B496" s="29"/>
      <c r="C496" s="30"/>
      <c r="D496" s="30"/>
      <c r="E496" s="30"/>
      <c r="F496" s="29"/>
      <c r="G496" s="29"/>
      <c r="H496" s="29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$27,MATCH(H496,Def!$C$19:$C$27),MATCH(G496,Def!$D$18:$F$18)),"#err"))),"")</f>
        <v/>
      </c>
      <c r="J496" s="23" t="str">
        <f>IF(I496&lt;&gt;"",INDEX(Def!$J$6:$L$10,MATCH(F496,Def!$I$6:$I$10,0),MATCH(I496,Def!$J$5:$L$5,0)),"")</f>
        <v/>
      </c>
      <c r="K496" s="31"/>
      <c r="L496" s="32" t="str">
        <f t="shared" si="7"/>
        <v/>
      </c>
      <c r="M496" s="30"/>
    </row>
    <row r="497" spans="2:13" s="2" customFormat="1">
      <c r="B497" s="29"/>
      <c r="C497" s="30"/>
      <c r="D497" s="30"/>
      <c r="E497" s="30"/>
      <c r="F497" s="29"/>
      <c r="G497" s="29"/>
      <c r="H497" s="29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$27,MATCH(H497,Def!$C$19:$C$27),MATCH(G497,Def!$D$18:$F$18)),"#err"))),"")</f>
        <v/>
      </c>
      <c r="J497" s="23" t="str">
        <f>IF(I497&lt;&gt;"",INDEX(Def!$J$6:$L$10,MATCH(F497,Def!$I$6:$I$10,0),MATCH(I497,Def!$J$5:$L$5,0)),"")</f>
        <v/>
      </c>
      <c r="K497" s="31"/>
      <c r="L497" s="32" t="str">
        <f t="shared" si="7"/>
        <v/>
      </c>
      <c r="M497" s="30"/>
    </row>
    <row r="498" spans="2:13" s="2" customFormat="1">
      <c r="B498" s="29"/>
      <c r="C498" s="30"/>
      <c r="D498" s="30"/>
      <c r="E498" s="30"/>
      <c r="F498" s="29"/>
      <c r="G498" s="29"/>
      <c r="H498" s="29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$27,MATCH(H498,Def!$C$19:$C$27),MATCH(G498,Def!$D$18:$F$18)),"#err"))),"")</f>
        <v/>
      </c>
      <c r="J498" s="23" t="str">
        <f>IF(I498&lt;&gt;"",INDEX(Def!$J$6:$L$10,MATCH(F498,Def!$I$6:$I$10,0),MATCH(I498,Def!$J$5:$L$5,0)),"")</f>
        <v/>
      </c>
      <c r="K498" s="31"/>
      <c r="L498" s="32" t="str">
        <f t="shared" si="7"/>
        <v/>
      </c>
      <c r="M498" s="30"/>
    </row>
    <row r="499" spans="2:13" s="2" customFormat="1">
      <c r="B499" s="29"/>
      <c r="C499" s="30"/>
      <c r="D499" s="30"/>
      <c r="E499" s="30"/>
      <c r="F499" s="29"/>
      <c r="G499" s="29"/>
      <c r="H499" s="29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$27,MATCH(H499,Def!$C$19:$C$27),MATCH(G499,Def!$D$18:$F$18)),"#err"))),"")</f>
        <v/>
      </c>
      <c r="J499" s="23" t="str">
        <f>IF(I499&lt;&gt;"",INDEX(Def!$J$6:$L$10,MATCH(F499,Def!$I$6:$I$10,0),MATCH(I499,Def!$J$5:$L$5,0)),"")</f>
        <v/>
      </c>
      <c r="K499" s="31"/>
      <c r="L499" s="32" t="str">
        <f t="shared" si="7"/>
        <v/>
      </c>
      <c r="M499" s="30"/>
    </row>
    <row r="500" spans="2:13" s="2" customFormat="1">
      <c r="B500" s="29"/>
      <c r="C500" s="30"/>
      <c r="D500" s="30"/>
      <c r="E500" s="30"/>
      <c r="F500" s="29"/>
      <c r="G500" s="29"/>
      <c r="H500" s="29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$27,MATCH(H500,Def!$C$19:$C$27),MATCH(G500,Def!$D$18:$F$18)),"#err"))),"")</f>
        <v/>
      </c>
      <c r="J500" s="23" t="str">
        <f>IF(I500&lt;&gt;"",INDEX(Def!$J$6:$L$10,MATCH(F500,Def!$I$6:$I$10,0),MATCH(I500,Def!$J$5:$L$5,0)),"")</f>
        <v/>
      </c>
      <c r="K500" s="31"/>
      <c r="L500" s="32" t="str">
        <f t="shared" si="7"/>
        <v/>
      </c>
      <c r="M500" s="30"/>
    </row>
    <row r="501" spans="2:13" s="2" customFormat="1">
      <c r="B501" s="29"/>
      <c r="C501" s="30"/>
      <c r="D501" s="30"/>
      <c r="E501" s="30"/>
      <c r="F501" s="29"/>
      <c r="G501" s="29"/>
      <c r="H501" s="29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$27,MATCH(H501,Def!$C$19:$C$27),MATCH(G501,Def!$D$18:$F$18)),"#err"))),"")</f>
        <v/>
      </c>
      <c r="J501" s="23" t="str">
        <f>IF(I501&lt;&gt;"",INDEX(Def!$J$6:$L$10,MATCH(F501,Def!$I$6:$I$10,0),MATCH(I501,Def!$J$5:$L$5,0)),"")</f>
        <v/>
      </c>
      <c r="K501" s="31"/>
      <c r="L501" s="32" t="str">
        <f t="shared" si="7"/>
        <v/>
      </c>
      <c r="M501" s="30"/>
    </row>
    <row r="502" spans="2:13" s="2" customFormat="1">
      <c r="B502" s="29"/>
      <c r="C502" s="30"/>
      <c r="D502" s="30"/>
      <c r="E502" s="30"/>
      <c r="F502" s="29"/>
      <c r="G502" s="29"/>
      <c r="H502" s="29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$27,MATCH(H502,Def!$C$19:$C$27),MATCH(G502,Def!$D$18:$F$18)),"#err"))),"")</f>
        <v/>
      </c>
      <c r="J502" s="23" t="str">
        <f>IF(I502&lt;&gt;"",INDEX(Def!$J$6:$L$10,MATCH(F502,Def!$I$6:$I$10,0),MATCH(I502,Def!$J$5:$L$5,0)),"")</f>
        <v/>
      </c>
      <c r="K502" s="31"/>
      <c r="L502" s="32" t="str">
        <f t="shared" si="7"/>
        <v/>
      </c>
      <c r="M502" s="30"/>
    </row>
    <row r="503" spans="2:13" s="2" customFormat="1">
      <c r="B503" s="29"/>
      <c r="C503" s="30"/>
      <c r="D503" s="30"/>
      <c r="E503" s="30"/>
      <c r="F503" s="29"/>
      <c r="G503" s="29"/>
      <c r="H503" s="29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$27,MATCH(H503,Def!$C$19:$C$27),MATCH(G503,Def!$D$18:$F$18)),"#err"))),"")</f>
        <v/>
      </c>
      <c r="J503" s="23" t="str">
        <f>IF(I503&lt;&gt;"",INDEX(Def!$J$6:$L$10,MATCH(F503,Def!$I$6:$I$10,0),MATCH(I503,Def!$J$5:$L$5,0)),"")</f>
        <v/>
      </c>
      <c r="K503" s="31"/>
      <c r="L503" s="32" t="str">
        <f t="shared" si="7"/>
        <v/>
      </c>
      <c r="M503" s="30"/>
    </row>
    <row r="504" spans="2:13" s="2" customFormat="1">
      <c r="B504" s="29"/>
      <c r="C504" s="30"/>
      <c r="D504" s="30"/>
      <c r="E504" s="30"/>
      <c r="F504" s="29"/>
      <c r="G504" s="29"/>
      <c r="H504" s="29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$27,MATCH(H504,Def!$C$19:$C$27),MATCH(G504,Def!$D$18:$F$18)),"#err"))),"")</f>
        <v/>
      </c>
      <c r="J504" s="23" t="str">
        <f>IF(I504&lt;&gt;"",INDEX(Def!$J$6:$L$10,MATCH(F504,Def!$I$6:$I$10,0),MATCH(I504,Def!$J$5:$L$5,0)),"")</f>
        <v/>
      </c>
      <c r="K504" s="31"/>
      <c r="L504" s="32" t="str">
        <f t="shared" si="7"/>
        <v/>
      </c>
      <c r="M504" s="30"/>
    </row>
    <row r="505" spans="2:13" s="2" customFormat="1">
      <c r="B505" s="29"/>
      <c r="C505" s="30"/>
      <c r="D505" s="30"/>
      <c r="E505" s="30"/>
      <c r="F505" s="29"/>
      <c r="G505" s="29"/>
      <c r="H505" s="29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$27,MATCH(H505,Def!$C$19:$C$27),MATCH(G505,Def!$D$18:$F$18)),"#err"))),"")</f>
        <v/>
      </c>
      <c r="J505" s="23" t="str">
        <f>IF(I505&lt;&gt;"",INDEX(Def!$J$6:$L$10,MATCH(F505,Def!$I$6:$I$10,0),MATCH(I505,Def!$J$5:$L$5,0)),"")</f>
        <v/>
      </c>
      <c r="K505" s="31"/>
      <c r="L505" s="32" t="str">
        <f t="shared" si="7"/>
        <v/>
      </c>
      <c r="M505" s="30"/>
    </row>
    <row r="506" spans="2:13" s="2" customFormat="1">
      <c r="B506" s="29"/>
      <c r="C506" s="30"/>
      <c r="D506" s="30"/>
      <c r="E506" s="30"/>
      <c r="F506" s="29"/>
      <c r="G506" s="29"/>
      <c r="H506" s="29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$27,MATCH(H506,Def!$C$19:$C$27),MATCH(G506,Def!$D$18:$F$18)),"#err"))),"")</f>
        <v/>
      </c>
      <c r="J506" s="23" t="str">
        <f>IF(I506&lt;&gt;"",INDEX(Def!$J$6:$L$10,MATCH(F506,Def!$I$6:$I$10,0),MATCH(I506,Def!$J$5:$L$5,0)),"")</f>
        <v/>
      </c>
      <c r="K506" s="31"/>
      <c r="L506" s="32" t="str">
        <f t="shared" si="7"/>
        <v/>
      </c>
      <c r="M506" s="30"/>
    </row>
    <row r="507" spans="2:13" s="2" customFormat="1">
      <c r="B507" s="29"/>
      <c r="C507" s="30"/>
      <c r="D507" s="30"/>
      <c r="E507" s="30"/>
      <c r="F507" s="29"/>
      <c r="G507" s="29"/>
      <c r="H507" s="29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$27,MATCH(H507,Def!$C$19:$C$27),MATCH(G507,Def!$D$18:$F$18)),"#err"))),"")</f>
        <v/>
      </c>
      <c r="J507" s="23" t="str">
        <f>IF(I507&lt;&gt;"",INDEX(Def!$J$6:$L$10,MATCH(F507,Def!$I$6:$I$10,0),MATCH(I507,Def!$J$5:$L$5,0)),"")</f>
        <v/>
      </c>
      <c r="K507" s="31"/>
      <c r="L507" s="32" t="str">
        <f t="shared" si="7"/>
        <v/>
      </c>
      <c r="M507" s="30"/>
    </row>
    <row r="508" spans="2:13" s="2" customFormat="1">
      <c r="B508" s="29"/>
      <c r="C508" s="30"/>
      <c r="D508" s="30"/>
      <c r="E508" s="30"/>
      <c r="F508" s="29"/>
      <c r="G508" s="29"/>
      <c r="H508" s="29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$27,MATCH(H508,Def!$C$19:$C$27),MATCH(G508,Def!$D$18:$F$18)),"#err"))),"")</f>
        <v/>
      </c>
      <c r="J508" s="23" t="str">
        <f>IF(I508&lt;&gt;"",INDEX(Def!$J$6:$L$10,MATCH(F508,Def!$I$6:$I$10,0),MATCH(I508,Def!$J$5:$L$5,0)),"")</f>
        <v/>
      </c>
      <c r="K508" s="31"/>
      <c r="L508" s="32" t="str">
        <f t="shared" si="7"/>
        <v/>
      </c>
      <c r="M508" s="30"/>
    </row>
    <row r="509" spans="2:13" s="2" customFormat="1">
      <c r="B509" s="29"/>
      <c r="C509" s="30"/>
      <c r="D509" s="30"/>
      <c r="E509" s="30"/>
      <c r="F509" s="29"/>
      <c r="G509" s="29"/>
      <c r="H509" s="29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$27,MATCH(H509,Def!$C$19:$C$27),MATCH(G509,Def!$D$18:$F$18)),"#err"))),"")</f>
        <v/>
      </c>
      <c r="J509" s="23" t="str">
        <f>IF(I509&lt;&gt;"",INDEX(Def!$J$6:$L$10,MATCH(F509,Def!$I$6:$I$10,0),MATCH(I509,Def!$J$5:$L$5,0)),"")</f>
        <v/>
      </c>
      <c r="K509" s="31"/>
      <c r="L509" s="32" t="str">
        <f t="shared" si="7"/>
        <v/>
      </c>
      <c r="M509" s="30"/>
    </row>
    <row r="510" spans="2:13" s="2" customFormat="1">
      <c r="B510" s="29"/>
      <c r="C510" s="30"/>
      <c r="D510" s="30"/>
      <c r="E510" s="30"/>
      <c r="F510" s="29"/>
      <c r="G510" s="29"/>
      <c r="H510" s="29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$27,MATCH(H510,Def!$C$19:$C$27),MATCH(G510,Def!$D$18:$F$18)),"#err"))),"")</f>
        <v/>
      </c>
      <c r="J510" s="23" t="str">
        <f>IF(I510&lt;&gt;"",INDEX(Def!$J$6:$L$10,MATCH(F510,Def!$I$6:$I$10,0),MATCH(I510,Def!$J$5:$L$5,0)),"")</f>
        <v/>
      </c>
      <c r="K510" s="31"/>
      <c r="L510" s="32" t="str">
        <f t="shared" si="7"/>
        <v/>
      </c>
      <c r="M510" s="30"/>
    </row>
    <row r="511" spans="2:13" s="2" customFormat="1">
      <c r="B511" s="29"/>
      <c r="C511" s="30"/>
      <c r="D511" s="30"/>
      <c r="E511" s="30"/>
      <c r="F511" s="29"/>
      <c r="G511" s="29"/>
      <c r="H511" s="29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$27,MATCH(H511,Def!$C$19:$C$27),MATCH(G511,Def!$D$18:$F$18)),"#err"))),"")</f>
        <v/>
      </c>
      <c r="J511" s="23" t="str">
        <f>IF(I511&lt;&gt;"",INDEX(Def!$J$6:$L$10,MATCH(F511,Def!$I$6:$I$10,0),MATCH(I511,Def!$J$5:$L$5,0)),"")</f>
        <v/>
      </c>
      <c r="K511" s="31"/>
      <c r="L511" s="32" t="str">
        <f t="shared" si="7"/>
        <v/>
      </c>
      <c r="M511" s="30"/>
    </row>
    <row r="512" spans="2:13" s="2" customFormat="1">
      <c r="B512" s="29"/>
      <c r="C512" s="30"/>
      <c r="D512" s="30"/>
      <c r="E512" s="30"/>
      <c r="F512" s="29"/>
      <c r="G512" s="29"/>
      <c r="H512" s="29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$27,MATCH(H512,Def!$C$19:$C$27),MATCH(G512,Def!$D$18:$F$18)),"#err"))),"")</f>
        <v/>
      </c>
      <c r="J512" s="23" t="str">
        <f>IF(I512&lt;&gt;"",INDEX(Def!$J$6:$L$10,MATCH(F512,Def!$I$6:$I$10,0),MATCH(I512,Def!$J$5:$L$5,0)),"")</f>
        <v/>
      </c>
      <c r="K512" s="31"/>
      <c r="L512" s="32" t="str">
        <f t="shared" si="7"/>
        <v/>
      </c>
      <c r="M512" s="30"/>
    </row>
    <row r="513" spans="2:13" s="2" customFormat="1">
      <c r="B513" s="29"/>
      <c r="C513" s="30"/>
      <c r="D513" s="30"/>
      <c r="E513" s="30"/>
      <c r="F513" s="29"/>
      <c r="G513" s="29"/>
      <c r="H513" s="29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$27,MATCH(H513,Def!$C$19:$C$27),MATCH(G513,Def!$D$18:$F$18)),"#err"))),"")</f>
        <v/>
      </c>
      <c r="J513" s="23" t="str">
        <f>IF(I513&lt;&gt;"",INDEX(Def!$J$6:$L$10,MATCH(F513,Def!$I$6:$I$10,0),MATCH(I513,Def!$J$5:$L$5,0)),"")</f>
        <v/>
      </c>
      <c r="K513" s="31"/>
      <c r="L513" s="32" t="str">
        <f t="shared" si="7"/>
        <v/>
      </c>
      <c r="M513" s="30"/>
    </row>
    <row r="514" spans="2:13" s="2" customFormat="1">
      <c r="B514" s="29"/>
      <c r="C514" s="30"/>
      <c r="D514" s="30"/>
      <c r="E514" s="30"/>
      <c r="F514" s="29"/>
      <c r="G514" s="29"/>
      <c r="H514" s="29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$27,MATCH(H514,Def!$C$19:$C$27),MATCH(G514,Def!$D$18:$F$18)),"#err"))),"")</f>
        <v/>
      </c>
      <c r="J514" s="23" t="str">
        <f>IF(I514&lt;&gt;"",INDEX(Def!$J$6:$L$10,MATCH(F514,Def!$I$6:$I$10,0),MATCH(I514,Def!$J$5:$L$5,0)),"")</f>
        <v/>
      </c>
      <c r="K514" s="31"/>
      <c r="L514" s="32" t="str">
        <f t="shared" si="7"/>
        <v/>
      </c>
      <c r="M514" s="30"/>
    </row>
    <row r="515" spans="2:13" s="2" customFormat="1">
      <c r="B515" s="29"/>
      <c r="C515" s="30"/>
      <c r="D515" s="30"/>
      <c r="E515" s="30"/>
      <c r="F515" s="29"/>
      <c r="G515" s="29"/>
      <c r="H515" s="29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$27,MATCH(H515,Def!$C$19:$C$27),MATCH(G515,Def!$D$18:$F$18)),"#err"))),"")</f>
        <v/>
      </c>
      <c r="J515" s="23" t="str">
        <f>IF(I515&lt;&gt;"",INDEX(Def!$J$6:$L$10,MATCH(F515,Def!$I$6:$I$10,0),MATCH(I515,Def!$J$5:$L$5,0)),"")</f>
        <v/>
      </c>
      <c r="K515" s="31"/>
      <c r="L515" s="32" t="str">
        <f t="shared" si="7"/>
        <v/>
      </c>
      <c r="M515" s="30"/>
    </row>
    <row r="516" spans="2:13" s="2" customFormat="1">
      <c r="B516" s="29"/>
      <c r="C516" s="30"/>
      <c r="D516" s="30"/>
      <c r="E516" s="30"/>
      <c r="F516" s="29"/>
      <c r="G516" s="29"/>
      <c r="H516" s="29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$27,MATCH(H516,Def!$C$19:$C$27),MATCH(G516,Def!$D$18:$F$18)),"#err"))),"")</f>
        <v/>
      </c>
      <c r="J516" s="23" t="str">
        <f>IF(I516&lt;&gt;"",INDEX(Def!$J$6:$L$10,MATCH(F516,Def!$I$6:$I$10,0),MATCH(I516,Def!$J$5:$L$5,0)),"")</f>
        <v/>
      </c>
      <c r="K516" s="31"/>
      <c r="L516" s="32" t="str">
        <f t="shared" si="7"/>
        <v/>
      </c>
      <c r="M516" s="30"/>
    </row>
    <row r="517" spans="2:13" s="2" customFormat="1">
      <c r="B517" s="29"/>
      <c r="C517" s="30"/>
      <c r="D517" s="30"/>
      <c r="E517" s="30"/>
      <c r="F517" s="29"/>
      <c r="G517" s="29"/>
      <c r="H517" s="29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$27,MATCH(H517,Def!$C$19:$C$27),MATCH(G517,Def!$D$18:$F$18)),"#err"))),"")</f>
        <v/>
      </c>
      <c r="J517" s="23" t="str">
        <f>IF(I517&lt;&gt;"",INDEX(Def!$J$6:$L$10,MATCH(F517,Def!$I$6:$I$10,0),MATCH(I517,Def!$J$5:$L$5,0)),"")</f>
        <v/>
      </c>
      <c r="K517" s="31"/>
      <c r="L517" s="32" t="str">
        <f t="shared" si="7"/>
        <v/>
      </c>
      <c r="M517" s="30"/>
    </row>
    <row r="518" spans="2:13" s="2" customFormat="1">
      <c r="B518" s="29"/>
      <c r="C518" s="30"/>
      <c r="D518" s="30"/>
      <c r="E518" s="30"/>
      <c r="F518" s="29"/>
      <c r="G518" s="29"/>
      <c r="H518" s="29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$27,MATCH(H518,Def!$C$19:$C$27),MATCH(G518,Def!$D$18:$F$18)),"#err"))),"")</f>
        <v/>
      </c>
      <c r="J518" s="23" t="str">
        <f>IF(I518&lt;&gt;"",INDEX(Def!$J$6:$L$10,MATCH(F518,Def!$I$6:$I$10,0),MATCH(I518,Def!$J$5:$L$5,0)),"")</f>
        <v/>
      </c>
      <c r="K518" s="31"/>
      <c r="L518" s="32" t="str">
        <f t="shared" si="7"/>
        <v/>
      </c>
      <c r="M518" s="30"/>
    </row>
    <row r="519" spans="2:13" s="2" customFormat="1">
      <c r="B519" s="29"/>
      <c r="C519" s="30"/>
      <c r="D519" s="30"/>
      <c r="E519" s="30"/>
      <c r="F519" s="29"/>
      <c r="G519" s="29"/>
      <c r="H519" s="29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$27,MATCH(H519,Def!$C$19:$C$27),MATCH(G519,Def!$D$18:$F$18)),"#err"))),"")</f>
        <v/>
      </c>
      <c r="J519" s="23" t="str">
        <f>IF(I519&lt;&gt;"",INDEX(Def!$J$6:$L$10,MATCH(F519,Def!$I$6:$I$10,0),MATCH(I519,Def!$J$5:$L$5,0)),"")</f>
        <v/>
      </c>
      <c r="K519" s="31"/>
      <c r="L519" s="32" t="str">
        <f t="shared" si="7"/>
        <v/>
      </c>
      <c r="M519" s="30"/>
    </row>
    <row r="520" spans="2:13" s="2" customFormat="1">
      <c r="B520" s="29"/>
      <c r="C520" s="30"/>
      <c r="D520" s="30"/>
      <c r="E520" s="30"/>
      <c r="F520" s="29"/>
      <c r="G520" s="29"/>
      <c r="H520" s="29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$27,MATCH(H520,Def!$C$19:$C$27),MATCH(G520,Def!$D$18:$F$18)),"#err"))),"")</f>
        <v/>
      </c>
      <c r="J520" s="23" t="str">
        <f>IF(I520&lt;&gt;"",INDEX(Def!$J$6:$L$10,MATCH(F520,Def!$I$6:$I$10,0),MATCH(I520,Def!$J$5:$L$5,0)),"")</f>
        <v/>
      </c>
      <c r="K520" s="31"/>
      <c r="L520" s="32" t="str">
        <f t="shared" si="7"/>
        <v/>
      </c>
      <c r="M520" s="30"/>
    </row>
    <row r="521" spans="2:13" s="2" customFormat="1">
      <c r="B521" s="29"/>
      <c r="C521" s="30"/>
      <c r="D521" s="30"/>
      <c r="E521" s="30"/>
      <c r="F521" s="29"/>
      <c r="G521" s="29"/>
      <c r="H521" s="29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$27,MATCH(H521,Def!$C$19:$C$27),MATCH(G521,Def!$D$18:$F$18)),"#err"))),"")</f>
        <v/>
      </c>
      <c r="J521" s="23" t="str">
        <f>IF(I521&lt;&gt;"",INDEX(Def!$J$6:$L$10,MATCH(F521,Def!$I$6:$I$10,0),MATCH(I521,Def!$J$5:$L$5,0)),"")</f>
        <v/>
      </c>
      <c r="K521" s="31"/>
      <c r="L521" s="32" t="str">
        <f t="shared" si="7"/>
        <v/>
      </c>
      <c r="M521" s="30"/>
    </row>
    <row r="522" spans="2:13" s="2" customFormat="1">
      <c r="B522" s="29"/>
      <c r="C522" s="30"/>
      <c r="D522" s="30"/>
      <c r="E522" s="30"/>
      <c r="F522" s="29"/>
      <c r="G522" s="29"/>
      <c r="H522" s="29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$27,MATCH(H522,Def!$C$19:$C$27),MATCH(G522,Def!$D$18:$F$18)),"#err"))),"")</f>
        <v/>
      </c>
      <c r="J522" s="23" t="str">
        <f>IF(I522&lt;&gt;"",INDEX(Def!$J$6:$L$10,MATCH(F522,Def!$I$6:$I$10,0),MATCH(I522,Def!$J$5:$L$5,0)),"")</f>
        <v/>
      </c>
      <c r="K522" s="31"/>
      <c r="L522" s="32" t="str">
        <f t="shared" si="7"/>
        <v/>
      </c>
      <c r="M522" s="30"/>
    </row>
    <row r="523" spans="2:13" s="2" customFormat="1">
      <c r="B523" s="29"/>
      <c r="C523" s="30"/>
      <c r="D523" s="30"/>
      <c r="E523" s="30"/>
      <c r="F523" s="29"/>
      <c r="G523" s="29"/>
      <c r="H523" s="29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$27,MATCH(H523,Def!$C$19:$C$27),MATCH(G523,Def!$D$18:$F$18)),"#err"))),"")</f>
        <v/>
      </c>
      <c r="J523" s="23" t="str">
        <f>IF(I523&lt;&gt;"",INDEX(Def!$J$6:$L$10,MATCH(F523,Def!$I$6:$I$10,0),MATCH(I523,Def!$J$5:$L$5,0)),"")</f>
        <v/>
      </c>
      <c r="K523" s="31"/>
      <c r="L523" s="32" t="str">
        <f t="shared" si="7"/>
        <v/>
      </c>
      <c r="M523" s="30"/>
    </row>
    <row r="524" spans="2:13" s="2" customFormat="1">
      <c r="B524" s="29"/>
      <c r="C524" s="30"/>
      <c r="D524" s="30"/>
      <c r="E524" s="30"/>
      <c r="F524" s="29"/>
      <c r="G524" s="29"/>
      <c r="H524" s="29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$27,MATCH(H524,Def!$C$19:$C$27),MATCH(G524,Def!$D$18:$F$18)),"#err"))),"")</f>
        <v/>
      </c>
      <c r="J524" s="23" t="str">
        <f>IF(I524&lt;&gt;"",INDEX(Def!$J$6:$L$10,MATCH(F524,Def!$I$6:$I$10,0),MATCH(I524,Def!$J$5:$L$5,0)),"")</f>
        <v/>
      </c>
      <c r="K524" s="31"/>
      <c r="L524" s="32" t="str">
        <f t="shared" si="7"/>
        <v/>
      </c>
      <c r="M524" s="30"/>
    </row>
    <row r="525" spans="2:13" s="2" customFormat="1">
      <c r="B525" s="29"/>
      <c r="C525" s="30"/>
      <c r="D525" s="30"/>
      <c r="E525" s="30"/>
      <c r="F525" s="29"/>
      <c r="G525" s="29"/>
      <c r="H525" s="29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$27,MATCH(H525,Def!$C$19:$C$27),MATCH(G525,Def!$D$18:$F$18)),"#err"))),"")</f>
        <v/>
      </c>
      <c r="J525" s="23" t="str">
        <f>IF(I525&lt;&gt;"",INDEX(Def!$J$6:$L$10,MATCH(F525,Def!$I$6:$I$10,0),MATCH(I525,Def!$J$5:$L$5,0)),"")</f>
        <v/>
      </c>
      <c r="K525" s="31"/>
      <c r="L525" s="32" t="str">
        <f t="shared" si="7"/>
        <v/>
      </c>
      <c r="M525" s="30"/>
    </row>
    <row r="526" spans="2:13" s="2" customFormat="1">
      <c r="B526" s="29"/>
      <c r="C526" s="30"/>
      <c r="D526" s="30"/>
      <c r="E526" s="30"/>
      <c r="F526" s="29"/>
      <c r="G526" s="29"/>
      <c r="H526" s="29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$27,MATCH(H526,Def!$C$19:$C$27),MATCH(G526,Def!$D$18:$F$18)),"#err"))),"")</f>
        <v/>
      </c>
      <c r="J526" s="23" t="str">
        <f>IF(I526&lt;&gt;"",INDEX(Def!$J$6:$L$10,MATCH(F526,Def!$I$6:$I$10,0),MATCH(I526,Def!$J$5:$L$5,0)),"")</f>
        <v/>
      </c>
      <c r="K526" s="31"/>
      <c r="L526" s="32" t="str">
        <f t="shared" si="7"/>
        <v/>
      </c>
      <c r="M526" s="30"/>
    </row>
    <row r="527" spans="2:13" s="2" customFormat="1">
      <c r="B527" s="29"/>
      <c r="C527" s="30"/>
      <c r="D527" s="30"/>
      <c r="E527" s="30"/>
      <c r="F527" s="29"/>
      <c r="G527" s="29"/>
      <c r="H527" s="29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$27,MATCH(H527,Def!$C$19:$C$27),MATCH(G527,Def!$D$18:$F$18)),"#err"))),"")</f>
        <v/>
      </c>
      <c r="J527" s="23" t="str">
        <f>IF(I527&lt;&gt;"",INDEX(Def!$J$6:$L$10,MATCH(F527,Def!$I$6:$I$10,0),MATCH(I527,Def!$J$5:$L$5,0)),"")</f>
        <v/>
      </c>
      <c r="K527" s="31"/>
      <c r="L527" s="32" t="str">
        <f t="shared" si="7"/>
        <v/>
      </c>
      <c r="M527" s="30"/>
    </row>
    <row r="528" spans="2:13" s="2" customFormat="1">
      <c r="B528" s="29"/>
      <c r="C528" s="30"/>
      <c r="D528" s="30"/>
      <c r="E528" s="30"/>
      <c r="F528" s="29"/>
      <c r="G528" s="29"/>
      <c r="H528" s="29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$27,MATCH(H528,Def!$C$19:$C$27),MATCH(G528,Def!$D$18:$F$18)),"#err"))),"")</f>
        <v/>
      </c>
      <c r="J528" s="23" t="str">
        <f>IF(I528&lt;&gt;"",INDEX(Def!$J$6:$L$10,MATCH(F528,Def!$I$6:$I$10,0),MATCH(I528,Def!$J$5:$L$5,0)),"")</f>
        <v/>
      </c>
      <c r="K528" s="31"/>
      <c r="L528" s="32" t="str">
        <f t="shared" si="7"/>
        <v/>
      </c>
      <c r="M528" s="30"/>
    </row>
    <row r="529" spans="2:13" s="2" customFormat="1">
      <c r="B529" s="29"/>
      <c r="C529" s="30"/>
      <c r="D529" s="30"/>
      <c r="E529" s="30"/>
      <c r="F529" s="29"/>
      <c r="G529" s="29"/>
      <c r="H529" s="29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$27,MATCH(H529,Def!$C$19:$C$27),MATCH(G529,Def!$D$18:$F$18)),"#err"))),"")</f>
        <v/>
      </c>
      <c r="J529" s="23" t="str">
        <f>IF(I529&lt;&gt;"",INDEX(Def!$J$6:$L$10,MATCH(F529,Def!$I$6:$I$10,0),MATCH(I529,Def!$J$5:$L$5,0)),"")</f>
        <v/>
      </c>
      <c r="K529" s="31"/>
      <c r="L529" s="32" t="str">
        <f t="shared" si="7"/>
        <v/>
      </c>
      <c r="M529" s="30"/>
    </row>
    <row r="530" spans="2:13" s="2" customFormat="1">
      <c r="B530" s="29"/>
      <c r="C530" s="30"/>
      <c r="D530" s="30"/>
      <c r="E530" s="30"/>
      <c r="F530" s="29"/>
      <c r="G530" s="29"/>
      <c r="H530" s="29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$27,MATCH(H530,Def!$C$19:$C$27),MATCH(G530,Def!$D$18:$F$18)),"#err"))),"")</f>
        <v/>
      </c>
      <c r="J530" s="23" t="str">
        <f>IF(I530&lt;&gt;"",INDEX(Def!$J$6:$L$10,MATCH(F530,Def!$I$6:$I$10,0),MATCH(I530,Def!$J$5:$L$5,0)),"")</f>
        <v/>
      </c>
      <c r="K530" s="31"/>
      <c r="L530" s="32" t="str">
        <f t="shared" si="7"/>
        <v/>
      </c>
      <c r="M530" s="30"/>
    </row>
    <row r="531" spans="2:13" s="2" customFormat="1">
      <c r="B531" s="29"/>
      <c r="C531" s="30"/>
      <c r="D531" s="30"/>
      <c r="E531" s="30"/>
      <c r="F531" s="29"/>
      <c r="G531" s="29"/>
      <c r="H531" s="29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$27,MATCH(H531,Def!$C$19:$C$27),MATCH(G531,Def!$D$18:$F$18)),"#err"))),"")</f>
        <v/>
      </c>
      <c r="J531" s="23" t="str">
        <f>IF(I531&lt;&gt;"",INDEX(Def!$J$6:$L$10,MATCH(F531,Def!$I$6:$I$10,0),MATCH(I531,Def!$J$5:$L$5,0)),"")</f>
        <v/>
      </c>
      <c r="K531" s="31"/>
      <c r="L531" s="32" t="str">
        <f t="shared" si="7"/>
        <v/>
      </c>
      <c r="M531" s="30"/>
    </row>
    <row r="532" spans="2:13" s="2" customFormat="1">
      <c r="B532" s="29"/>
      <c r="C532" s="30"/>
      <c r="D532" s="30"/>
      <c r="E532" s="30"/>
      <c r="F532" s="29"/>
      <c r="G532" s="29"/>
      <c r="H532" s="29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$27,MATCH(H532,Def!$C$19:$C$27),MATCH(G532,Def!$D$18:$F$18)),"#err"))),"")</f>
        <v/>
      </c>
      <c r="J532" s="23" t="str">
        <f>IF(I532&lt;&gt;"",INDEX(Def!$J$6:$L$10,MATCH(F532,Def!$I$6:$I$10,0),MATCH(I532,Def!$J$5:$L$5,0)),"")</f>
        <v/>
      </c>
      <c r="K532" s="31"/>
      <c r="L532" s="32" t="str">
        <f t="shared" si="7"/>
        <v/>
      </c>
      <c r="M532" s="30"/>
    </row>
    <row r="533" spans="2:13" s="2" customFormat="1">
      <c r="B533" s="29"/>
      <c r="C533" s="30"/>
      <c r="D533" s="30"/>
      <c r="E533" s="30"/>
      <c r="F533" s="29"/>
      <c r="G533" s="29"/>
      <c r="H533" s="29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$27,MATCH(H533,Def!$C$19:$C$27),MATCH(G533,Def!$D$18:$F$18)),"#err"))),"")</f>
        <v/>
      </c>
      <c r="J533" s="23" t="str">
        <f>IF(I533&lt;&gt;"",INDEX(Def!$J$6:$L$10,MATCH(F533,Def!$I$6:$I$10,0),MATCH(I533,Def!$J$5:$L$5,0)),"")</f>
        <v/>
      </c>
      <c r="K533" s="31"/>
      <c r="L533" s="32" t="str">
        <f t="shared" si="7"/>
        <v/>
      </c>
      <c r="M533" s="30"/>
    </row>
    <row r="534" spans="2:13" s="2" customFormat="1">
      <c r="B534" s="29"/>
      <c r="C534" s="30"/>
      <c r="D534" s="30"/>
      <c r="E534" s="30"/>
      <c r="F534" s="29"/>
      <c r="G534" s="29"/>
      <c r="H534" s="29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$27,MATCH(H534,Def!$C$19:$C$27),MATCH(G534,Def!$D$18:$F$18)),"#err"))),"")</f>
        <v/>
      </c>
      <c r="J534" s="23" t="str">
        <f>IF(I534&lt;&gt;"",INDEX(Def!$J$6:$L$10,MATCH(F534,Def!$I$6:$I$10,0),MATCH(I534,Def!$J$5:$L$5,0)),"")</f>
        <v/>
      </c>
      <c r="K534" s="31"/>
      <c r="L534" s="32" t="str">
        <f t="shared" si="7"/>
        <v/>
      </c>
      <c r="M534" s="30"/>
    </row>
    <row r="535" spans="2:13" s="2" customFormat="1">
      <c r="B535" s="29"/>
      <c r="C535" s="30"/>
      <c r="D535" s="30"/>
      <c r="E535" s="30"/>
      <c r="F535" s="29"/>
      <c r="G535" s="29"/>
      <c r="H535" s="29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$27,MATCH(H535,Def!$C$19:$C$27),MATCH(G535,Def!$D$18:$F$18)),"#err"))),"")</f>
        <v/>
      </c>
      <c r="J535" s="23" t="str">
        <f>IF(I535&lt;&gt;"",INDEX(Def!$J$6:$L$10,MATCH(F535,Def!$I$6:$I$10,0),MATCH(I535,Def!$J$5:$L$5,0)),"")</f>
        <v/>
      </c>
      <c r="K535" s="31"/>
      <c r="L535" s="32" t="str">
        <f t="shared" si="7"/>
        <v/>
      </c>
      <c r="M535" s="30"/>
    </row>
    <row r="536" spans="2:13" s="2" customFormat="1">
      <c r="B536" s="29"/>
      <c r="C536" s="30"/>
      <c r="D536" s="30"/>
      <c r="E536" s="30"/>
      <c r="F536" s="29"/>
      <c r="G536" s="29"/>
      <c r="H536" s="29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$27,MATCH(H536,Def!$C$19:$C$27),MATCH(G536,Def!$D$18:$F$18)),"#err"))),"")</f>
        <v/>
      </c>
      <c r="J536" s="23" t="str">
        <f>IF(I536&lt;&gt;"",INDEX(Def!$J$6:$L$10,MATCH(F536,Def!$I$6:$I$10,0),MATCH(I536,Def!$J$5:$L$5,0)),"")</f>
        <v/>
      </c>
      <c r="K536" s="31"/>
      <c r="L536" s="32" t="str">
        <f t="shared" si="7"/>
        <v/>
      </c>
      <c r="M536" s="30"/>
    </row>
    <row r="537" spans="2:13" s="2" customFormat="1">
      <c r="B537" s="29"/>
      <c r="C537" s="30"/>
      <c r="D537" s="30"/>
      <c r="E537" s="30"/>
      <c r="F537" s="29"/>
      <c r="G537" s="29"/>
      <c r="H537" s="29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$27,MATCH(H537,Def!$C$19:$C$27),MATCH(G537,Def!$D$18:$F$18)),"#err"))),"")</f>
        <v/>
      </c>
      <c r="J537" s="23" t="str">
        <f>IF(I537&lt;&gt;"",INDEX(Def!$J$6:$L$10,MATCH(F537,Def!$I$6:$I$10,0),MATCH(I537,Def!$J$5:$L$5,0)),"")</f>
        <v/>
      </c>
      <c r="K537" s="31"/>
      <c r="L537" s="32" t="str">
        <f t="shared" si="7"/>
        <v/>
      </c>
      <c r="M537" s="30"/>
    </row>
    <row r="538" spans="2:13" s="2" customFormat="1">
      <c r="B538" s="29"/>
      <c r="C538" s="30"/>
      <c r="D538" s="30"/>
      <c r="E538" s="30"/>
      <c r="F538" s="29"/>
      <c r="G538" s="29"/>
      <c r="H538" s="29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$27,MATCH(H538,Def!$C$19:$C$27),MATCH(G538,Def!$D$18:$F$18)),"#err"))),"")</f>
        <v/>
      </c>
      <c r="J538" s="23" t="str">
        <f>IF(I538&lt;&gt;"",INDEX(Def!$J$6:$L$10,MATCH(F538,Def!$I$6:$I$10,0),MATCH(I538,Def!$J$5:$L$5,0)),"")</f>
        <v/>
      </c>
      <c r="K538" s="31"/>
      <c r="L538" s="32" t="str">
        <f t="shared" ref="L538:L601" si="8">IF(K538="",J538,J538*K538)</f>
        <v/>
      </c>
      <c r="M538" s="30"/>
    </row>
    <row r="539" spans="2:13" s="2" customFormat="1">
      <c r="B539" s="29"/>
      <c r="C539" s="30"/>
      <c r="D539" s="30"/>
      <c r="E539" s="30"/>
      <c r="F539" s="29"/>
      <c r="G539" s="29"/>
      <c r="H539" s="29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$27,MATCH(H539,Def!$C$19:$C$27),MATCH(G539,Def!$D$18:$F$18)),"#err"))),"")</f>
        <v/>
      </c>
      <c r="J539" s="23" t="str">
        <f>IF(I539&lt;&gt;"",INDEX(Def!$J$6:$L$10,MATCH(F539,Def!$I$6:$I$10,0),MATCH(I539,Def!$J$5:$L$5,0)),"")</f>
        <v/>
      </c>
      <c r="K539" s="31"/>
      <c r="L539" s="32" t="str">
        <f t="shared" si="8"/>
        <v/>
      </c>
      <c r="M539" s="30"/>
    </row>
    <row r="540" spans="2:13" s="2" customFormat="1">
      <c r="B540" s="29"/>
      <c r="C540" s="30"/>
      <c r="D540" s="30"/>
      <c r="E540" s="30"/>
      <c r="F540" s="29"/>
      <c r="G540" s="29"/>
      <c r="H540" s="29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$27,MATCH(H540,Def!$C$19:$C$27),MATCH(G540,Def!$D$18:$F$18)),"#err"))),"")</f>
        <v/>
      </c>
      <c r="J540" s="23" t="str">
        <f>IF(I540&lt;&gt;"",INDEX(Def!$J$6:$L$10,MATCH(F540,Def!$I$6:$I$10,0),MATCH(I540,Def!$J$5:$L$5,0)),"")</f>
        <v/>
      </c>
      <c r="K540" s="31"/>
      <c r="L540" s="32" t="str">
        <f t="shared" si="8"/>
        <v/>
      </c>
      <c r="M540" s="30"/>
    </row>
    <row r="541" spans="2:13" s="2" customFormat="1">
      <c r="B541" s="29"/>
      <c r="C541" s="30"/>
      <c r="D541" s="30"/>
      <c r="E541" s="30"/>
      <c r="F541" s="29"/>
      <c r="G541" s="29"/>
      <c r="H541" s="29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$27,MATCH(H541,Def!$C$19:$C$27),MATCH(G541,Def!$D$18:$F$18)),"#err"))),"")</f>
        <v/>
      </c>
      <c r="J541" s="23" t="str">
        <f>IF(I541&lt;&gt;"",INDEX(Def!$J$6:$L$10,MATCH(F541,Def!$I$6:$I$10,0),MATCH(I541,Def!$J$5:$L$5,0)),"")</f>
        <v/>
      </c>
      <c r="K541" s="31"/>
      <c r="L541" s="32" t="str">
        <f t="shared" si="8"/>
        <v/>
      </c>
      <c r="M541" s="30"/>
    </row>
    <row r="542" spans="2:13" s="2" customFormat="1">
      <c r="B542" s="29"/>
      <c r="C542" s="30"/>
      <c r="D542" s="30"/>
      <c r="E542" s="30"/>
      <c r="F542" s="29"/>
      <c r="G542" s="29"/>
      <c r="H542" s="29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$27,MATCH(H542,Def!$C$19:$C$27),MATCH(G542,Def!$D$18:$F$18)),"#err"))),"")</f>
        <v/>
      </c>
      <c r="J542" s="23" t="str">
        <f>IF(I542&lt;&gt;"",INDEX(Def!$J$6:$L$10,MATCH(F542,Def!$I$6:$I$10,0),MATCH(I542,Def!$J$5:$L$5,0)),"")</f>
        <v/>
      </c>
      <c r="K542" s="31"/>
      <c r="L542" s="32" t="str">
        <f t="shared" si="8"/>
        <v/>
      </c>
      <c r="M542" s="30"/>
    </row>
    <row r="543" spans="2:13" s="2" customFormat="1">
      <c r="B543" s="29"/>
      <c r="C543" s="30"/>
      <c r="D543" s="30"/>
      <c r="E543" s="30"/>
      <c r="F543" s="29"/>
      <c r="G543" s="29"/>
      <c r="H543" s="29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$27,MATCH(H543,Def!$C$19:$C$27),MATCH(G543,Def!$D$18:$F$18)),"#err"))),"")</f>
        <v/>
      </c>
      <c r="J543" s="23" t="str">
        <f>IF(I543&lt;&gt;"",INDEX(Def!$J$6:$L$10,MATCH(F543,Def!$I$6:$I$10,0),MATCH(I543,Def!$J$5:$L$5,0)),"")</f>
        <v/>
      </c>
      <c r="K543" s="31"/>
      <c r="L543" s="32" t="str">
        <f t="shared" si="8"/>
        <v/>
      </c>
      <c r="M543" s="30"/>
    </row>
    <row r="544" spans="2:13" s="2" customFormat="1">
      <c r="B544" s="29"/>
      <c r="C544" s="30"/>
      <c r="D544" s="30"/>
      <c r="E544" s="30"/>
      <c r="F544" s="29"/>
      <c r="G544" s="29"/>
      <c r="H544" s="29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$27,MATCH(H544,Def!$C$19:$C$27),MATCH(G544,Def!$D$18:$F$18)),"#err"))),"")</f>
        <v/>
      </c>
      <c r="J544" s="23" t="str">
        <f>IF(I544&lt;&gt;"",INDEX(Def!$J$6:$L$10,MATCH(F544,Def!$I$6:$I$10,0),MATCH(I544,Def!$J$5:$L$5,0)),"")</f>
        <v/>
      </c>
      <c r="K544" s="31"/>
      <c r="L544" s="32" t="str">
        <f t="shared" si="8"/>
        <v/>
      </c>
      <c r="M544" s="30"/>
    </row>
    <row r="545" spans="2:13" s="2" customFormat="1">
      <c r="B545" s="29"/>
      <c r="C545" s="30"/>
      <c r="D545" s="30"/>
      <c r="E545" s="30"/>
      <c r="F545" s="29"/>
      <c r="G545" s="29"/>
      <c r="H545" s="29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$27,MATCH(H545,Def!$C$19:$C$27),MATCH(G545,Def!$D$18:$F$18)),"#err"))),"")</f>
        <v/>
      </c>
      <c r="J545" s="23" t="str">
        <f>IF(I545&lt;&gt;"",INDEX(Def!$J$6:$L$10,MATCH(F545,Def!$I$6:$I$10,0),MATCH(I545,Def!$J$5:$L$5,0)),"")</f>
        <v/>
      </c>
      <c r="K545" s="31"/>
      <c r="L545" s="32" t="str">
        <f t="shared" si="8"/>
        <v/>
      </c>
      <c r="M545" s="30"/>
    </row>
    <row r="546" spans="2:13" s="2" customFormat="1">
      <c r="B546" s="29"/>
      <c r="C546" s="30"/>
      <c r="D546" s="30"/>
      <c r="E546" s="30"/>
      <c r="F546" s="29"/>
      <c r="G546" s="29"/>
      <c r="H546" s="29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$27,MATCH(H546,Def!$C$19:$C$27),MATCH(G546,Def!$D$18:$F$18)),"#err"))),"")</f>
        <v/>
      </c>
      <c r="J546" s="23" t="str">
        <f>IF(I546&lt;&gt;"",INDEX(Def!$J$6:$L$10,MATCH(F546,Def!$I$6:$I$10,0),MATCH(I546,Def!$J$5:$L$5,0)),"")</f>
        <v/>
      </c>
      <c r="K546" s="31"/>
      <c r="L546" s="32" t="str">
        <f t="shared" si="8"/>
        <v/>
      </c>
      <c r="M546" s="30"/>
    </row>
    <row r="547" spans="2:13" s="2" customFormat="1">
      <c r="B547" s="29"/>
      <c r="C547" s="30"/>
      <c r="D547" s="30"/>
      <c r="E547" s="30"/>
      <c r="F547" s="29"/>
      <c r="G547" s="29"/>
      <c r="H547" s="29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$27,MATCH(H547,Def!$C$19:$C$27),MATCH(G547,Def!$D$18:$F$18)),"#err"))),"")</f>
        <v/>
      </c>
      <c r="J547" s="23" t="str">
        <f>IF(I547&lt;&gt;"",INDEX(Def!$J$6:$L$10,MATCH(F547,Def!$I$6:$I$10,0),MATCH(I547,Def!$J$5:$L$5,0)),"")</f>
        <v/>
      </c>
      <c r="K547" s="31"/>
      <c r="L547" s="32" t="str">
        <f t="shared" si="8"/>
        <v/>
      </c>
      <c r="M547" s="30"/>
    </row>
    <row r="548" spans="2:13" s="2" customFormat="1">
      <c r="B548" s="29"/>
      <c r="C548" s="30"/>
      <c r="D548" s="30"/>
      <c r="E548" s="30"/>
      <c r="F548" s="29"/>
      <c r="G548" s="29"/>
      <c r="H548" s="29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$27,MATCH(H548,Def!$C$19:$C$27),MATCH(G548,Def!$D$18:$F$18)),"#err"))),"")</f>
        <v/>
      </c>
      <c r="J548" s="23" t="str">
        <f>IF(I548&lt;&gt;"",INDEX(Def!$J$6:$L$10,MATCH(F548,Def!$I$6:$I$10,0),MATCH(I548,Def!$J$5:$L$5,0)),"")</f>
        <v/>
      </c>
      <c r="K548" s="31"/>
      <c r="L548" s="32" t="str">
        <f t="shared" si="8"/>
        <v/>
      </c>
      <c r="M548" s="30"/>
    </row>
    <row r="549" spans="2:13" s="2" customFormat="1">
      <c r="B549" s="29"/>
      <c r="C549" s="30"/>
      <c r="D549" s="30"/>
      <c r="E549" s="30"/>
      <c r="F549" s="29"/>
      <c r="G549" s="29"/>
      <c r="H549" s="29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$27,MATCH(H549,Def!$C$19:$C$27),MATCH(G549,Def!$D$18:$F$18)),"#err"))),"")</f>
        <v/>
      </c>
      <c r="J549" s="23" t="str">
        <f>IF(I549&lt;&gt;"",INDEX(Def!$J$6:$L$10,MATCH(F549,Def!$I$6:$I$10,0),MATCH(I549,Def!$J$5:$L$5,0)),"")</f>
        <v/>
      </c>
      <c r="K549" s="31"/>
      <c r="L549" s="32" t="str">
        <f t="shared" si="8"/>
        <v/>
      </c>
      <c r="M549" s="30"/>
    </row>
    <row r="550" spans="2:13" s="2" customFormat="1">
      <c r="B550" s="29"/>
      <c r="C550" s="30"/>
      <c r="D550" s="30"/>
      <c r="E550" s="30"/>
      <c r="F550" s="29"/>
      <c r="G550" s="29"/>
      <c r="H550" s="29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$27,MATCH(H550,Def!$C$19:$C$27),MATCH(G550,Def!$D$18:$F$18)),"#err"))),"")</f>
        <v/>
      </c>
      <c r="J550" s="23" t="str">
        <f>IF(I550&lt;&gt;"",INDEX(Def!$J$6:$L$10,MATCH(F550,Def!$I$6:$I$10,0),MATCH(I550,Def!$J$5:$L$5,0)),"")</f>
        <v/>
      </c>
      <c r="K550" s="31"/>
      <c r="L550" s="32" t="str">
        <f t="shared" si="8"/>
        <v/>
      </c>
      <c r="M550" s="30"/>
    </row>
    <row r="551" spans="2:13" s="2" customFormat="1">
      <c r="B551" s="29"/>
      <c r="C551" s="30"/>
      <c r="D551" s="30"/>
      <c r="E551" s="30"/>
      <c r="F551" s="29"/>
      <c r="G551" s="29"/>
      <c r="H551" s="29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$27,MATCH(H551,Def!$C$19:$C$27),MATCH(G551,Def!$D$18:$F$18)),"#err"))),"")</f>
        <v/>
      </c>
      <c r="J551" s="23" t="str">
        <f>IF(I551&lt;&gt;"",INDEX(Def!$J$6:$L$10,MATCH(F551,Def!$I$6:$I$10,0),MATCH(I551,Def!$J$5:$L$5,0)),"")</f>
        <v/>
      </c>
      <c r="K551" s="31"/>
      <c r="L551" s="32" t="str">
        <f t="shared" si="8"/>
        <v/>
      </c>
      <c r="M551" s="30"/>
    </row>
    <row r="552" spans="2:13" s="2" customFormat="1">
      <c r="B552" s="29"/>
      <c r="C552" s="30"/>
      <c r="D552" s="30"/>
      <c r="E552" s="30"/>
      <c r="F552" s="29"/>
      <c r="G552" s="29"/>
      <c r="H552" s="29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$27,MATCH(H552,Def!$C$19:$C$27),MATCH(G552,Def!$D$18:$F$18)),"#err"))),"")</f>
        <v/>
      </c>
      <c r="J552" s="23" t="str">
        <f>IF(I552&lt;&gt;"",INDEX(Def!$J$6:$L$10,MATCH(F552,Def!$I$6:$I$10,0),MATCH(I552,Def!$J$5:$L$5,0)),"")</f>
        <v/>
      </c>
      <c r="K552" s="31"/>
      <c r="L552" s="32" t="str">
        <f t="shared" si="8"/>
        <v/>
      </c>
      <c r="M552" s="30"/>
    </row>
    <row r="553" spans="2:13" s="2" customFormat="1">
      <c r="B553" s="29"/>
      <c r="C553" s="30"/>
      <c r="D553" s="30"/>
      <c r="E553" s="30"/>
      <c r="F553" s="29"/>
      <c r="G553" s="29"/>
      <c r="H553" s="29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$27,MATCH(H553,Def!$C$19:$C$27),MATCH(G553,Def!$D$18:$F$18)),"#err"))),"")</f>
        <v/>
      </c>
      <c r="J553" s="23" t="str">
        <f>IF(I553&lt;&gt;"",INDEX(Def!$J$6:$L$10,MATCH(F553,Def!$I$6:$I$10,0),MATCH(I553,Def!$J$5:$L$5,0)),"")</f>
        <v/>
      </c>
      <c r="K553" s="31"/>
      <c r="L553" s="32" t="str">
        <f t="shared" si="8"/>
        <v/>
      </c>
      <c r="M553" s="30"/>
    </row>
    <row r="554" spans="2:13" s="2" customFormat="1">
      <c r="B554" s="29"/>
      <c r="C554" s="30"/>
      <c r="D554" s="30"/>
      <c r="E554" s="30"/>
      <c r="F554" s="29"/>
      <c r="G554" s="29"/>
      <c r="H554" s="29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$27,MATCH(H554,Def!$C$19:$C$27),MATCH(G554,Def!$D$18:$F$18)),"#err"))),"")</f>
        <v/>
      </c>
      <c r="J554" s="23" t="str">
        <f>IF(I554&lt;&gt;"",INDEX(Def!$J$6:$L$10,MATCH(F554,Def!$I$6:$I$10,0),MATCH(I554,Def!$J$5:$L$5,0)),"")</f>
        <v/>
      </c>
      <c r="K554" s="31"/>
      <c r="L554" s="32" t="str">
        <f t="shared" si="8"/>
        <v/>
      </c>
      <c r="M554" s="30"/>
    </row>
    <row r="555" spans="2:13" s="2" customFormat="1">
      <c r="B555" s="29"/>
      <c r="C555" s="30"/>
      <c r="D555" s="30"/>
      <c r="E555" s="30"/>
      <c r="F555" s="29"/>
      <c r="G555" s="29"/>
      <c r="H555" s="29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$27,MATCH(H555,Def!$C$19:$C$27),MATCH(G555,Def!$D$18:$F$18)),"#err"))),"")</f>
        <v/>
      </c>
      <c r="J555" s="23" t="str">
        <f>IF(I555&lt;&gt;"",INDEX(Def!$J$6:$L$10,MATCH(F555,Def!$I$6:$I$10,0),MATCH(I555,Def!$J$5:$L$5,0)),"")</f>
        <v/>
      </c>
      <c r="K555" s="31"/>
      <c r="L555" s="32" t="str">
        <f t="shared" si="8"/>
        <v/>
      </c>
      <c r="M555" s="30"/>
    </row>
    <row r="556" spans="2:13" s="2" customFormat="1">
      <c r="B556" s="29"/>
      <c r="C556" s="30"/>
      <c r="D556" s="30"/>
      <c r="E556" s="30"/>
      <c r="F556" s="29"/>
      <c r="G556" s="29"/>
      <c r="H556" s="29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$27,MATCH(H556,Def!$C$19:$C$27),MATCH(G556,Def!$D$18:$F$18)),"#err"))),"")</f>
        <v/>
      </c>
      <c r="J556" s="23" t="str">
        <f>IF(I556&lt;&gt;"",INDEX(Def!$J$6:$L$10,MATCH(F556,Def!$I$6:$I$10,0),MATCH(I556,Def!$J$5:$L$5,0)),"")</f>
        <v/>
      </c>
      <c r="K556" s="31"/>
      <c r="L556" s="32" t="str">
        <f t="shared" si="8"/>
        <v/>
      </c>
      <c r="M556" s="30"/>
    </row>
    <row r="557" spans="2:13" s="2" customFormat="1">
      <c r="B557" s="29"/>
      <c r="C557" s="30"/>
      <c r="D557" s="30"/>
      <c r="E557" s="30"/>
      <c r="F557" s="29"/>
      <c r="G557" s="29"/>
      <c r="H557" s="29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$27,MATCH(H557,Def!$C$19:$C$27),MATCH(G557,Def!$D$18:$F$18)),"#err"))),"")</f>
        <v/>
      </c>
      <c r="J557" s="23" t="str">
        <f>IF(I557&lt;&gt;"",INDEX(Def!$J$6:$L$10,MATCH(F557,Def!$I$6:$I$10,0),MATCH(I557,Def!$J$5:$L$5,0)),"")</f>
        <v/>
      </c>
      <c r="K557" s="31"/>
      <c r="L557" s="32" t="str">
        <f t="shared" si="8"/>
        <v/>
      </c>
      <c r="M557" s="30"/>
    </row>
    <row r="558" spans="2:13" s="2" customFormat="1">
      <c r="B558" s="29"/>
      <c r="C558" s="30"/>
      <c r="D558" s="30"/>
      <c r="E558" s="30"/>
      <c r="F558" s="29"/>
      <c r="G558" s="29"/>
      <c r="H558" s="29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$27,MATCH(H558,Def!$C$19:$C$27),MATCH(G558,Def!$D$18:$F$18)),"#err"))),"")</f>
        <v/>
      </c>
      <c r="J558" s="23" t="str">
        <f>IF(I558&lt;&gt;"",INDEX(Def!$J$6:$L$10,MATCH(F558,Def!$I$6:$I$10,0),MATCH(I558,Def!$J$5:$L$5,0)),"")</f>
        <v/>
      </c>
      <c r="K558" s="31"/>
      <c r="L558" s="32" t="str">
        <f t="shared" si="8"/>
        <v/>
      </c>
      <c r="M558" s="30"/>
    </row>
    <row r="559" spans="2:13" s="2" customFormat="1">
      <c r="B559" s="29"/>
      <c r="C559" s="30"/>
      <c r="D559" s="30"/>
      <c r="E559" s="30"/>
      <c r="F559" s="29"/>
      <c r="G559" s="29"/>
      <c r="H559" s="29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$27,MATCH(H559,Def!$C$19:$C$27),MATCH(G559,Def!$D$18:$F$18)),"#err"))),"")</f>
        <v/>
      </c>
      <c r="J559" s="23" t="str">
        <f>IF(I559&lt;&gt;"",INDEX(Def!$J$6:$L$10,MATCH(F559,Def!$I$6:$I$10,0),MATCH(I559,Def!$J$5:$L$5,0)),"")</f>
        <v/>
      </c>
      <c r="K559" s="31"/>
      <c r="L559" s="32" t="str">
        <f t="shared" si="8"/>
        <v/>
      </c>
      <c r="M559" s="30"/>
    </row>
    <row r="560" spans="2:13" s="2" customFormat="1">
      <c r="B560" s="29"/>
      <c r="C560" s="30"/>
      <c r="D560" s="30"/>
      <c r="E560" s="30"/>
      <c r="F560" s="29"/>
      <c r="G560" s="29"/>
      <c r="H560" s="29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$27,MATCH(H560,Def!$C$19:$C$27),MATCH(G560,Def!$D$18:$F$18)),"#err"))),"")</f>
        <v/>
      </c>
      <c r="J560" s="23" t="str">
        <f>IF(I560&lt;&gt;"",INDEX(Def!$J$6:$L$10,MATCH(F560,Def!$I$6:$I$10,0),MATCH(I560,Def!$J$5:$L$5,0)),"")</f>
        <v/>
      </c>
      <c r="K560" s="31"/>
      <c r="L560" s="32" t="str">
        <f t="shared" si="8"/>
        <v/>
      </c>
      <c r="M560" s="30"/>
    </row>
    <row r="561" spans="2:13" s="2" customFormat="1">
      <c r="B561" s="29"/>
      <c r="C561" s="30"/>
      <c r="D561" s="30"/>
      <c r="E561" s="30"/>
      <c r="F561" s="29"/>
      <c r="G561" s="29"/>
      <c r="H561" s="29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$27,MATCH(H561,Def!$C$19:$C$27),MATCH(G561,Def!$D$18:$F$18)),"#err"))),"")</f>
        <v/>
      </c>
      <c r="J561" s="23" t="str">
        <f>IF(I561&lt;&gt;"",INDEX(Def!$J$6:$L$10,MATCH(F561,Def!$I$6:$I$10,0),MATCH(I561,Def!$J$5:$L$5,0)),"")</f>
        <v/>
      </c>
      <c r="K561" s="31"/>
      <c r="L561" s="32" t="str">
        <f t="shared" si="8"/>
        <v/>
      </c>
      <c r="M561" s="30"/>
    </row>
    <row r="562" spans="2:13" s="2" customFormat="1">
      <c r="B562" s="29"/>
      <c r="C562" s="30"/>
      <c r="D562" s="30"/>
      <c r="E562" s="30"/>
      <c r="F562" s="29"/>
      <c r="G562" s="29"/>
      <c r="H562" s="29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$27,MATCH(H562,Def!$C$19:$C$27),MATCH(G562,Def!$D$18:$F$18)),"#err"))),"")</f>
        <v/>
      </c>
      <c r="J562" s="23" t="str">
        <f>IF(I562&lt;&gt;"",INDEX(Def!$J$6:$L$10,MATCH(F562,Def!$I$6:$I$10,0),MATCH(I562,Def!$J$5:$L$5,0)),"")</f>
        <v/>
      </c>
      <c r="K562" s="31"/>
      <c r="L562" s="32" t="str">
        <f t="shared" si="8"/>
        <v/>
      </c>
      <c r="M562" s="30"/>
    </row>
    <row r="563" spans="2:13" s="2" customFormat="1">
      <c r="B563" s="29"/>
      <c r="C563" s="30"/>
      <c r="D563" s="30"/>
      <c r="E563" s="30"/>
      <c r="F563" s="29"/>
      <c r="G563" s="29"/>
      <c r="H563" s="29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$27,MATCH(H563,Def!$C$19:$C$27),MATCH(G563,Def!$D$18:$F$18)),"#err"))),"")</f>
        <v/>
      </c>
      <c r="J563" s="23" t="str">
        <f>IF(I563&lt;&gt;"",INDEX(Def!$J$6:$L$10,MATCH(F563,Def!$I$6:$I$10,0),MATCH(I563,Def!$J$5:$L$5,0)),"")</f>
        <v/>
      </c>
      <c r="K563" s="31"/>
      <c r="L563" s="32" t="str">
        <f t="shared" si="8"/>
        <v/>
      </c>
      <c r="M563" s="30"/>
    </row>
    <row r="564" spans="2:13" s="2" customFormat="1">
      <c r="B564" s="29"/>
      <c r="C564" s="30"/>
      <c r="D564" s="30"/>
      <c r="E564" s="30"/>
      <c r="F564" s="29"/>
      <c r="G564" s="29"/>
      <c r="H564" s="29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$27,MATCH(H564,Def!$C$19:$C$27),MATCH(G564,Def!$D$18:$F$18)),"#err"))),"")</f>
        <v/>
      </c>
      <c r="J564" s="23" t="str">
        <f>IF(I564&lt;&gt;"",INDEX(Def!$J$6:$L$10,MATCH(F564,Def!$I$6:$I$10,0),MATCH(I564,Def!$J$5:$L$5,0)),"")</f>
        <v/>
      </c>
      <c r="K564" s="31"/>
      <c r="L564" s="32" t="str">
        <f t="shared" si="8"/>
        <v/>
      </c>
      <c r="M564" s="30"/>
    </row>
    <row r="565" spans="2:13" s="2" customFormat="1">
      <c r="B565" s="29"/>
      <c r="C565" s="30"/>
      <c r="D565" s="30"/>
      <c r="E565" s="30"/>
      <c r="F565" s="29"/>
      <c r="G565" s="29"/>
      <c r="H565" s="29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$27,MATCH(H565,Def!$C$19:$C$27),MATCH(G565,Def!$D$18:$F$18)),"#err"))),"")</f>
        <v/>
      </c>
      <c r="J565" s="23" t="str">
        <f>IF(I565&lt;&gt;"",INDEX(Def!$J$6:$L$10,MATCH(F565,Def!$I$6:$I$10,0),MATCH(I565,Def!$J$5:$L$5,0)),"")</f>
        <v/>
      </c>
      <c r="K565" s="31"/>
      <c r="L565" s="32" t="str">
        <f t="shared" si="8"/>
        <v/>
      </c>
      <c r="M565" s="30"/>
    </row>
    <row r="566" spans="2:13" s="2" customFormat="1">
      <c r="B566" s="29"/>
      <c r="C566" s="30"/>
      <c r="D566" s="30"/>
      <c r="E566" s="30"/>
      <c r="F566" s="29"/>
      <c r="G566" s="29"/>
      <c r="H566" s="29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$27,MATCH(H566,Def!$C$19:$C$27),MATCH(G566,Def!$D$18:$F$18)),"#err"))),"")</f>
        <v/>
      </c>
      <c r="J566" s="23" t="str">
        <f>IF(I566&lt;&gt;"",INDEX(Def!$J$6:$L$10,MATCH(F566,Def!$I$6:$I$10,0),MATCH(I566,Def!$J$5:$L$5,0)),"")</f>
        <v/>
      </c>
      <c r="K566" s="31"/>
      <c r="L566" s="32" t="str">
        <f t="shared" si="8"/>
        <v/>
      </c>
      <c r="M566" s="30"/>
    </row>
    <row r="567" spans="2:13" s="2" customFormat="1">
      <c r="B567" s="29"/>
      <c r="C567" s="30"/>
      <c r="D567" s="30"/>
      <c r="E567" s="30"/>
      <c r="F567" s="29"/>
      <c r="G567" s="29"/>
      <c r="H567" s="29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$27,MATCH(H567,Def!$C$19:$C$27),MATCH(G567,Def!$D$18:$F$18)),"#err"))),"")</f>
        <v/>
      </c>
      <c r="J567" s="23" t="str">
        <f>IF(I567&lt;&gt;"",INDEX(Def!$J$6:$L$10,MATCH(F567,Def!$I$6:$I$10,0),MATCH(I567,Def!$J$5:$L$5,0)),"")</f>
        <v/>
      </c>
      <c r="K567" s="31"/>
      <c r="L567" s="32" t="str">
        <f t="shared" si="8"/>
        <v/>
      </c>
      <c r="M567" s="30"/>
    </row>
    <row r="568" spans="2:13" s="2" customFormat="1">
      <c r="B568" s="29"/>
      <c r="C568" s="30"/>
      <c r="D568" s="30"/>
      <c r="E568" s="30"/>
      <c r="F568" s="29"/>
      <c r="G568" s="29"/>
      <c r="H568" s="29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$27,MATCH(H568,Def!$C$19:$C$27),MATCH(G568,Def!$D$18:$F$18)),"#err"))),"")</f>
        <v/>
      </c>
      <c r="J568" s="23" t="str">
        <f>IF(I568&lt;&gt;"",INDEX(Def!$J$6:$L$10,MATCH(F568,Def!$I$6:$I$10,0),MATCH(I568,Def!$J$5:$L$5,0)),"")</f>
        <v/>
      </c>
      <c r="K568" s="31"/>
      <c r="L568" s="32" t="str">
        <f t="shared" si="8"/>
        <v/>
      </c>
      <c r="M568" s="30"/>
    </row>
    <row r="569" spans="2:13" s="2" customFormat="1">
      <c r="B569" s="29"/>
      <c r="C569" s="30"/>
      <c r="D569" s="30"/>
      <c r="E569" s="30"/>
      <c r="F569" s="29"/>
      <c r="G569" s="29"/>
      <c r="H569" s="29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$27,MATCH(H569,Def!$C$19:$C$27),MATCH(G569,Def!$D$18:$F$18)),"#err"))),"")</f>
        <v/>
      </c>
      <c r="J569" s="23" t="str">
        <f>IF(I569&lt;&gt;"",INDEX(Def!$J$6:$L$10,MATCH(F569,Def!$I$6:$I$10,0),MATCH(I569,Def!$J$5:$L$5,0)),"")</f>
        <v/>
      </c>
      <c r="K569" s="31"/>
      <c r="L569" s="32" t="str">
        <f t="shared" si="8"/>
        <v/>
      </c>
      <c r="M569" s="30"/>
    </row>
    <row r="570" spans="2:13" s="2" customFormat="1">
      <c r="B570" s="29"/>
      <c r="C570" s="30"/>
      <c r="D570" s="30"/>
      <c r="E570" s="30"/>
      <c r="F570" s="29"/>
      <c r="G570" s="29"/>
      <c r="H570" s="29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$27,MATCH(H570,Def!$C$19:$C$27),MATCH(G570,Def!$D$18:$F$18)),"#err"))),"")</f>
        <v/>
      </c>
      <c r="J570" s="23" t="str">
        <f>IF(I570&lt;&gt;"",INDEX(Def!$J$6:$L$10,MATCH(F570,Def!$I$6:$I$10,0),MATCH(I570,Def!$J$5:$L$5,0)),"")</f>
        <v/>
      </c>
      <c r="K570" s="31"/>
      <c r="L570" s="32" t="str">
        <f t="shared" si="8"/>
        <v/>
      </c>
      <c r="M570" s="30"/>
    </row>
    <row r="571" spans="2:13" s="2" customFormat="1">
      <c r="B571" s="29"/>
      <c r="C571" s="30"/>
      <c r="D571" s="30"/>
      <c r="E571" s="30"/>
      <c r="F571" s="29"/>
      <c r="G571" s="29"/>
      <c r="H571" s="29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$27,MATCH(H571,Def!$C$19:$C$27),MATCH(G571,Def!$D$18:$F$18)),"#err"))),"")</f>
        <v/>
      </c>
      <c r="J571" s="23" t="str">
        <f>IF(I571&lt;&gt;"",INDEX(Def!$J$6:$L$10,MATCH(F571,Def!$I$6:$I$10,0),MATCH(I571,Def!$J$5:$L$5,0)),"")</f>
        <v/>
      </c>
      <c r="K571" s="31"/>
      <c r="L571" s="32" t="str">
        <f t="shared" si="8"/>
        <v/>
      </c>
      <c r="M571" s="30"/>
    </row>
    <row r="572" spans="2:13" s="2" customFormat="1">
      <c r="B572" s="29"/>
      <c r="C572" s="30"/>
      <c r="D572" s="30"/>
      <c r="E572" s="30"/>
      <c r="F572" s="29"/>
      <c r="G572" s="29"/>
      <c r="H572" s="29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$27,MATCH(H572,Def!$C$19:$C$27),MATCH(G572,Def!$D$18:$F$18)),"#err"))),"")</f>
        <v/>
      </c>
      <c r="J572" s="23" t="str">
        <f>IF(I572&lt;&gt;"",INDEX(Def!$J$6:$L$10,MATCH(F572,Def!$I$6:$I$10,0),MATCH(I572,Def!$J$5:$L$5,0)),"")</f>
        <v/>
      </c>
      <c r="K572" s="31"/>
      <c r="L572" s="32" t="str">
        <f t="shared" si="8"/>
        <v/>
      </c>
      <c r="M572" s="30"/>
    </row>
    <row r="573" spans="2:13" s="2" customFormat="1">
      <c r="B573" s="29"/>
      <c r="C573" s="30"/>
      <c r="D573" s="30"/>
      <c r="E573" s="30"/>
      <c r="F573" s="29"/>
      <c r="G573" s="29"/>
      <c r="H573" s="29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$27,MATCH(H573,Def!$C$19:$C$27),MATCH(G573,Def!$D$18:$F$18)),"#err"))),"")</f>
        <v/>
      </c>
      <c r="J573" s="23" t="str">
        <f>IF(I573&lt;&gt;"",INDEX(Def!$J$6:$L$10,MATCH(F573,Def!$I$6:$I$10,0),MATCH(I573,Def!$J$5:$L$5,0)),"")</f>
        <v/>
      </c>
      <c r="K573" s="31"/>
      <c r="L573" s="32" t="str">
        <f t="shared" si="8"/>
        <v/>
      </c>
      <c r="M573" s="30"/>
    </row>
    <row r="574" spans="2:13" s="2" customFormat="1">
      <c r="B574" s="29"/>
      <c r="C574" s="30"/>
      <c r="D574" s="30"/>
      <c r="E574" s="30"/>
      <c r="F574" s="29"/>
      <c r="G574" s="29"/>
      <c r="H574" s="29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$27,MATCH(H574,Def!$C$19:$C$27),MATCH(G574,Def!$D$18:$F$18)),"#err"))),"")</f>
        <v/>
      </c>
      <c r="J574" s="23" t="str">
        <f>IF(I574&lt;&gt;"",INDEX(Def!$J$6:$L$10,MATCH(F574,Def!$I$6:$I$10,0),MATCH(I574,Def!$J$5:$L$5,0)),"")</f>
        <v/>
      </c>
      <c r="K574" s="31"/>
      <c r="L574" s="32" t="str">
        <f t="shared" si="8"/>
        <v/>
      </c>
      <c r="M574" s="30"/>
    </row>
    <row r="575" spans="2:13" s="2" customFormat="1">
      <c r="B575" s="29"/>
      <c r="C575" s="30"/>
      <c r="D575" s="30"/>
      <c r="E575" s="30"/>
      <c r="F575" s="29"/>
      <c r="G575" s="29"/>
      <c r="H575" s="29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$27,MATCH(H575,Def!$C$19:$C$27),MATCH(G575,Def!$D$18:$F$18)),"#err"))),"")</f>
        <v/>
      </c>
      <c r="J575" s="23" t="str">
        <f>IF(I575&lt;&gt;"",INDEX(Def!$J$6:$L$10,MATCH(F575,Def!$I$6:$I$10,0),MATCH(I575,Def!$J$5:$L$5,0)),"")</f>
        <v/>
      </c>
      <c r="K575" s="31"/>
      <c r="L575" s="32" t="str">
        <f t="shared" si="8"/>
        <v/>
      </c>
      <c r="M575" s="30"/>
    </row>
    <row r="576" spans="2:13" s="2" customFormat="1">
      <c r="B576" s="29"/>
      <c r="C576" s="30"/>
      <c r="D576" s="30"/>
      <c r="E576" s="30"/>
      <c r="F576" s="29"/>
      <c r="G576" s="29"/>
      <c r="H576" s="29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$27,MATCH(H576,Def!$C$19:$C$27),MATCH(G576,Def!$D$18:$F$18)),"#err"))),"")</f>
        <v/>
      </c>
      <c r="J576" s="23" t="str">
        <f>IF(I576&lt;&gt;"",INDEX(Def!$J$6:$L$10,MATCH(F576,Def!$I$6:$I$10,0),MATCH(I576,Def!$J$5:$L$5,0)),"")</f>
        <v/>
      </c>
      <c r="K576" s="31"/>
      <c r="L576" s="32" t="str">
        <f t="shared" si="8"/>
        <v/>
      </c>
      <c r="M576" s="30"/>
    </row>
    <row r="577" spans="2:13" s="2" customFormat="1">
      <c r="B577" s="29"/>
      <c r="C577" s="30"/>
      <c r="D577" s="30"/>
      <c r="E577" s="30"/>
      <c r="F577" s="29"/>
      <c r="G577" s="29"/>
      <c r="H577" s="29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$27,MATCH(H577,Def!$C$19:$C$27),MATCH(G577,Def!$D$18:$F$18)),"#err"))),"")</f>
        <v/>
      </c>
      <c r="J577" s="23" t="str">
        <f>IF(I577&lt;&gt;"",INDEX(Def!$J$6:$L$10,MATCH(F577,Def!$I$6:$I$10,0),MATCH(I577,Def!$J$5:$L$5,0)),"")</f>
        <v/>
      </c>
      <c r="K577" s="31"/>
      <c r="L577" s="32" t="str">
        <f t="shared" si="8"/>
        <v/>
      </c>
      <c r="M577" s="30"/>
    </row>
    <row r="578" spans="2:13" s="2" customFormat="1">
      <c r="B578" s="29"/>
      <c r="C578" s="30"/>
      <c r="D578" s="30"/>
      <c r="E578" s="30"/>
      <c r="F578" s="29"/>
      <c r="G578" s="29"/>
      <c r="H578" s="29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$27,MATCH(H578,Def!$C$19:$C$27),MATCH(G578,Def!$D$18:$F$18)),"#err"))),"")</f>
        <v/>
      </c>
      <c r="J578" s="23" t="str">
        <f>IF(I578&lt;&gt;"",INDEX(Def!$J$6:$L$10,MATCH(F578,Def!$I$6:$I$10,0),MATCH(I578,Def!$J$5:$L$5,0)),"")</f>
        <v/>
      </c>
      <c r="K578" s="31"/>
      <c r="L578" s="32" t="str">
        <f t="shared" si="8"/>
        <v/>
      </c>
      <c r="M578" s="30"/>
    </row>
    <row r="579" spans="2:13" s="2" customFormat="1">
      <c r="B579" s="29"/>
      <c r="C579" s="30"/>
      <c r="D579" s="30"/>
      <c r="E579" s="30"/>
      <c r="F579" s="29"/>
      <c r="G579" s="29"/>
      <c r="H579" s="29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$27,MATCH(H579,Def!$C$19:$C$27),MATCH(G579,Def!$D$18:$F$18)),"#err"))),"")</f>
        <v/>
      </c>
      <c r="J579" s="23" t="str">
        <f>IF(I579&lt;&gt;"",INDEX(Def!$J$6:$L$10,MATCH(F579,Def!$I$6:$I$10,0),MATCH(I579,Def!$J$5:$L$5,0)),"")</f>
        <v/>
      </c>
      <c r="K579" s="31"/>
      <c r="L579" s="32" t="str">
        <f t="shared" si="8"/>
        <v/>
      </c>
      <c r="M579" s="30"/>
    </row>
    <row r="580" spans="2:13" s="2" customFormat="1">
      <c r="B580" s="29"/>
      <c r="C580" s="30"/>
      <c r="D580" s="30"/>
      <c r="E580" s="30"/>
      <c r="F580" s="29"/>
      <c r="G580" s="29"/>
      <c r="H580" s="29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$27,MATCH(H580,Def!$C$19:$C$27),MATCH(G580,Def!$D$18:$F$18)),"#err"))),"")</f>
        <v/>
      </c>
      <c r="J580" s="23" t="str">
        <f>IF(I580&lt;&gt;"",INDEX(Def!$J$6:$L$10,MATCH(F580,Def!$I$6:$I$10,0),MATCH(I580,Def!$J$5:$L$5,0)),"")</f>
        <v/>
      </c>
      <c r="K580" s="31"/>
      <c r="L580" s="32" t="str">
        <f t="shared" si="8"/>
        <v/>
      </c>
      <c r="M580" s="30"/>
    </row>
    <row r="581" spans="2:13" s="2" customFormat="1">
      <c r="B581" s="29"/>
      <c r="C581" s="30"/>
      <c r="D581" s="30"/>
      <c r="E581" s="30"/>
      <c r="F581" s="29"/>
      <c r="G581" s="29"/>
      <c r="H581" s="29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$27,MATCH(H581,Def!$C$19:$C$27),MATCH(G581,Def!$D$18:$F$18)),"#err"))),"")</f>
        <v/>
      </c>
      <c r="J581" s="23" t="str">
        <f>IF(I581&lt;&gt;"",INDEX(Def!$J$6:$L$10,MATCH(F581,Def!$I$6:$I$10,0),MATCH(I581,Def!$J$5:$L$5,0)),"")</f>
        <v/>
      </c>
      <c r="K581" s="31"/>
      <c r="L581" s="32" t="str">
        <f t="shared" si="8"/>
        <v/>
      </c>
      <c r="M581" s="30"/>
    </row>
    <row r="582" spans="2:13" s="2" customFormat="1">
      <c r="B582" s="29"/>
      <c r="C582" s="30"/>
      <c r="D582" s="30"/>
      <c r="E582" s="30"/>
      <c r="F582" s="29"/>
      <c r="G582" s="29"/>
      <c r="H582" s="29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$27,MATCH(H582,Def!$C$19:$C$27),MATCH(G582,Def!$D$18:$F$18)),"#err"))),"")</f>
        <v/>
      </c>
      <c r="J582" s="23" t="str">
        <f>IF(I582&lt;&gt;"",INDEX(Def!$J$6:$L$10,MATCH(F582,Def!$I$6:$I$10,0),MATCH(I582,Def!$J$5:$L$5,0)),"")</f>
        <v/>
      </c>
      <c r="K582" s="31"/>
      <c r="L582" s="32" t="str">
        <f t="shared" si="8"/>
        <v/>
      </c>
      <c r="M582" s="30"/>
    </row>
    <row r="583" spans="2:13" s="2" customFormat="1">
      <c r="B583" s="29"/>
      <c r="C583" s="30"/>
      <c r="D583" s="30"/>
      <c r="E583" s="30"/>
      <c r="F583" s="29"/>
      <c r="G583" s="29"/>
      <c r="H583" s="29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$27,MATCH(H583,Def!$C$19:$C$27),MATCH(G583,Def!$D$18:$F$18)),"#err"))),"")</f>
        <v/>
      </c>
      <c r="J583" s="23" t="str">
        <f>IF(I583&lt;&gt;"",INDEX(Def!$J$6:$L$10,MATCH(F583,Def!$I$6:$I$10,0),MATCH(I583,Def!$J$5:$L$5,0)),"")</f>
        <v/>
      </c>
      <c r="K583" s="31"/>
      <c r="L583" s="32" t="str">
        <f t="shared" si="8"/>
        <v/>
      </c>
      <c r="M583" s="30"/>
    </row>
    <row r="584" spans="2:13" s="2" customFormat="1">
      <c r="B584" s="29"/>
      <c r="C584" s="30"/>
      <c r="D584" s="30"/>
      <c r="E584" s="30"/>
      <c r="F584" s="29"/>
      <c r="G584" s="29"/>
      <c r="H584" s="29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$27,MATCH(H584,Def!$C$19:$C$27),MATCH(G584,Def!$D$18:$F$18)),"#err"))),"")</f>
        <v/>
      </c>
      <c r="J584" s="23" t="str">
        <f>IF(I584&lt;&gt;"",INDEX(Def!$J$6:$L$10,MATCH(F584,Def!$I$6:$I$10,0),MATCH(I584,Def!$J$5:$L$5,0)),"")</f>
        <v/>
      </c>
      <c r="K584" s="31"/>
      <c r="L584" s="32" t="str">
        <f t="shared" si="8"/>
        <v/>
      </c>
      <c r="M584" s="30"/>
    </row>
    <row r="585" spans="2:13" s="2" customFormat="1">
      <c r="B585" s="29"/>
      <c r="C585" s="30"/>
      <c r="D585" s="30"/>
      <c r="E585" s="30"/>
      <c r="F585" s="29"/>
      <c r="G585" s="29"/>
      <c r="H585" s="29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$27,MATCH(H585,Def!$C$19:$C$27),MATCH(G585,Def!$D$18:$F$18)),"#err"))),"")</f>
        <v/>
      </c>
      <c r="J585" s="23" t="str">
        <f>IF(I585&lt;&gt;"",INDEX(Def!$J$6:$L$10,MATCH(F585,Def!$I$6:$I$10,0),MATCH(I585,Def!$J$5:$L$5,0)),"")</f>
        <v/>
      </c>
      <c r="K585" s="31"/>
      <c r="L585" s="32" t="str">
        <f t="shared" si="8"/>
        <v/>
      </c>
      <c r="M585" s="30"/>
    </row>
    <row r="586" spans="2:13" s="2" customFormat="1">
      <c r="B586" s="29"/>
      <c r="C586" s="30"/>
      <c r="D586" s="30"/>
      <c r="E586" s="30"/>
      <c r="F586" s="29"/>
      <c r="G586" s="29"/>
      <c r="H586" s="29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$27,MATCH(H586,Def!$C$19:$C$27),MATCH(G586,Def!$D$18:$F$18)),"#err"))),"")</f>
        <v/>
      </c>
      <c r="J586" s="23" t="str">
        <f>IF(I586&lt;&gt;"",INDEX(Def!$J$6:$L$10,MATCH(F586,Def!$I$6:$I$10,0),MATCH(I586,Def!$J$5:$L$5,0)),"")</f>
        <v/>
      </c>
      <c r="K586" s="31"/>
      <c r="L586" s="32" t="str">
        <f t="shared" si="8"/>
        <v/>
      </c>
      <c r="M586" s="30"/>
    </row>
    <row r="587" spans="2:13" s="2" customFormat="1">
      <c r="B587" s="29"/>
      <c r="C587" s="30"/>
      <c r="D587" s="30"/>
      <c r="E587" s="30"/>
      <c r="F587" s="29"/>
      <c r="G587" s="29"/>
      <c r="H587" s="29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$27,MATCH(H587,Def!$C$19:$C$27),MATCH(G587,Def!$D$18:$F$18)),"#err"))),"")</f>
        <v/>
      </c>
      <c r="J587" s="23" t="str">
        <f>IF(I587&lt;&gt;"",INDEX(Def!$J$6:$L$10,MATCH(F587,Def!$I$6:$I$10,0),MATCH(I587,Def!$J$5:$L$5,0)),"")</f>
        <v/>
      </c>
      <c r="K587" s="31"/>
      <c r="L587" s="32" t="str">
        <f t="shared" si="8"/>
        <v/>
      </c>
      <c r="M587" s="30"/>
    </row>
    <row r="588" spans="2:13" s="2" customFormat="1">
      <c r="B588" s="29"/>
      <c r="C588" s="30"/>
      <c r="D588" s="30"/>
      <c r="E588" s="30"/>
      <c r="F588" s="29"/>
      <c r="G588" s="29"/>
      <c r="H588" s="29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$27,MATCH(H588,Def!$C$19:$C$27),MATCH(G588,Def!$D$18:$F$18)),"#err"))),"")</f>
        <v/>
      </c>
      <c r="J588" s="23" t="str">
        <f>IF(I588&lt;&gt;"",INDEX(Def!$J$6:$L$10,MATCH(F588,Def!$I$6:$I$10,0),MATCH(I588,Def!$J$5:$L$5,0)),"")</f>
        <v/>
      </c>
      <c r="K588" s="31"/>
      <c r="L588" s="32" t="str">
        <f t="shared" si="8"/>
        <v/>
      </c>
      <c r="M588" s="30"/>
    </row>
    <row r="589" spans="2:13" s="2" customFormat="1">
      <c r="B589" s="29"/>
      <c r="C589" s="30"/>
      <c r="D589" s="30"/>
      <c r="E589" s="30"/>
      <c r="F589" s="29"/>
      <c r="G589" s="29"/>
      <c r="H589" s="29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$27,MATCH(H589,Def!$C$19:$C$27),MATCH(G589,Def!$D$18:$F$18)),"#err"))),"")</f>
        <v/>
      </c>
      <c r="J589" s="23" t="str">
        <f>IF(I589&lt;&gt;"",INDEX(Def!$J$6:$L$10,MATCH(F589,Def!$I$6:$I$10,0),MATCH(I589,Def!$J$5:$L$5,0)),"")</f>
        <v/>
      </c>
      <c r="K589" s="31"/>
      <c r="L589" s="32" t="str">
        <f t="shared" si="8"/>
        <v/>
      </c>
      <c r="M589" s="30"/>
    </row>
    <row r="590" spans="2:13" s="2" customFormat="1">
      <c r="B590" s="29"/>
      <c r="C590" s="30"/>
      <c r="D590" s="30"/>
      <c r="E590" s="30"/>
      <c r="F590" s="29"/>
      <c r="G590" s="29"/>
      <c r="H590" s="29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$27,MATCH(H590,Def!$C$19:$C$27),MATCH(G590,Def!$D$18:$F$18)),"#err"))),"")</f>
        <v/>
      </c>
      <c r="J590" s="23" t="str">
        <f>IF(I590&lt;&gt;"",INDEX(Def!$J$6:$L$10,MATCH(F590,Def!$I$6:$I$10,0),MATCH(I590,Def!$J$5:$L$5,0)),"")</f>
        <v/>
      </c>
      <c r="K590" s="31"/>
      <c r="L590" s="32" t="str">
        <f t="shared" si="8"/>
        <v/>
      </c>
      <c r="M590" s="30"/>
    </row>
    <row r="591" spans="2:13" s="2" customFormat="1">
      <c r="B591" s="29"/>
      <c r="C591" s="30"/>
      <c r="D591" s="30"/>
      <c r="E591" s="30"/>
      <c r="F591" s="29"/>
      <c r="G591" s="29"/>
      <c r="H591" s="29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$27,MATCH(H591,Def!$C$19:$C$27),MATCH(G591,Def!$D$18:$F$18)),"#err"))),"")</f>
        <v/>
      </c>
      <c r="J591" s="23" t="str">
        <f>IF(I591&lt;&gt;"",INDEX(Def!$J$6:$L$10,MATCH(F591,Def!$I$6:$I$10,0),MATCH(I591,Def!$J$5:$L$5,0)),"")</f>
        <v/>
      </c>
      <c r="K591" s="31"/>
      <c r="L591" s="32" t="str">
        <f t="shared" si="8"/>
        <v/>
      </c>
      <c r="M591" s="30"/>
    </row>
    <row r="592" spans="2:13" s="2" customFormat="1">
      <c r="B592" s="29"/>
      <c r="C592" s="30"/>
      <c r="D592" s="30"/>
      <c r="E592" s="30"/>
      <c r="F592" s="29"/>
      <c r="G592" s="29"/>
      <c r="H592" s="29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$27,MATCH(H592,Def!$C$19:$C$27),MATCH(G592,Def!$D$18:$F$18)),"#err"))),"")</f>
        <v/>
      </c>
      <c r="J592" s="23" t="str">
        <f>IF(I592&lt;&gt;"",INDEX(Def!$J$6:$L$10,MATCH(F592,Def!$I$6:$I$10,0),MATCH(I592,Def!$J$5:$L$5,0)),"")</f>
        <v/>
      </c>
      <c r="K592" s="31"/>
      <c r="L592" s="32" t="str">
        <f t="shared" si="8"/>
        <v/>
      </c>
      <c r="M592" s="30"/>
    </row>
    <row r="593" spans="2:13" s="2" customFormat="1">
      <c r="B593" s="29"/>
      <c r="C593" s="30"/>
      <c r="D593" s="30"/>
      <c r="E593" s="30"/>
      <c r="F593" s="29"/>
      <c r="G593" s="29"/>
      <c r="H593" s="29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$27,MATCH(H593,Def!$C$19:$C$27),MATCH(G593,Def!$D$18:$F$18)),"#err"))),"")</f>
        <v/>
      </c>
      <c r="J593" s="23" t="str">
        <f>IF(I593&lt;&gt;"",INDEX(Def!$J$6:$L$10,MATCH(F593,Def!$I$6:$I$10,0),MATCH(I593,Def!$J$5:$L$5,0)),"")</f>
        <v/>
      </c>
      <c r="K593" s="31"/>
      <c r="L593" s="32" t="str">
        <f t="shared" si="8"/>
        <v/>
      </c>
      <c r="M593" s="30"/>
    </row>
    <row r="594" spans="2:13" s="2" customFormat="1">
      <c r="B594" s="29"/>
      <c r="C594" s="30"/>
      <c r="D594" s="30"/>
      <c r="E594" s="30"/>
      <c r="F594" s="29"/>
      <c r="G594" s="29"/>
      <c r="H594" s="29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$27,MATCH(H594,Def!$C$19:$C$27),MATCH(G594,Def!$D$18:$F$18)),"#err"))),"")</f>
        <v/>
      </c>
      <c r="J594" s="23" t="str">
        <f>IF(I594&lt;&gt;"",INDEX(Def!$J$6:$L$10,MATCH(F594,Def!$I$6:$I$10,0),MATCH(I594,Def!$J$5:$L$5,0)),"")</f>
        <v/>
      </c>
      <c r="K594" s="31"/>
      <c r="L594" s="32" t="str">
        <f t="shared" si="8"/>
        <v/>
      </c>
      <c r="M594" s="30"/>
    </row>
    <row r="595" spans="2:13" s="2" customFormat="1">
      <c r="B595" s="29"/>
      <c r="C595" s="30"/>
      <c r="D595" s="30"/>
      <c r="E595" s="30"/>
      <c r="F595" s="29"/>
      <c r="G595" s="29"/>
      <c r="H595" s="29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$27,MATCH(H595,Def!$C$19:$C$27),MATCH(G595,Def!$D$18:$F$18)),"#err"))),"")</f>
        <v/>
      </c>
      <c r="J595" s="23" t="str">
        <f>IF(I595&lt;&gt;"",INDEX(Def!$J$6:$L$10,MATCH(F595,Def!$I$6:$I$10,0),MATCH(I595,Def!$J$5:$L$5,0)),"")</f>
        <v/>
      </c>
      <c r="K595" s="31"/>
      <c r="L595" s="32" t="str">
        <f t="shared" si="8"/>
        <v/>
      </c>
      <c r="M595" s="30"/>
    </row>
    <row r="596" spans="2:13" s="2" customFormat="1">
      <c r="B596" s="29"/>
      <c r="C596" s="30"/>
      <c r="D596" s="30"/>
      <c r="E596" s="30"/>
      <c r="F596" s="29"/>
      <c r="G596" s="29"/>
      <c r="H596" s="29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$27,MATCH(H596,Def!$C$19:$C$27),MATCH(G596,Def!$D$18:$F$18)),"#err"))),"")</f>
        <v/>
      </c>
      <c r="J596" s="23" t="str">
        <f>IF(I596&lt;&gt;"",INDEX(Def!$J$6:$L$10,MATCH(F596,Def!$I$6:$I$10,0),MATCH(I596,Def!$J$5:$L$5,0)),"")</f>
        <v/>
      </c>
      <c r="K596" s="31"/>
      <c r="L596" s="32" t="str">
        <f t="shared" si="8"/>
        <v/>
      </c>
      <c r="M596" s="30"/>
    </row>
    <row r="597" spans="2:13" s="2" customFormat="1">
      <c r="B597" s="29"/>
      <c r="C597" s="30"/>
      <c r="D597" s="30"/>
      <c r="E597" s="30"/>
      <c r="F597" s="29"/>
      <c r="G597" s="29"/>
      <c r="H597" s="29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$27,MATCH(H597,Def!$C$19:$C$27),MATCH(G597,Def!$D$18:$F$18)),"#err"))),"")</f>
        <v/>
      </c>
      <c r="J597" s="23" t="str">
        <f>IF(I597&lt;&gt;"",INDEX(Def!$J$6:$L$10,MATCH(F597,Def!$I$6:$I$10,0),MATCH(I597,Def!$J$5:$L$5,0)),"")</f>
        <v/>
      </c>
      <c r="K597" s="31"/>
      <c r="L597" s="32" t="str">
        <f t="shared" si="8"/>
        <v/>
      </c>
      <c r="M597" s="30"/>
    </row>
    <row r="598" spans="2:13" s="2" customFormat="1">
      <c r="B598" s="29"/>
      <c r="C598" s="30"/>
      <c r="D598" s="30"/>
      <c r="E598" s="30"/>
      <c r="F598" s="29"/>
      <c r="G598" s="29"/>
      <c r="H598" s="29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$27,MATCH(H598,Def!$C$19:$C$27),MATCH(G598,Def!$D$18:$F$18)),"#err"))),"")</f>
        <v/>
      </c>
      <c r="J598" s="23" t="str">
        <f>IF(I598&lt;&gt;"",INDEX(Def!$J$6:$L$10,MATCH(F598,Def!$I$6:$I$10,0),MATCH(I598,Def!$J$5:$L$5,0)),"")</f>
        <v/>
      </c>
      <c r="K598" s="31"/>
      <c r="L598" s="32" t="str">
        <f t="shared" si="8"/>
        <v/>
      </c>
      <c r="M598" s="30"/>
    </row>
    <row r="599" spans="2:13" s="2" customFormat="1">
      <c r="B599" s="29"/>
      <c r="C599" s="30"/>
      <c r="D599" s="30"/>
      <c r="E599" s="30"/>
      <c r="F599" s="29"/>
      <c r="G599" s="29"/>
      <c r="H599" s="29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$27,MATCH(H599,Def!$C$19:$C$27),MATCH(G599,Def!$D$18:$F$18)),"#err"))),"")</f>
        <v/>
      </c>
      <c r="J599" s="23" t="str">
        <f>IF(I599&lt;&gt;"",INDEX(Def!$J$6:$L$10,MATCH(F599,Def!$I$6:$I$10,0),MATCH(I599,Def!$J$5:$L$5,0)),"")</f>
        <v/>
      </c>
      <c r="K599" s="31"/>
      <c r="L599" s="32" t="str">
        <f t="shared" si="8"/>
        <v/>
      </c>
      <c r="M599" s="30"/>
    </row>
    <row r="600" spans="2:13" s="2" customFormat="1">
      <c r="B600" s="29"/>
      <c r="C600" s="30"/>
      <c r="D600" s="30"/>
      <c r="E600" s="30"/>
      <c r="F600" s="29"/>
      <c r="G600" s="29"/>
      <c r="H600" s="29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$27,MATCH(H600,Def!$C$19:$C$27),MATCH(G600,Def!$D$18:$F$18)),"#err"))),"")</f>
        <v/>
      </c>
      <c r="J600" s="23" t="str">
        <f>IF(I600&lt;&gt;"",INDEX(Def!$J$6:$L$10,MATCH(F600,Def!$I$6:$I$10,0),MATCH(I600,Def!$J$5:$L$5,0)),"")</f>
        <v/>
      </c>
      <c r="K600" s="31"/>
      <c r="L600" s="32" t="str">
        <f t="shared" si="8"/>
        <v/>
      </c>
      <c r="M600" s="30"/>
    </row>
    <row r="601" spans="2:13" s="2" customFormat="1">
      <c r="B601" s="29"/>
      <c r="C601" s="30"/>
      <c r="D601" s="30"/>
      <c r="E601" s="30"/>
      <c r="F601" s="29"/>
      <c r="G601" s="29"/>
      <c r="H601" s="29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$27,MATCH(H601,Def!$C$19:$C$27),MATCH(G601,Def!$D$18:$F$18)),"#err"))),"")</f>
        <v/>
      </c>
      <c r="J601" s="23" t="str">
        <f>IF(I601&lt;&gt;"",INDEX(Def!$J$6:$L$10,MATCH(F601,Def!$I$6:$I$10,0),MATCH(I601,Def!$J$5:$L$5,0)),"")</f>
        <v/>
      </c>
      <c r="K601" s="31"/>
      <c r="L601" s="32" t="str">
        <f t="shared" si="8"/>
        <v/>
      </c>
      <c r="M601" s="30"/>
    </row>
    <row r="602" spans="2:13" s="2" customFormat="1">
      <c r="B602" s="29"/>
      <c r="C602" s="30"/>
      <c r="D602" s="30"/>
      <c r="E602" s="30"/>
      <c r="F602" s="29"/>
      <c r="G602" s="29"/>
      <c r="H602" s="29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$27,MATCH(H602,Def!$C$19:$C$27),MATCH(G602,Def!$D$18:$F$18)),"#err"))),"")</f>
        <v/>
      </c>
      <c r="J602" s="23" t="str">
        <f>IF(I602&lt;&gt;"",INDEX(Def!$J$6:$L$10,MATCH(F602,Def!$I$6:$I$10,0),MATCH(I602,Def!$J$5:$L$5,0)),"")</f>
        <v/>
      </c>
      <c r="K602" s="31"/>
      <c r="L602" s="32" t="str">
        <f t="shared" ref="L602:L665" si="9">IF(K602="",J602,J602*K602)</f>
        <v/>
      </c>
      <c r="M602" s="30"/>
    </row>
    <row r="603" spans="2:13" s="2" customFormat="1">
      <c r="B603" s="29"/>
      <c r="C603" s="30"/>
      <c r="D603" s="30"/>
      <c r="E603" s="30"/>
      <c r="F603" s="29"/>
      <c r="G603" s="29"/>
      <c r="H603" s="29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$27,MATCH(H603,Def!$C$19:$C$27),MATCH(G603,Def!$D$18:$F$18)),"#err"))),"")</f>
        <v/>
      </c>
      <c r="J603" s="23" t="str">
        <f>IF(I603&lt;&gt;"",INDEX(Def!$J$6:$L$10,MATCH(F603,Def!$I$6:$I$10,0),MATCH(I603,Def!$J$5:$L$5,0)),"")</f>
        <v/>
      </c>
      <c r="K603" s="31"/>
      <c r="L603" s="32" t="str">
        <f t="shared" si="9"/>
        <v/>
      </c>
      <c r="M603" s="30"/>
    </row>
    <row r="604" spans="2:13" s="2" customFormat="1">
      <c r="B604" s="29"/>
      <c r="C604" s="30"/>
      <c r="D604" s="30"/>
      <c r="E604" s="30"/>
      <c r="F604" s="29"/>
      <c r="G604" s="29"/>
      <c r="H604" s="29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$27,MATCH(H604,Def!$C$19:$C$27),MATCH(G604,Def!$D$18:$F$18)),"#err"))),"")</f>
        <v/>
      </c>
      <c r="J604" s="23" t="str">
        <f>IF(I604&lt;&gt;"",INDEX(Def!$J$6:$L$10,MATCH(F604,Def!$I$6:$I$10,0),MATCH(I604,Def!$J$5:$L$5,0)),"")</f>
        <v/>
      </c>
      <c r="K604" s="31"/>
      <c r="L604" s="32" t="str">
        <f t="shared" si="9"/>
        <v/>
      </c>
      <c r="M604" s="30"/>
    </row>
    <row r="605" spans="2:13" s="2" customFormat="1">
      <c r="B605" s="29"/>
      <c r="C605" s="30"/>
      <c r="D605" s="30"/>
      <c r="E605" s="30"/>
      <c r="F605" s="29"/>
      <c r="G605" s="29"/>
      <c r="H605" s="29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$27,MATCH(H605,Def!$C$19:$C$27),MATCH(G605,Def!$D$18:$F$18)),"#err"))),"")</f>
        <v/>
      </c>
      <c r="J605" s="23" t="str">
        <f>IF(I605&lt;&gt;"",INDEX(Def!$J$6:$L$10,MATCH(F605,Def!$I$6:$I$10,0),MATCH(I605,Def!$J$5:$L$5,0)),"")</f>
        <v/>
      </c>
      <c r="K605" s="31"/>
      <c r="L605" s="32" t="str">
        <f t="shared" si="9"/>
        <v/>
      </c>
      <c r="M605" s="30"/>
    </row>
    <row r="606" spans="2:13" s="2" customFormat="1">
      <c r="B606" s="29"/>
      <c r="C606" s="30"/>
      <c r="D606" s="30"/>
      <c r="E606" s="30"/>
      <c r="F606" s="29"/>
      <c r="G606" s="29"/>
      <c r="H606" s="29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$27,MATCH(H606,Def!$C$19:$C$27),MATCH(G606,Def!$D$18:$F$18)),"#err"))),"")</f>
        <v/>
      </c>
      <c r="J606" s="23" t="str">
        <f>IF(I606&lt;&gt;"",INDEX(Def!$J$6:$L$10,MATCH(F606,Def!$I$6:$I$10,0),MATCH(I606,Def!$J$5:$L$5,0)),"")</f>
        <v/>
      </c>
      <c r="K606" s="31"/>
      <c r="L606" s="32" t="str">
        <f t="shared" si="9"/>
        <v/>
      </c>
      <c r="M606" s="30"/>
    </row>
    <row r="607" spans="2:13" s="2" customFormat="1">
      <c r="B607" s="29"/>
      <c r="C607" s="30"/>
      <c r="D607" s="30"/>
      <c r="E607" s="30"/>
      <c r="F607" s="29"/>
      <c r="G607" s="29"/>
      <c r="H607" s="29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$27,MATCH(H607,Def!$C$19:$C$27),MATCH(G607,Def!$D$18:$F$18)),"#err"))),"")</f>
        <v/>
      </c>
      <c r="J607" s="23" t="str">
        <f>IF(I607&lt;&gt;"",INDEX(Def!$J$6:$L$10,MATCH(F607,Def!$I$6:$I$10,0),MATCH(I607,Def!$J$5:$L$5,0)),"")</f>
        <v/>
      </c>
      <c r="K607" s="31"/>
      <c r="L607" s="32" t="str">
        <f t="shared" si="9"/>
        <v/>
      </c>
      <c r="M607" s="30"/>
    </row>
    <row r="608" spans="2:13" s="2" customFormat="1">
      <c r="B608" s="29"/>
      <c r="C608" s="30"/>
      <c r="D608" s="30"/>
      <c r="E608" s="30"/>
      <c r="F608" s="29"/>
      <c r="G608" s="29"/>
      <c r="H608" s="29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$27,MATCH(H608,Def!$C$19:$C$27),MATCH(G608,Def!$D$18:$F$18)),"#err"))),"")</f>
        <v/>
      </c>
      <c r="J608" s="23" t="str">
        <f>IF(I608&lt;&gt;"",INDEX(Def!$J$6:$L$10,MATCH(F608,Def!$I$6:$I$10,0),MATCH(I608,Def!$J$5:$L$5,0)),"")</f>
        <v/>
      </c>
      <c r="K608" s="31"/>
      <c r="L608" s="32" t="str">
        <f t="shared" si="9"/>
        <v/>
      </c>
      <c r="M608" s="30"/>
    </row>
    <row r="609" spans="2:13" s="2" customFormat="1">
      <c r="B609" s="29"/>
      <c r="C609" s="30"/>
      <c r="D609" s="30"/>
      <c r="E609" s="30"/>
      <c r="F609" s="29"/>
      <c r="G609" s="29"/>
      <c r="H609" s="29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$27,MATCH(H609,Def!$C$19:$C$27),MATCH(G609,Def!$D$18:$F$18)),"#err"))),"")</f>
        <v/>
      </c>
      <c r="J609" s="23" t="str">
        <f>IF(I609&lt;&gt;"",INDEX(Def!$J$6:$L$10,MATCH(F609,Def!$I$6:$I$10,0),MATCH(I609,Def!$J$5:$L$5,0)),"")</f>
        <v/>
      </c>
      <c r="K609" s="31"/>
      <c r="L609" s="32" t="str">
        <f t="shared" si="9"/>
        <v/>
      </c>
      <c r="M609" s="30"/>
    </row>
    <row r="610" spans="2:13" s="2" customFormat="1">
      <c r="B610" s="29"/>
      <c r="C610" s="30"/>
      <c r="D610" s="30"/>
      <c r="E610" s="30"/>
      <c r="F610" s="29"/>
      <c r="G610" s="29"/>
      <c r="H610" s="29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$27,MATCH(H610,Def!$C$19:$C$27),MATCH(G610,Def!$D$18:$F$18)),"#err"))),"")</f>
        <v/>
      </c>
      <c r="J610" s="23" t="str">
        <f>IF(I610&lt;&gt;"",INDEX(Def!$J$6:$L$10,MATCH(F610,Def!$I$6:$I$10,0),MATCH(I610,Def!$J$5:$L$5,0)),"")</f>
        <v/>
      </c>
      <c r="K610" s="31"/>
      <c r="L610" s="32" t="str">
        <f t="shared" si="9"/>
        <v/>
      </c>
      <c r="M610" s="30"/>
    </row>
    <row r="611" spans="2:13" s="2" customFormat="1">
      <c r="B611" s="29"/>
      <c r="C611" s="30"/>
      <c r="D611" s="30"/>
      <c r="E611" s="30"/>
      <c r="F611" s="29"/>
      <c r="G611" s="29"/>
      <c r="H611" s="29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$27,MATCH(H611,Def!$C$19:$C$27),MATCH(G611,Def!$D$18:$F$18)),"#err"))),"")</f>
        <v/>
      </c>
      <c r="J611" s="23" t="str">
        <f>IF(I611&lt;&gt;"",INDEX(Def!$J$6:$L$10,MATCH(F611,Def!$I$6:$I$10,0),MATCH(I611,Def!$J$5:$L$5,0)),"")</f>
        <v/>
      </c>
      <c r="K611" s="31"/>
      <c r="L611" s="32" t="str">
        <f t="shared" si="9"/>
        <v/>
      </c>
      <c r="M611" s="30"/>
    </row>
    <row r="612" spans="2:13" s="2" customFormat="1">
      <c r="B612" s="29"/>
      <c r="C612" s="30"/>
      <c r="D612" s="30"/>
      <c r="E612" s="30"/>
      <c r="F612" s="29"/>
      <c r="G612" s="29"/>
      <c r="H612" s="29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$27,MATCH(H612,Def!$C$19:$C$27),MATCH(G612,Def!$D$18:$F$18)),"#err"))),"")</f>
        <v/>
      </c>
      <c r="J612" s="23" t="str">
        <f>IF(I612&lt;&gt;"",INDEX(Def!$J$6:$L$10,MATCH(F612,Def!$I$6:$I$10,0),MATCH(I612,Def!$J$5:$L$5,0)),"")</f>
        <v/>
      </c>
      <c r="K612" s="31"/>
      <c r="L612" s="32" t="str">
        <f t="shared" si="9"/>
        <v/>
      </c>
      <c r="M612" s="30"/>
    </row>
    <row r="613" spans="2:13" s="2" customFormat="1">
      <c r="B613" s="29"/>
      <c r="C613" s="30"/>
      <c r="D613" s="30"/>
      <c r="E613" s="30"/>
      <c r="F613" s="29"/>
      <c r="G613" s="29"/>
      <c r="H613" s="29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$27,MATCH(H613,Def!$C$19:$C$27),MATCH(G613,Def!$D$18:$F$18)),"#err"))),"")</f>
        <v/>
      </c>
      <c r="J613" s="23" t="str">
        <f>IF(I613&lt;&gt;"",INDEX(Def!$J$6:$L$10,MATCH(F613,Def!$I$6:$I$10,0),MATCH(I613,Def!$J$5:$L$5,0)),"")</f>
        <v/>
      </c>
      <c r="K613" s="31"/>
      <c r="L613" s="32" t="str">
        <f t="shared" si="9"/>
        <v/>
      </c>
      <c r="M613" s="30"/>
    </row>
    <row r="614" spans="2:13" s="2" customFormat="1">
      <c r="B614" s="29"/>
      <c r="C614" s="30"/>
      <c r="D614" s="30"/>
      <c r="E614" s="30"/>
      <c r="F614" s="29"/>
      <c r="G614" s="29"/>
      <c r="H614" s="29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$27,MATCH(H614,Def!$C$19:$C$27),MATCH(G614,Def!$D$18:$F$18)),"#err"))),"")</f>
        <v/>
      </c>
      <c r="J614" s="23" t="str">
        <f>IF(I614&lt;&gt;"",INDEX(Def!$J$6:$L$10,MATCH(F614,Def!$I$6:$I$10,0),MATCH(I614,Def!$J$5:$L$5,0)),"")</f>
        <v/>
      </c>
      <c r="K614" s="31"/>
      <c r="L614" s="32" t="str">
        <f t="shared" si="9"/>
        <v/>
      </c>
      <c r="M614" s="30"/>
    </row>
    <row r="615" spans="2:13" s="2" customFormat="1">
      <c r="B615" s="29"/>
      <c r="C615" s="30"/>
      <c r="D615" s="30"/>
      <c r="E615" s="30"/>
      <c r="F615" s="29"/>
      <c r="G615" s="29"/>
      <c r="H615" s="29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$27,MATCH(H615,Def!$C$19:$C$27),MATCH(G615,Def!$D$18:$F$18)),"#err"))),"")</f>
        <v/>
      </c>
      <c r="J615" s="23" t="str">
        <f>IF(I615&lt;&gt;"",INDEX(Def!$J$6:$L$10,MATCH(F615,Def!$I$6:$I$10,0),MATCH(I615,Def!$J$5:$L$5,0)),"")</f>
        <v/>
      </c>
      <c r="K615" s="31"/>
      <c r="L615" s="32" t="str">
        <f t="shared" si="9"/>
        <v/>
      </c>
      <c r="M615" s="30"/>
    </row>
    <row r="616" spans="2:13" s="2" customFormat="1">
      <c r="B616" s="29"/>
      <c r="C616" s="30"/>
      <c r="D616" s="30"/>
      <c r="E616" s="30"/>
      <c r="F616" s="29"/>
      <c r="G616" s="29"/>
      <c r="H616" s="29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$27,MATCH(H616,Def!$C$19:$C$27),MATCH(G616,Def!$D$18:$F$18)),"#err"))),"")</f>
        <v/>
      </c>
      <c r="J616" s="23" t="str">
        <f>IF(I616&lt;&gt;"",INDEX(Def!$J$6:$L$10,MATCH(F616,Def!$I$6:$I$10,0),MATCH(I616,Def!$J$5:$L$5,0)),"")</f>
        <v/>
      </c>
      <c r="K616" s="31"/>
      <c r="L616" s="32" t="str">
        <f t="shared" si="9"/>
        <v/>
      </c>
      <c r="M616" s="30"/>
    </row>
    <row r="617" spans="2:13" s="2" customFormat="1">
      <c r="B617" s="29"/>
      <c r="C617" s="30"/>
      <c r="D617" s="30"/>
      <c r="E617" s="30"/>
      <c r="F617" s="29"/>
      <c r="G617" s="29"/>
      <c r="H617" s="29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$27,MATCH(H617,Def!$C$19:$C$27),MATCH(G617,Def!$D$18:$F$18)),"#err"))),"")</f>
        <v/>
      </c>
      <c r="J617" s="23" t="str">
        <f>IF(I617&lt;&gt;"",INDEX(Def!$J$6:$L$10,MATCH(F617,Def!$I$6:$I$10,0),MATCH(I617,Def!$J$5:$L$5,0)),"")</f>
        <v/>
      </c>
      <c r="K617" s="31"/>
      <c r="L617" s="32" t="str">
        <f t="shared" si="9"/>
        <v/>
      </c>
      <c r="M617" s="30"/>
    </row>
    <row r="618" spans="2:13" s="2" customFormat="1">
      <c r="B618" s="29"/>
      <c r="C618" s="30"/>
      <c r="D618" s="30"/>
      <c r="E618" s="30"/>
      <c r="F618" s="29"/>
      <c r="G618" s="29"/>
      <c r="H618" s="29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$27,MATCH(H618,Def!$C$19:$C$27),MATCH(G618,Def!$D$18:$F$18)),"#err"))),"")</f>
        <v/>
      </c>
      <c r="J618" s="23" t="str">
        <f>IF(I618&lt;&gt;"",INDEX(Def!$J$6:$L$10,MATCH(F618,Def!$I$6:$I$10,0),MATCH(I618,Def!$J$5:$L$5,0)),"")</f>
        <v/>
      </c>
      <c r="K618" s="31"/>
      <c r="L618" s="32" t="str">
        <f t="shared" si="9"/>
        <v/>
      </c>
      <c r="M618" s="30"/>
    </row>
    <row r="619" spans="2:13" s="2" customFormat="1">
      <c r="B619" s="29"/>
      <c r="C619" s="30"/>
      <c r="D619" s="30"/>
      <c r="E619" s="30"/>
      <c r="F619" s="29"/>
      <c r="G619" s="29"/>
      <c r="H619" s="29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$27,MATCH(H619,Def!$C$19:$C$27),MATCH(G619,Def!$D$18:$F$18)),"#err"))),"")</f>
        <v/>
      </c>
      <c r="J619" s="23" t="str">
        <f>IF(I619&lt;&gt;"",INDEX(Def!$J$6:$L$10,MATCH(F619,Def!$I$6:$I$10,0),MATCH(I619,Def!$J$5:$L$5,0)),"")</f>
        <v/>
      </c>
      <c r="K619" s="31"/>
      <c r="L619" s="32" t="str">
        <f t="shared" si="9"/>
        <v/>
      </c>
      <c r="M619" s="30"/>
    </row>
    <row r="620" spans="2:13" s="2" customFormat="1">
      <c r="B620" s="29"/>
      <c r="C620" s="30"/>
      <c r="D620" s="30"/>
      <c r="E620" s="30"/>
      <c r="F620" s="29"/>
      <c r="G620" s="29"/>
      <c r="H620" s="29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$27,MATCH(H620,Def!$C$19:$C$27),MATCH(G620,Def!$D$18:$F$18)),"#err"))),"")</f>
        <v/>
      </c>
      <c r="J620" s="23" t="str">
        <f>IF(I620&lt;&gt;"",INDEX(Def!$J$6:$L$10,MATCH(F620,Def!$I$6:$I$10,0),MATCH(I620,Def!$J$5:$L$5,0)),"")</f>
        <v/>
      </c>
      <c r="K620" s="31"/>
      <c r="L620" s="32" t="str">
        <f t="shared" si="9"/>
        <v/>
      </c>
      <c r="M620" s="30"/>
    </row>
    <row r="621" spans="2:13" s="2" customFormat="1">
      <c r="B621" s="29"/>
      <c r="C621" s="30"/>
      <c r="D621" s="30"/>
      <c r="E621" s="30"/>
      <c r="F621" s="29"/>
      <c r="G621" s="29"/>
      <c r="H621" s="29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$27,MATCH(H621,Def!$C$19:$C$27),MATCH(G621,Def!$D$18:$F$18)),"#err"))),"")</f>
        <v/>
      </c>
      <c r="J621" s="23" t="str">
        <f>IF(I621&lt;&gt;"",INDEX(Def!$J$6:$L$10,MATCH(F621,Def!$I$6:$I$10,0),MATCH(I621,Def!$J$5:$L$5,0)),"")</f>
        <v/>
      </c>
      <c r="K621" s="31"/>
      <c r="L621" s="32" t="str">
        <f t="shared" si="9"/>
        <v/>
      </c>
      <c r="M621" s="30"/>
    </row>
    <row r="622" spans="2:13" s="2" customFormat="1">
      <c r="B622" s="29"/>
      <c r="C622" s="30"/>
      <c r="D622" s="30"/>
      <c r="E622" s="30"/>
      <c r="F622" s="29"/>
      <c r="G622" s="29"/>
      <c r="H622" s="29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$27,MATCH(H622,Def!$C$19:$C$27),MATCH(G622,Def!$D$18:$F$18)),"#err"))),"")</f>
        <v/>
      </c>
      <c r="J622" s="23" t="str">
        <f>IF(I622&lt;&gt;"",INDEX(Def!$J$6:$L$10,MATCH(F622,Def!$I$6:$I$10,0),MATCH(I622,Def!$J$5:$L$5,0)),"")</f>
        <v/>
      </c>
      <c r="K622" s="31"/>
      <c r="L622" s="32" t="str">
        <f t="shared" si="9"/>
        <v/>
      </c>
      <c r="M622" s="30"/>
    </row>
    <row r="623" spans="2:13" s="2" customFormat="1">
      <c r="B623" s="29"/>
      <c r="C623" s="30"/>
      <c r="D623" s="30"/>
      <c r="E623" s="30"/>
      <c r="F623" s="29"/>
      <c r="G623" s="29"/>
      <c r="H623" s="29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$27,MATCH(H623,Def!$C$19:$C$27),MATCH(G623,Def!$D$18:$F$18)),"#err"))),"")</f>
        <v/>
      </c>
      <c r="J623" s="23" t="str">
        <f>IF(I623&lt;&gt;"",INDEX(Def!$J$6:$L$10,MATCH(F623,Def!$I$6:$I$10,0),MATCH(I623,Def!$J$5:$L$5,0)),"")</f>
        <v/>
      </c>
      <c r="K623" s="31"/>
      <c r="L623" s="32" t="str">
        <f t="shared" si="9"/>
        <v/>
      </c>
      <c r="M623" s="30"/>
    </row>
    <row r="624" spans="2:13" s="2" customFormat="1">
      <c r="B624" s="29"/>
      <c r="C624" s="30"/>
      <c r="D624" s="30"/>
      <c r="E624" s="30"/>
      <c r="F624" s="29"/>
      <c r="G624" s="29"/>
      <c r="H624" s="29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$27,MATCH(H624,Def!$C$19:$C$27),MATCH(G624,Def!$D$18:$F$18)),"#err"))),"")</f>
        <v/>
      </c>
      <c r="J624" s="23" t="str">
        <f>IF(I624&lt;&gt;"",INDEX(Def!$J$6:$L$10,MATCH(F624,Def!$I$6:$I$10,0),MATCH(I624,Def!$J$5:$L$5,0)),"")</f>
        <v/>
      </c>
      <c r="K624" s="31"/>
      <c r="L624" s="32" t="str">
        <f t="shared" si="9"/>
        <v/>
      </c>
      <c r="M624" s="30"/>
    </row>
    <row r="625" spans="2:13" s="2" customFormat="1">
      <c r="B625" s="29"/>
      <c r="C625" s="30"/>
      <c r="D625" s="30"/>
      <c r="E625" s="30"/>
      <c r="F625" s="29"/>
      <c r="G625" s="29"/>
      <c r="H625" s="29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$27,MATCH(H625,Def!$C$19:$C$27),MATCH(G625,Def!$D$18:$F$18)),"#err"))),"")</f>
        <v/>
      </c>
      <c r="J625" s="23" t="str">
        <f>IF(I625&lt;&gt;"",INDEX(Def!$J$6:$L$10,MATCH(F625,Def!$I$6:$I$10,0),MATCH(I625,Def!$J$5:$L$5,0)),"")</f>
        <v/>
      </c>
      <c r="K625" s="31"/>
      <c r="L625" s="32" t="str">
        <f t="shared" si="9"/>
        <v/>
      </c>
      <c r="M625" s="30"/>
    </row>
    <row r="626" spans="2:13" s="2" customFormat="1">
      <c r="B626" s="29"/>
      <c r="C626" s="30"/>
      <c r="D626" s="30"/>
      <c r="E626" s="30"/>
      <c r="F626" s="29"/>
      <c r="G626" s="29"/>
      <c r="H626" s="29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$27,MATCH(H626,Def!$C$19:$C$27),MATCH(G626,Def!$D$18:$F$18)),"#err"))),"")</f>
        <v/>
      </c>
      <c r="J626" s="23" t="str">
        <f>IF(I626&lt;&gt;"",INDEX(Def!$J$6:$L$10,MATCH(F626,Def!$I$6:$I$10,0),MATCH(I626,Def!$J$5:$L$5,0)),"")</f>
        <v/>
      </c>
      <c r="K626" s="31"/>
      <c r="L626" s="32" t="str">
        <f t="shared" si="9"/>
        <v/>
      </c>
      <c r="M626" s="30"/>
    </row>
    <row r="627" spans="2:13" s="2" customFormat="1">
      <c r="B627" s="29"/>
      <c r="C627" s="30"/>
      <c r="D627" s="30"/>
      <c r="E627" s="30"/>
      <c r="F627" s="29"/>
      <c r="G627" s="29"/>
      <c r="H627" s="29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$27,MATCH(H627,Def!$C$19:$C$27),MATCH(G627,Def!$D$18:$F$18)),"#err"))),"")</f>
        <v/>
      </c>
      <c r="J627" s="23" t="str">
        <f>IF(I627&lt;&gt;"",INDEX(Def!$J$6:$L$10,MATCH(F627,Def!$I$6:$I$10,0),MATCH(I627,Def!$J$5:$L$5,0)),"")</f>
        <v/>
      </c>
      <c r="K627" s="31"/>
      <c r="L627" s="32" t="str">
        <f t="shared" si="9"/>
        <v/>
      </c>
      <c r="M627" s="30"/>
    </row>
    <row r="628" spans="2:13" s="2" customFormat="1">
      <c r="B628" s="29"/>
      <c r="C628" s="30"/>
      <c r="D628" s="30"/>
      <c r="E628" s="30"/>
      <c r="F628" s="29"/>
      <c r="G628" s="29"/>
      <c r="H628" s="29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$27,MATCH(H628,Def!$C$19:$C$27),MATCH(G628,Def!$D$18:$F$18)),"#err"))),"")</f>
        <v/>
      </c>
      <c r="J628" s="23" t="str">
        <f>IF(I628&lt;&gt;"",INDEX(Def!$J$6:$L$10,MATCH(F628,Def!$I$6:$I$10,0),MATCH(I628,Def!$J$5:$L$5,0)),"")</f>
        <v/>
      </c>
      <c r="K628" s="31"/>
      <c r="L628" s="32" t="str">
        <f t="shared" si="9"/>
        <v/>
      </c>
      <c r="M628" s="30"/>
    </row>
    <row r="629" spans="2:13" s="2" customFormat="1">
      <c r="B629" s="29"/>
      <c r="C629" s="30"/>
      <c r="D629" s="30"/>
      <c r="E629" s="30"/>
      <c r="F629" s="29"/>
      <c r="G629" s="29"/>
      <c r="H629" s="29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$27,MATCH(H629,Def!$C$19:$C$27),MATCH(G629,Def!$D$18:$F$18)),"#err"))),"")</f>
        <v/>
      </c>
      <c r="J629" s="23" t="str">
        <f>IF(I629&lt;&gt;"",INDEX(Def!$J$6:$L$10,MATCH(F629,Def!$I$6:$I$10,0),MATCH(I629,Def!$J$5:$L$5,0)),"")</f>
        <v/>
      </c>
      <c r="K629" s="31"/>
      <c r="L629" s="32" t="str">
        <f t="shared" si="9"/>
        <v/>
      </c>
      <c r="M629" s="30"/>
    </row>
    <row r="630" spans="2:13" s="2" customFormat="1">
      <c r="B630" s="29"/>
      <c r="C630" s="30"/>
      <c r="D630" s="30"/>
      <c r="E630" s="30"/>
      <c r="F630" s="29"/>
      <c r="G630" s="29"/>
      <c r="H630" s="29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$27,MATCH(H630,Def!$C$19:$C$27),MATCH(G630,Def!$D$18:$F$18)),"#err"))),"")</f>
        <v/>
      </c>
      <c r="J630" s="23" t="str">
        <f>IF(I630&lt;&gt;"",INDEX(Def!$J$6:$L$10,MATCH(F630,Def!$I$6:$I$10,0),MATCH(I630,Def!$J$5:$L$5,0)),"")</f>
        <v/>
      </c>
      <c r="K630" s="31"/>
      <c r="L630" s="32" t="str">
        <f t="shared" si="9"/>
        <v/>
      </c>
      <c r="M630" s="30"/>
    </row>
    <row r="631" spans="2:13" s="2" customFormat="1">
      <c r="B631" s="29"/>
      <c r="C631" s="30"/>
      <c r="D631" s="30"/>
      <c r="E631" s="30"/>
      <c r="F631" s="29"/>
      <c r="G631" s="29"/>
      <c r="H631" s="29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$27,MATCH(H631,Def!$C$19:$C$27),MATCH(G631,Def!$D$18:$F$18)),"#err"))),"")</f>
        <v/>
      </c>
      <c r="J631" s="23" t="str">
        <f>IF(I631&lt;&gt;"",INDEX(Def!$J$6:$L$10,MATCH(F631,Def!$I$6:$I$10,0),MATCH(I631,Def!$J$5:$L$5,0)),"")</f>
        <v/>
      </c>
      <c r="K631" s="31"/>
      <c r="L631" s="32" t="str">
        <f t="shared" si="9"/>
        <v/>
      </c>
      <c r="M631" s="30"/>
    </row>
    <row r="632" spans="2:13" s="2" customFormat="1">
      <c r="B632" s="29"/>
      <c r="C632" s="30"/>
      <c r="D632" s="30"/>
      <c r="E632" s="30"/>
      <c r="F632" s="29"/>
      <c r="G632" s="29"/>
      <c r="H632" s="29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$27,MATCH(H632,Def!$C$19:$C$27),MATCH(G632,Def!$D$18:$F$18)),"#err"))),"")</f>
        <v/>
      </c>
      <c r="J632" s="23" t="str">
        <f>IF(I632&lt;&gt;"",INDEX(Def!$J$6:$L$10,MATCH(F632,Def!$I$6:$I$10,0),MATCH(I632,Def!$J$5:$L$5,0)),"")</f>
        <v/>
      </c>
      <c r="K632" s="31"/>
      <c r="L632" s="32" t="str">
        <f t="shared" si="9"/>
        <v/>
      </c>
      <c r="M632" s="30"/>
    </row>
    <row r="633" spans="2:13" s="2" customFormat="1">
      <c r="B633" s="29"/>
      <c r="C633" s="30"/>
      <c r="D633" s="30"/>
      <c r="E633" s="30"/>
      <c r="F633" s="29"/>
      <c r="G633" s="29"/>
      <c r="H633" s="29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$27,MATCH(H633,Def!$C$19:$C$27),MATCH(G633,Def!$D$18:$F$18)),"#err"))),"")</f>
        <v/>
      </c>
      <c r="J633" s="23" t="str">
        <f>IF(I633&lt;&gt;"",INDEX(Def!$J$6:$L$10,MATCH(F633,Def!$I$6:$I$10,0),MATCH(I633,Def!$J$5:$L$5,0)),"")</f>
        <v/>
      </c>
      <c r="K633" s="31"/>
      <c r="L633" s="32" t="str">
        <f t="shared" si="9"/>
        <v/>
      </c>
      <c r="M633" s="30"/>
    </row>
    <row r="634" spans="2:13" s="2" customFormat="1">
      <c r="B634" s="29"/>
      <c r="C634" s="30"/>
      <c r="D634" s="30"/>
      <c r="E634" s="30"/>
      <c r="F634" s="29"/>
      <c r="G634" s="29"/>
      <c r="H634" s="29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$27,MATCH(H634,Def!$C$19:$C$27),MATCH(G634,Def!$D$18:$F$18)),"#err"))),"")</f>
        <v/>
      </c>
      <c r="J634" s="23" t="str">
        <f>IF(I634&lt;&gt;"",INDEX(Def!$J$6:$L$10,MATCH(F634,Def!$I$6:$I$10,0),MATCH(I634,Def!$J$5:$L$5,0)),"")</f>
        <v/>
      </c>
      <c r="K634" s="31"/>
      <c r="L634" s="32" t="str">
        <f t="shared" si="9"/>
        <v/>
      </c>
      <c r="M634" s="30"/>
    </row>
    <row r="635" spans="2:13" s="2" customFormat="1">
      <c r="B635" s="29"/>
      <c r="C635" s="30"/>
      <c r="D635" s="30"/>
      <c r="E635" s="30"/>
      <c r="F635" s="29"/>
      <c r="G635" s="29"/>
      <c r="H635" s="29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$27,MATCH(H635,Def!$C$19:$C$27),MATCH(G635,Def!$D$18:$F$18)),"#err"))),"")</f>
        <v/>
      </c>
      <c r="J635" s="23" t="str">
        <f>IF(I635&lt;&gt;"",INDEX(Def!$J$6:$L$10,MATCH(F635,Def!$I$6:$I$10,0),MATCH(I635,Def!$J$5:$L$5,0)),"")</f>
        <v/>
      </c>
      <c r="K635" s="31"/>
      <c r="L635" s="32" t="str">
        <f t="shared" si="9"/>
        <v/>
      </c>
      <c r="M635" s="30"/>
    </row>
    <row r="636" spans="2:13" s="2" customFormat="1">
      <c r="B636" s="29"/>
      <c r="C636" s="30"/>
      <c r="D636" s="30"/>
      <c r="E636" s="30"/>
      <c r="F636" s="29"/>
      <c r="G636" s="29"/>
      <c r="H636" s="29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$27,MATCH(H636,Def!$C$19:$C$27),MATCH(G636,Def!$D$18:$F$18)),"#err"))),"")</f>
        <v/>
      </c>
      <c r="J636" s="23" t="str">
        <f>IF(I636&lt;&gt;"",INDEX(Def!$J$6:$L$10,MATCH(F636,Def!$I$6:$I$10,0),MATCH(I636,Def!$J$5:$L$5,0)),"")</f>
        <v/>
      </c>
      <c r="K636" s="31"/>
      <c r="L636" s="32" t="str">
        <f t="shared" si="9"/>
        <v/>
      </c>
      <c r="M636" s="30"/>
    </row>
    <row r="637" spans="2:13" s="2" customFormat="1">
      <c r="B637" s="29"/>
      <c r="C637" s="30"/>
      <c r="D637" s="30"/>
      <c r="E637" s="30"/>
      <c r="F637" s="29"/>
      <c r="G637" s="29"/>
      <c r="H637" s="29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$27,MATCH(H637,Def!$C$19:$C$27),MATCH(G637,Def!$D$18:$F$18)),"#err"))),"")</f>
        <v/>
      </c>
      <c r="J637" s="23" t="str">
        <f>IF(I637&lt;&gt;"",INDEX(Def!$J$6:$L$10,MATCH(F637,Def!$I$6:$I$10,0),MATCH(I637,Def!$J$5:$L$5,0)),"")</f>
        <v/>
      </c>
      <c r="K637" s="31"/>
      <c r="L637" s="32" t="str">
        <f t="shared" si="9"/>
        <v/>
      </c>
      <c r="M637" s="30"/>
    </row>
    <row r="638" spans="2:13" s="2" customFormat="1">
      <c r="B638" s="29"/>
      <c r="C638" s="30"/>
      <c r="D638" s="30"/>
      <c r="E638" s="30"/>
      <c r="F638" s="29"/>
      <c r="G638" s="29"/>
      <c r="H638" s="29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$27,MATCH(H638,Def!$C$19:$C$27),MATCH(G638,Def!$D$18:$F$18)),"#err"))),"")</f>
        <v/>
      </c>
      <c r="J638" s="23" t="str">
        <f>IF(I638&lt;&gt;"",INDEX(Def!$J$6:$L$10,MATCH(F638,Def!$I$6:$I$10,0),MATCH(I638,Def!$J$5:$L$5,0)),"")</f>
        <v/>
      </c>
      <c r="K638" s="31"/>
      <c r="L638" s="32" t="str">
        <f t="shared" si="9"/>
        <v/>
      </c>
      <c r="M638" s="30"/>
    </row>
    <row r="639" spans="2:13" s="2" customFormat="1">
      <c r="B639" s="29"/>
      <c r="C639" s="30"/>
      <c r="D639" s="30"/>
      <c r="E639" s="30"/>
      <c r="F639" s="29"/>
      <c r="G639" s="29"/>
      <c r="H639" s="29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$27,MATCH(H639,Def!$C$19:$C$27),MATCH(G639,Def!$D$18:$F$18)),"#err"))),"")</f>
        <v/>
      </c>
      <c r="J639" s="23" t="str">
        <f>IF(I639&lt;&gt;"",INDEX(Def!$J$6:$L$10,MATCH(F639,Def!$I$6:$I$10,0),MATCH(I639,Def!$J$5:$L$5,0)),"")</f>
        <v/>
      </c>
      <c r="K639" s="31"/>
      <c r="L639" s="32" t="str">
        <f t="shared" si="9"/>
        <v/>
      </c>
      <c r="M639" s="30"/>
    </row>
    <row r="640" spans="2:13" s="2" customFormat="1">
      <c r="B640" s="29"/>
      <c r="C640" s="30"/>
      <c r="D640" s="30"/>
      <c r="E640" s="30"/>
      <c r="F640" s="29"/>
      <c r="G640" s="29"/>
      <c r="H640" s="29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$27,MATCH(H640,Def!$C$19:$C$27),MATCH(G640,Def!$D$18:$F$18)),"#err"))),"")</f>
        <v/>
      </c>
      <c r="J640" s="23" t="str">
        <f>IF(I640&lt;&gt;"",INDEX(Def!$J$6:$L$10,MATCH(F640,Def!$I$6:$I$10,0),MATCH(I640,Def!$J$5:$L$5,0)),"")</f>
        <v/>
      </c>
      <c r="K640" s="31"/>
      <c r="L640" s="32" t="str">
        <f t="shared" si="9"/>
        <v/>
      </c>
      <c r="M640" s="30"/>
    </row>
    <row r="641" spans="2:13" s="2" customFormat="1">
      <c r="B641" s="29"/>
      <c r="C641" s="30"/>
      <c r="D641" s="30"/>
      <c r="E641" s="30"/>
      <c r="F641" s="29"/>
      <c r="G641" s="29"/>
      <c r="H641" s="29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$27,MATCH(H641,Def!$C$19:$C$27),MATCH(G641,Def!$D$18:$F$18)),"#err"))),"")</f>
        <v/>
      </c>
      <c r="J641" s="23" t="str">
        <f>IF(I641&lt;&gt;"",INDEX(Def!$J$6:$L$10,MATCH(F641,Def!$I$6:$I$10,0),MATCH(I641,Def!$J$5:$L$5,0)),"")</f>
        <v/>
      </c>
      <c r="K641" s="31"/>
      <c r="L641" s="32" t="str">
        <f t="shared" si="9"/>
        <v/>
      </c>
      <c r="M641" s="30"/>
    </row>
    <row r="642" spans="2:13" s="2" customFormat="1">
      <c r="B642" s="29"/>
      <c r="C642" s="30"/>
      <c r="D642" s="30"/>
      <c r="E642" s="30"/>
      <c r="F642" s="29"/>
      <c r="G642" s="29"/>
      <c r="H642" s="29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$27,MATCH(H642,Def!$C$19:$C$27),MATCH(G642,Def!$D$18:$F$18)),"#err"))),"")</f>
        <v/>
      </c>
      <c r="J642" s="23" t="str">
        <f>IF(I642&lt;&gt;"",INDEX(Def!$J$6:$L$10,MATCH(F642,Def!$I$6:$I$10,0),MATCH(I642,Def!$J$5:$L$5,0)),"")</f>
        <v/>
      </c>
      <c r="K642" s="31"/>
      <c r="L642" s="32" t="str">
        <f t="shared" si="9"/>
        <v/>
      </c>
      <c r="M642" s="30"/>
    </row>
    <row r="643" spans="2:13" s="2" customFormat="1">
      <c r="B643" s="29"/>
      <c r="C643" s="30"/>
      <c r="D643" s="30"/>
      <c r="E643" s="30"/>
      <c r="F643" s="29"/>
      <c r="G643" s="29"/>
      <c r="H643" s="29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$27,MATCH(H643,Def!$C$19:$C$27),MATCH(G643,Def!$D$18:$F$18)),"#err"))),"")</f>
        <v/>
      </c>
      <c r="J643" s="23" t="str">
        <f>IF(I643&lt;&gt;"",INDEX(Def!$J$6:$L$10,MATCH(F643,Def!$I$6:$I$10,0),MATCH(I643,Def!$J$5:$L$5,0)),"")</f>
        <v/>
      </c>
      <c r="K643" s="31"/>
      <c r="L643" s="32" t="str">
        <f t="shared" si="9"/>
        <v/>
      </c>
      <c r="M643" s="30"/>
    </row>
    <row r="644" spans="2:13" s="2" customFormat="1">
      <c r="B644" s="29"/>
      <c r="C644" s="30"/>
      <c r="D644" s="30"/>
      <c r="E644" s="30"/>
      <c r="F644" s="29"/>
      <c r="G644" s="29"/>
      <c r="H644" s="29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$27,MATCH(H644,Def!$C$19:$C$27),MATCH(G644,Def!$D$18:$F$18)),"#err"))),"")</f>
        <v/>
      </c>
      <c r="J644" s="23" t="str">
        <f>IF(I644&lt;&gt;"",INDEX(Def!$J$6:$L$10,MATCH(F644,Def!$I$6:$I$10,0),MATCH(I644,Def!$J$5:$L$5,0)),"")</f>
        <v/>
      </c>
      <c r="K644" s="31"/>
      <c r="L644" s="32" t="str">
        <f t="shared" si="9"/>
        <v/>
      </c>
      <c r="M644" s="30"/>
    </row>
    <row r="645" spans="2:13" s="2" customFormat="1">
      <c r="B645" s="29"/>
      <c r="C645" s="30"/>
      <c r="D645" s="30"/>
      <c r="E645" s="30"/>
      <c r="F645" s="29"/>
      <c r="G645" s="29"/>
      <c r="H645" s="29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$27,MATCH(H645,Def!$C$19:$C$27),MATCH(G645,Def!$D$18:$F$18)),"#err"))),"")</f>
        <v/>
      </c>
      <c r="J645" s="23" t="str">
        <f>IF(I645&lt;&gt;"",INDEX(Def!$J$6:$L$10,MATCH(F645,Def!$I$6:$I$10,0),MATCH(I645,Def!$J$5:$L$5,0)),"")</f>
        <v/>
      </c>
      <c r="K645" s="31"/>
      <c r="L645" s="32" t="str">
        <f t="shared" si="9"/>
        <v/>
      </c>
      <c r="M645" s="30"/>
    </row>
    <row r="646" spans="2:13" s="2" customFormat="1">
      <c r="B646" s="29"/>
      <c r="C646" s="30"/>
      <c r="D646" s="30"/>
      <c r="E646" s="30"/>
      <c r="F646" s="29"/>
      <c r="G646" s="29"/>
      <c r="H646" s="29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$27,MATCH(H646,Def!$C$19:$C$27),MATCH(G646,Def!$D$18:$F$18)),"#err"))),"")</f>
        <v/>
      </c>
      <c r="J646" s="23" t="str">
        <f>IF(I646&lt;&gt;"",INDEX(Def!$J$6:$L$10,MATCH(F646,Def!$I$6:$I$10,0),MATCH(I646,Def!$J$5:$L$5,0)),"")</f>
        <v/>
      </c>
      <c r="K646" s="31"/>
      <c r="L646" s="32" t="str">
        <f t="shared" si="9"/>
        <v/>
      </c>
      <c r="M646" s="30"/>
    </row>
    <row r="647" spans="2:13" s="2" customFormat="1">
      <c r="B647" s="29"/>
      <c r="C647" s="30"/>
      <c r="D647" s="30"/>
      <c r="E647" s="30"/>
      <c r="F647" s="29"/>
      <c r="G647" s="29"/>
      <c r="H647" s="29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$27,MATCH(H647,Def!$C$19:$C$27),MATCH(G647,Def!$D$18:$F$18)),"#err"))),"")</f>
        <v/>
      </c>
      <c r="J647" s="23" t="str">
        <f>IF(I647&lt;&gt;"",INDEX(Def!$J$6:$L$10,MATCH(F647,Def!$I$6:$I$10,0),MATCH(I647,Def!$J$5:$L$5,0)),"")</f>
        <v/>
      </c>
      <c r="K647" s="31"/>
      <c r="L647" s="32" t="str">
        <f t="shared" si="9"/>
        <v/>
      </c>
      <c r="M647" s="30"/>
    </row>
    <row r="648" spans="2:13" s="2" customFormat="1">
      <c r="B648" s="29"/>
      <c r="C648" s="30"/>
      <c r="D648" s="30"/>
      <c r="E648" s="30"/>
      <c r="F648" s="29"/>
      <c r="G648" s="29"/>
      <c r="H648" s="29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$27,MATCH(H648,Def!$C$19:$C$27),MATCH(G648,Def!$D$18:$F$18)),"#err"))),"")</f>
        <v/>
      </c>
      <c r="J648" s="23" t="str">
        <f>IF(I648&lt;&gt;"",INDEX(Def!$J$6:$L$10,MATCH(F648,Def!$I$6:$I$10,0),MATCH(I648,Def!$J$5:$L$5,0)),"")</f>
        <v/>
      </c>
      <c r="K648" s="31"/>
      <c r="L648" s="32" t="str">
        <f t="shared" si="9"/>
        <v/>
      </c>
      <c r="M648" s="30"/>
    </row>
    <row r="649" spans="2:13" s="2" customFormat="1">
      <c r="B649" s="29"/>
      <c r="C649" s="30"/>
      <c r="D649" s="30"/>
      <c r="E649" s="30"/>
      <c r="F649" s="29"/>
      <c r="G649" s="29"/>
      <c r="H649" s="29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$27,MATCH(H649,Def!$C$19:$C$27),MATCH(G649,Def!$D$18:$F$18)),"#err"))),"")</f>
        <v/>
      </c>
      <c r="J649" s="23" t="str">
        <f>IF(I649&lt;&gt;"",INDEX(Def!$J$6:$L$10,MATCH(F649,Def!$I$6:$I$10,0),MATCH(I649,Def!$J$5:$L$5,0)),"")</f>
        <v/>
      </c>
      <c r="K649" s="31"/>
      <c r="L649" s="32" t="str">
        <f t="shared" si="9"/>
        <v/>
      </c>
      <c r="M649" s="30"/>
    </row>
    <row r="650" spans="2:13" s="2" customFormat="1">
      <c r="B650" s="29"/>
      <c r="C650" s="30"/>
      <c r="D650" s="30"/>
      <c r="E650" s="30"/>
      <c r="F650" s="29"/>
      <c r="G650" s="29"/>
      <c r="H650" s="29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$27,MATCH(H650,Def!$C$19:$C$27),MATCH(G650,Def!$D$18:$F$18)),"#err"))),"")</f>
        <v/>
      </c>
      <c r="J650" s="23" t="str">
        <f>IF(I650&lt;&gt;"",INDEX(Def!$J$6:$L$10,MATCH(F650,Def!$I$6:$I$10,0),MATCH(I650,Def!$J$5:$L$5,0)),"")</f>
        <v/>
      </c>
      <c r="K650" s="31"/>
      <c r="L650" s="32" t="str">
        <f t="shared" si="9"/>
        <v/>
      </c>
      <c r="M650" s="30"/>
    </row>
    <row r="651" spans="2:13" s="2" customFormat="1">
      <c r="B651" s="29"/>
      <c r="C651" s="30"/>
      <c r="D651" s="30"/>
      <c r="E651" s="30"/>
      <c r="F651" s="29"/>
      <c r="G651" s="29"/>
      <c r="H651" s="29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$27,MATCH(H651,Def!$C$19:$C$27),MATCH(G651,Def!$D$18:$F$18)),"#err"))),"")</f>
        <v/>
      </c>
      <c r="J651" s="23" t="str">
        <f>IF(I651&lt;&gt;"",INDEX(Def!$J$6:$L$10,MATCH(F651,Def!$I$6:$I$10,0),MATCH(I651,Def!$J$5:$L$5,0)),"")</f>
        <v/>
      </c>
      <c r="K651" s="31"/>
      <c r="L651" s="32" t="str">
        <f t="shared" si="9"/>
        <v/>
      </c>
      <c r="M651" s="30"/>
    </row>
    <row r="652" spans="2:13" s="2" customFormat="1">
      <c r="B652" s="29"/>
      <c r="C652" s="30"/>
      <c r="D652" s="30"/>
      <c r="E652" s="30"/>
      <c r="F652" s="29"/>
      <c r="G652" s="29"/>
      <c r="H652" s="29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$27,MATCH(H652,Def!$C$19:$C$27),MATCH(G652,Def!$D$18:$F$18)),"#err"))),"")</f>
        <v/>
      </c>
      <c r="J652" s="23" t="str">
        <f>IF(I652&lt;&gt;"",INDEX(Def!$J$6:$L$10,MATCH(F652,Def!$I$6:$I$10,0),MATCH(I652,Def!$J$5:$L$5,0)),"")</f>
        <v/>
      </c>
      <c r="K652" s="31"/>
      <c r="L652" s="32" t="str">
        <f t="shared" si="9"/>
        <v/>
      </c>
      <c r="M652" s="30"/>
    </row>
    <row r="653" spans="2:13" s="2" customFormat="1">
      <c r="B653" s="29"/>
      <c r="C653" s="30"/>
      <c r="D653" s="30"/>
      <c r="E653" s="30"/>
      <c r="F653" s="29"/>
      <c r="G653" s="29"/>
      <c r="H653" s="29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$27,MATCH(H653,Def!$C$19:$C$27),MATCH(G653,Def!$D$18:$F$18)),"#err"))),"")</f>
        <v/>
      </c>
      <c r="J653" s="23" t="str">
        <f>IF(I653&lt;&gt;"",INDEX(Def!$J$6:$L$10,MATCH(F653,Def!$I$6:$I$10,0),MATCH(I653,Def!$J$5:$L$5,0)),"")</f>
        <v/>
      </c>
      <c r="K653" s="31"/>
      <c r="L653" s="32" t="str">
        <f t="shared" si="9"/>
        <v/>
      </c>
      <c r="M653" s="30"/>
    </row>
    <row r="654" spans="2:13" s="2" customFormat="1">
      <c r="B654" s="29"/>
      <c r="C654" s="30"/>
      <c r="D654" s="30"/>
      <c r="E654" s="30"/>
      <c r="F654" s="29"/>
      <c r="G654" s="29"/>
      <c r="H654" s="29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$27,MATCH(H654,Def!$C$19:$C$27),MATCH(G654,Def!$D$18:$F$18)),"#err"))),"")</f>
        <v/>
      </c>
      <c r="J654" s="23" t="str">
        <f>IF(I654&lt;&gt;"",INDEX(Def!$J$6:$L$10,MATCH(F654,Def!$I$6:$I$10,0),MATCH(I654,Def!$J$5:$L$5,0)),"")</f>
        <v/>
      </c>
      <c r="K654" s="31"/>
      <c r="L654" s="32" t="str">
        <f t="shared" si="9"/>
        <v/>
      </c>
      <c r="M654" s="30"/>
    </row>
    <row r="655" spans="2:13" s="2" customFormat="1">
      <c r="B655" s="29"/>
      <c r="C655" s="30"/>
      <c r="D655" s="30"/>
      <c r="E655" s="30"/>
      <c r="F655" s="29"/>
      <c r="G655" s="29"/>
      <c r="H655" s="29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$27,MATCH(H655,Def!$C$19:$C$27),MATCH(G655,Def!$D$18:$F$18)),"#err"))),"")</f>
        <v/>
      </c>
      <c r="J655" s="23" t="str">
        <f>IF(I655&lt;&gt;"",INDEX(Def!$J$6:$L$10,MATCH(F655,Def!$I$6:$I$10,0),MATCH(I655,Def!$J$5:$L$5,0)),"")</f>
        <v/>
      </c>
      <c r="K655" s="31"/>
      <c r="L655" s="32" t="str">
        <f t="shared" si="9"/>
        <v/>
      </c>
      <c r="M655" s="30"/>
    </row>
    <row r="656" spans="2:13" s="2" customFormat="1">
      <c r="B656" s="29"/>
      <c r="C656" s="30"/>
      <c r="D656" s="30"/>
      <c r="E656" s="30"/>
      <c r="F656" s="29"/>
      <c r="G656" s="29"/>
      <c r="H656" s="29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$27,MATCH(H656,Def!$C$19:$C$27),MATCH(G656,Def!$D$18:$F$18)),"#err"))),"")</f>
        <v/>
      </c>
      <c r="J656" s="23" t="str">
        <f>IF(I656&lt;&gt;"",INDEX(Def!$J$6:$L$10,MATCH(F656,Def!$I$6:$I$10,0),MATCH(I656,Def!$J$5:$L$5,0)),"")</f>
        <v/>
      </c>
      <c r="K656" s="31"/>
      <c r="L656" s="32" t="str">
        <f t="shared" si="9"/>
        <v/>
      </c>
      <c r="M656" s="30"/>
    </row>
    <row r="657" spans="2:13" s="2" customFormat="1">
      <c r="B657" s="29"/>
      <c r="C657" s="30"/>
      <c r="D657" s="30"/>
      <c r="E657" s="30"/>
      <c r="F657" s="29"/>
      <c r="G657" s="29"/>
      <c r="H657" s="29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$27,MATCH(H657,Def!$C$19:$C$27),MATCH(G657,Def!$D$18:$F$18)),"#err"))),"")</f>
        <v/>
      </c>
      <c r="J657" s="23" t="str">
        <f>IF(I657&lt;&gt;"",INDEX(Def!$J$6:$L$10,MATCH(F657,Def!$I$6:$I$10,0),MATCH(I657,Def!$J$5:$L$5,0)),"")</f>
        <v/>
      </c>
      <c r="K657" s="31"/>
      <c r="L657" s="32" t="str">
        <f t="shared" si="9"/>
        <v/>
      </c>
      <c r="M657" s="30"/>
    </row>
    <row r="658" spans="2:13" s="2" customFormat="1">
      <c r="B658" s="29"/>
      <c r="C658" s="30"/>
      <c r="D658" s="30"/>
      <c r="E658" s="30"/>
      <c r="F658" s="29"/>
      <c r="G658" s="29"/>
      <c r="H658" s="29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$27,MATCH(H658,Def!$C$19:$C$27),MATCH(G658,Def!$D$18:$F$18)),"#err"))),"")</f>
        <v/>
      </c>
      <c r="J658" s="23" t="str">
        <f>IF(I658&lt;&gt;"",INDEX(Def!$J$6:$L$10,MATCH(F658,Def!$I$6:$I$10,0),MATCH(I658,Def!$J$5:$L$5,0)),"")</f>
        <v/>
      </c>
      <c r="K658" s="31"/>
      <c r="L658" s="32" t="str">
        <f t="shared" si="9"/>
        <v/>
      </c>
      <c r="M658" s="30"/>
    </row>
    <row r="659" spans="2:13" s="2" customFormat="1">
      <c r="B659" s="29"/>
      <c r="C659" s="30"/>
      <c r="D659" s="30"/>
      <c r="E659" s="30"/>
      <c r="F659" s="29"/>
      <c r="G659" s="29"/>
      <c r="H659" s="29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$27,MATCH(H659,Def!$C$19:$C$27),MATCH(G659,Def!$D$18:$F$18)),"#err"))),"")</f>
        <v/>
      </c>
      <c r="J659" s="23" t="str">
        <f>IF(I659&lt;&gt;"",INDEX(Def!$J$6:$L$10,MATCH(F659,Def!$I$6:$I$10,0),MATCH(I659,Def!$J$5:$L$5,0)),"")</f>
        <v/>
      </c>
      <c r="K659" s="31"/>
      <c r="L659" s="32" t="str">
        <f t="shared" si="9"/>
        <v/>
      </c>
      <c r="M659" s="30"/>
    </row>
    <row r="660" spans="2:13" s="2" customFormat="1">
      <c r="B660" s="29"/>
      <c r="C660" s="30"/>
      <c r="D660" s="30"/>
      <c r="E660" s="30"/>
      <c r="F660" s="29"/>
      <c r="G660" s="29"/>
      <c r="H660" s="29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$27,MATCH(H660,Def!$C$19:$C$27),MATCH(G660,Def!$D$18:$F$18)),"#err"))),"")</f>
        <v/>
      </c>
      <c r="J660" s="23" t="str">
        <f>IF(I660&lt;&gt;"",INDEX(Def!$J$6:$L$10,MATCH(F660,Def!$I$6:$I$10,0),MATCH(I660,Def!$J$5:$L$5,0)),"")</f>
        <v/>
      </c>
      <c r="K660" s="31"/>
      <c r="L660" s="32" t="str">
        <f t="shared" si="9"/>
        <v/>
      </c>
      <c r="M660" s="30"/>
    </row>
    <row r="661" spans="2:13" s="2" customFormat="1">
      <c r="B661" s="29"/>
      <c r="C661" s="30"/>
      <c r="D661" s="30"/>
      <c r="E661" s="30"/>
      <c r="F661" s="29"/>
      <c r="G661" s="29"/>
      <c r="H661" s="29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$27,MATCH(H661,Def!$C$19:$C$27),MATCH(G661,Def!$D$18:$F$18)),"#err"))),"")</f>
        <v/>
      </c>
      <c r="J661" s="23" t="str">
        <f>IF(I661&lt;&gt;"",INDEX(Def!$J$6:$L$10,MATCH(F661,Def!$I$6:$I$10,0),MATCH(I661,Def!$J$5:$L$5,0)),"")</f>
        <v/>
      </c>
      <c r="K661" s="31"/>
      <c r="L661" s="32" t="str">
        <f t="shared" si="9"/>
        <v/>
      </c>
      <c r="M661" s="30"/>
    </row>
    <row r="662" spans="2:13" s="2" customFormat="1">
      <c r="B662" s="29"/>
      <c r="C662" s="30"/>
      <c r="D662" s="30"/>
      <c r="E662" s="30"/>
      <c r="F662" s="29"/>
      <c r="G662" s="29"/>
      <c r="H662" s="29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$27,MATCH(H662,Def!$C$19:$C$27),MATCH(G662,Def!$D$18:$F$18)),"#err"))),"")</f>
        <v/>
      </c>
      <c r="J662" s="23" t="str">
        <f>IF(I662&lt;&gt;"",INDEX(Def!$J$6:$L$10,MATCH(F662,Def!$I$6:$I$10,0),MATCH(I662,Def!$J$5:$L$5,0)),"")</f>
        <v/>
      </c>
      <c r="K662" s="31"/>
      <c r="L662" s="32" t="str">
        <f t="shared" si="9"/>
        <v/>
      </c>
      <c r="M662" s="30"/>
    </row>
    <row r="663" spans="2:13" s="2" customFormat="1">
      <c r="B663" s="29"/>
      <c r="C663" s="30"/>
      <c r="D663" s="30"/>
      <c r="E663" s="30"/>
      <c r="F663" s="29"/>
      <c r="G663" s="29"/>
      <c r="H663" s="29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$27,MATCH(H663,Def!$C$19:$C$27),MATCH(G663,Def!$D$18:$F$18)),"#err"))),"")</f>
        <v/>
      </c>
      <c r="J663" s="23" t="str">
        <f>IF(I663&lt;&gt;"",INDEX(Def!$J$6:$L$10,MATCH(F663,Def!$I$6:$I$10,0),MATCH(I663,Def!$J$5:$L$5,0)),"")</f>
        <v/>
      </c>
      <c r="K663" s="31"/>
      <c r="L663" s="32" t="str">
        <f t="shared" si="9"/>
        <v/>
      </c>
      <c r="M663" s="30"/>
    </row>
    <row r="664" spans="2:13" s="2" customFormat="1">
      <c r="B664" s="29"/>
      <c r="C664" s="30"/>
      <c r="D664" s="30"/>
      <c r="E664" s="30"/>
      <c r="F664" s="29"/>
      <c r="G664" s="29"/>
      <c r="H664" s="29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$27,MATCH(H664,Def!$C$19:$C$27),MATCH(G664,Def!$D$18:$F$18)),"#err"))),"")</f>
        <v/>
      </c>
      <c r="J664" s="23" t="str">
        <f>IF(I664&lt;&gt;"",INDEX(Def!$J$6:$L$10,MATCH(F664,Def!$I$6:$I$10,0),MATCH(I664,Def!$J$5:$L$5,0)),"")</f>
        <v/>
      </c>
      <c r="K664" s="31"/>
      <c r="L664" s="32" t="str">
        <f t="shared" si="9"/>
        <v/>
      </c>
      <c r="M664" s="30"/>
    </row>
    <row r="665" spans="2:13" s="2" customFormat="1">
      <c r="B665" s="29"/>
      <c r="C665" s="30"/>
      <c r="D665" s="30"/>
      <c r="E665" s="30"/>
      <c r="F665" s="29"/>
      <c r="G665" s="29"/>
      <c r="H665" s="29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$27,MATCH(H665,Def!$C$19:$C$27),MATCH(G665,Def!$D$18:$F$18)),"#err"))),"")</f>
        <v/>
      </c>
      <c r="J665" s="23" t="str">
        <f>IF(I665&lt;&gt;"",INDEX(Def!$J$6:$L$10,MATCH(F665,Def!$I$6:$I$10,0),MATCH(I665,Def!$J$5:$L$5,0)),"")</f>
        <v/>
      </c>
      <c r="K665" s="31"/>
      <c r="L665" s="32" t="str">
        <f t="shared" si="9"/>
        <v/>
      </c>
      <c r="M665" s="30"/>
    </row>
    <row r="666" spans="2:13" s="2" customFormat="1">
      <c r="B666" s="29"/>
      <c r="C666" s="30"/>
      <c r="D666" s="30"/>
      <c r="E666" s="30"/>
      <c r="F666" s="29"/>
      <c r="G666" s="29"/>
      <c r="H666" s="29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$27,MATCH(H666,Def!$C$19:$C$27),MATCH(G666,Def!$D$18:$F$18)),"#err"))),"")</f>
        <v/>
      </c>
      <c r="J666" s="23" t="str">
        <f>IF(I666&lt;&gt;"",INDEX(Def!$J$6:$L$10,MATCH(F666,Def!$I$6:$I$10,0),MATCH(I666,Def!$J$5:$L$5,0)),"")</f>
        <v/>
      </c>
      <c r="K666" s="31"/>
      <c r="L666" s="32" t="str">
        <f t="shared" ref="L666:L729" si="10">IF(K666="",J666,J666*K666)</f>
        <v/>
      </c>
      <c r="M666" s="30"/>
    </row>
    <row r="667" spans="2:13" s="2" customFormat="1">
      <c r="B667" s="29"/>
      <c r="C667" s="30"/>
      <c r="D667" s="30"/>
      <c r="E667" s="30"/>
      <c r="F667" s="29"/>
      <c r="G667" s="29"/>
      <c r="H667" s="29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$27,MATCH(H667,Def!$C$19:$C$27),MATCH(G667,Def!$D$18:$F$18)),"#err"))),"")</f>
        <v/>
      </c>
      <c r="J667" s="23" t="str">
        <f>IF(I667&lt;&gt;"",INDEX(Def!$J$6:$L$10,MATCH(F667,Def!$I$6:$I$10,0),MATCH(I667,Def!$J$5:$L$5,0)),"")</f>
        <v/>
      </c>
      <c r="K667" s="31"/>
      <c r="L667" s="32" t="str">
        <f t="shared" si="10"/>
        <v/>
      </c>
      <c r="M667" s="30"/>
    </row>
    <row r="668" spans="2:13" s="2" customFormat="1">
      <c r="B668" s="29"/>
      <c r="C668" s="30"/>
      <c r="D668" s="30"/>
      <c r="E668" s="30"/>
      <c r="F668" s="29"/>
      <c r="G668" s="29"/>
      <c r="H668" s="29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$27,MATCH(H668,Def!$C$19:$C$27),MATCH(G668,Def!$D$18:$F$18)),"#err"))),"")</f>
        <v/>
      </c>
      <c r="J668" s="23" t="str">
        <f>IF(I668&lt;&gt;"",INDEX(Def!$J$6:$L$10,MATCH(F668,Def!$I$6:$I$10,0),MATCH(I668,Def!$J$5:$L$5,0)),"")</f>
        <v/>
      </c>
      <c r="K668" s="31"/>
      <c r="L668" s="32" t="str">
        <f t="shared" si="10"/>
        <v/>
      </c>
      <c r="M668" s="30"/>
    </row>
    <row r="669" spans="2:13" s="2" customFormat="1">
      <c r="B669" s="29"/>
      <c r="C669" s="30"/>
      <c r="D669" s="30"/>
      <c r="E669" s="30"/>
      <c r="F669" s="29"/>
      <c r="G669" s="29"/>
      <c r="H669" s="29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$27,MATCH(H669,Def!$C$19:$C$27),MATCH(G669,Def!$D$18:$F$18)),"#err"))),"")</f>
        <v/>
      </c>
      <c r="J669" s="23" t="str">
        <f>IF(I669&lt;&gt;"",INDEX(Def!$J$6:$L$10,MATCH(F669,Def!$I$6:$I$10,0),MATCH(I669,Def!$J$5:$L$5,0)),"")</f>
        <v/>
      </c>
      <c r="K669" s="31"/>
      <c r="L669" s="32" t="str">
        <f t="shared" si="10"/>
        <v/>
      </c>
      <c r="M669" s="30"/>
    </row>
    <row r="670" spans="2:13" s="2" customFormat="1">
      <c r="B670" s="29"/>
      <c r="C670" s="30"/>
      <c r="D670" s="30"/>
      <c r="E670" s="30"/>
      <c r="F670" s="29"/>
      <c r="G670" s="29"/>
      <c r="H670" s="29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$27,MATCH(H670,Def!$C$19:$C$27),MATCH(G670,Def!$D$18:$F$18)),"#err"))),"")</f>
        <v/>
      </c>
      <c r="J670" s="23" t="str">
        <f>IF(I670&lt;&gt;"",INDEX(Def!$J$6:$L$10,MATCH(F670,Def!$I$6:$I$10,0),MATCH(I670,Def!$J$5:$L$5,0)),"")</f>
        <v/>
      </c>
      <c r="K670" s="31"/>
      <c r="L670" s="32" t="str">
        <f t="shared" si="10"/>
        <v/>
      </c>
      <c r="M670" s="30"/>
    </row>
    <row r="671" spans="2:13" s="2" customFormat="1">
      <c r="B671" s="29"/>
      <c r="C671" s="30"/>
      <c r="D671" s="30"/>
      <c r="E671" s="30"/>
      <c r="F671" s="29"/>
      <c r="G671" s="29"/>
      <c r="H671" s="29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$27,MATCH(H671,Def!$C$19:$C$27),MATCH(G671,Def!$D$18:$F$18)),"#err"))),"")</f>
        <v/>
      </c>
      <c r="J671" s="23" t="str">
        <f>IF(I671&lt;&gt;"",INDEX(Def!$J$6:$L$10,MATCH(F671,Def!$I$6:$I$10,0),MATCH(I671,Def!$J$5:$L$5,0)),"")</f>
        <v/>
      </c>
      <c r="K671" s="31"/>
      <c r="L671" s="32" t="str">
        <f t="shared" si="10"/>
        <v/>
      </c>
      <c r="M671" s="30"/>
    </row>
    <row r="672" spans="2:13" s="2" customFormat="1">
      <c r="B672" s="29"/>
      <c r="C672" s="30"/>
      <c r="D672" s="30"/>
      <c r="E672" s="30"/>
      <c r="F672" s="29"/>
      <c r="G672" s="29"/>
      <c r="H672" s="29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$27,MATCH(H672,Def!$C$19:$C$27),MATCH(G672,Def!$D$18:$F$18)),"#err"))),"")</f>
        <v/>
      </c>
      <c r="J672" s="23" t="str">
        <f>IF(I672&lt;&gt;"",INDEX(Def!$J$6:$L$10,MATCH(F672,Def!$I$6:$I$10,0),MATCH(I672,Def!$J$5:$L$5,0)),"")</f>
        <v/>
      </c>
      <c r="K672" s="31"/>
      <c r="L672" s="32" t="str">
        <f t="shared" si="10"/>
        <v/>
      </c>
      <c r="M672" s="30"/>
    </row>
    <row r="673" spans="2:13" s="2" customFormat="1">
      <c r="B673" s="29"/>
      <c r="C673" s="30"/>
      <c r="D673" s="30"/>
      <c r="E673" s="30"/>
      <c r="F673" s="29"/>
      <c r="G673" s="29"/>
      <c r="H673" s="29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$27,MATCH(H673,Def!$C$19:$C$27),MATCH(G673,Def!$D$18:$F$18)),"#err"))),"")</f>
        <v/>
      </c>
      <c r="J673" s="23" t="str">
        <f>IF(I673&lt;&gt;"",INDEX(Def!$J$6:$L$10,MATCH(F673,Def!$I$6:$I$10,0),MATCH(I673,Def!$J$5:$L$5,0)),"")</f>
        <v/>
      </c>
      <c r="K673" s="31"/>
      <c r="L673" s="32" t="str">
        <f t="shared" si="10"/>
        <v/>
      </c>
      <c r="M673" s="30"/>
    </row>
    <row r="674" spans="2:13" s="2" customFormat="1">
      <c r="B674" s="29"/>
      <c r="C674" s="30"/>
      <c r="D674" s="30"/>
      <c r="E674" s="30"/>
      <c r="F674" s="29"/>
      <c r="G674" s="29"/>
      <c r="H674" s="29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$27,MATCH(H674,Def!$C$19:$C$27),MATCH(G674,Def!$D$18:$F$18)),"#err"))),"")</f>
        <v/>
      </c>
      <c r="J674" s="23" t="str">
        <f>IF(I674&lt;&gt;"",INDEX(Def!$J$6:$L$10,MATCH(F674,Def!$I$6:$I$10,0),MATCH(I674,Def!$J$5:$L$5,0)),"")</f>
        <v/>
      </c>
      <c r="K674" s="31"/>
      <c r="L674" s="32" t="str">
        <f t="shared" si="10"/>
        <v/>
      </c>
      <c r="M674" s="30"/>
    </row>
    <row r="675" spans="2:13" s="2" customFormat="1">
      <c r="B675" s="29"/>
      <c r="C675" s="30"/>
      <c r="D675" s="30"/>
      <c r="E675" s="30"/>
      <c r="F675" s="29"/>
      <c r="G675" s="29"/>
      <c r="H675" s="29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$27,MATCH(H675,Def!$C$19:$C$27),MATCH(G675,Def!$D$18:$F$18)),"#err"))),"")</f>
        <v/>
      </c>
      <c r="J675" s="23" t="str">
        <f>IF(I675&lt;&gt;"",INDEX(Def!$J$6:$L$10,MATCH(F675,Def!$I$6:$I$10,0),MATCH(I675,Def!$J$5:$L$5,0)),"")</f>
        <v/>
      </c>
      <c r="K675" s="31"/>
      <c r="L675" s="32" t="str">
        <f t="shared" si="10"/>
        <v/>
      </c>
      <c r="M675" s="30"/>
    </row>
    <row r="676" spans="2:13" s="2" customFormat="1">
      <c r="B676" s="29"/>
      <c r="C676" s="30"/>
      <c r="D676" s="30"/>
      <c r="E676" s="30"/>
      <c r="F676" s="29"/>
      <c r="G676" s="29"/>
      <c r="H676" s="29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$27,MATCH(H676,Def!$C$19:$C$27),MATCH(G676,Def!$D$18:$F$18)),"#err"))),"")</f>
        <v/>
      </c>
      <c r="J676" s="23" t="str">
        <f>IF(I676&lt;&gt;"",INDEX(Def!$J$6:$L$10,MATCH(F676,Def!$I$6:$I$10,0),MATCH(I676,Def!$J$5:$L$5,0)),"")</f>
        <v/>
      </c>
      <c r="K676" s="31"/>
      <c r="L676" s="32" t="str">
        <f t="shared" si="10"/>
        <v/>
      </c>
      <c r="M676" s="30"/>
    </row>
    <row r="677" spans="2:13" s="2" customFormat="1">
      <c r="B677" s="29"/>
      <c r="C677" s="30"/>
      <c r="D677" s="30"/>
      <c r="E677" s="30"/>
      <c r="F677" s="29"/>
      <c r="G677" s="29"/>
      <c r="H677" s="29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$27,MATCH(H677,Def!$C$19:$C$27),MATCH(G677,Def!$D$18:$F$18)),"#err"))),"")</f>
        <v/>
      </c>
      <c r="J677" s="23" t="str">
        <f>IF(I677&lt;&gt;"",INDEX(Def!$J$6:$L$10,MATCH(F677,Def!$I$6:$I$10,0),MATCH(I677,Def!$J$5:$L$5,0)),"")</f>
        <v/>
      </c>
      <c r="K677" s="31"/>
      <c r="L677" s="32" t="str">
        <f t="shared" si="10"/>
        <v/>
      </c>
      <c r="M677" s="30"/>
    </row>
    <row r="678" spans="2:13" s="2" customFormat="1">
      <c r="B678" s="29"/>
      <c r="C678" s="30"/>
      <c r="D678" s="30"/>
      <c r="E678" s="30"/>
      <c r="F678" s="29"/>
      <c r="G678" s="29"/>
      <c r="H678" s="29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$27,MATCH(H678,Def!$C$19:$C$27),MATCH(G678,Def!$D$18:$F$18)),"#err"))),"")</f>
        <v/>
      </c>
      <c r="J678" s="23" t="str">
        <f>IF(I678&lt;&gt;"",INDEX(Def!$J$6:$L$10,MATCH(F678,Def!$I$6:$I$10,0),MATCH(I678,Def!$J$5:$L$5,0)),"")</f>
        <v/>
      </c>
      <c r="K678" s="31"/>
      <c r="L678" s="32" t="str">
        <f t="shared" si="10"/>
        <v/>
      </c>
      <c r="M678" s="30"/>
    </row>
    <row r="679" spans="2:13" s="2" customFormat="1">
      <c r="B679" s="29"/>
      <c r="C679" s="30"/>
      <c r="D679" s="30"/>
      <c r="E679" s="30"/>
      <c r="F679" s="29"/>
      <c r="G679" s="29"/>
      <c r="H679" s="29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$27,MATCH(H679,Def!$C$19:$C$27),MATCH(G679,Def!$D$18:$F$18)),"#err"))),"")</f>
        <v/>
      </c>
      <c r="J679" s="23" t="str">
        <f>IF(I679&lt;&gt;"",INDEX(Def!$J$6:$L$10,MATCH(F679,Def!$I$6:$I$10,0),MATCH(I679,Def!$J$5:$L$5,0)),"")</f>
        <v/>
      </c>
      <c r="K679" s="31"/>
      <c r="L679" s="32" t="str">
        <f t="shared" si="10"/>
        <v/>
      </c>
      <c r="M679" s="30"/>
    </row>
    <row r="680" spans="2:13" s="2" customFormat="1">
      <c r="B680" s="29"/>
      <c r="C680" s="30"/>
      <c r="D680" s="30"/>
      <c r="E680" s="30"/>
      <c r="F680" s="29"/>
      <c r="G680" s="29"/>
      <c r="H680" s="29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$27,MATCH(H680,Def!$C$19:$C$27),MATCH(G680,Def!$D$18:$F$18)),"#err"))),"")</f>
        <v/>
      </c>
      <c r="J680" s="23" t="str">
        <f>IF(I680&lt;&gt;"",INDEX(Def!$J$6:$L$10,MATCH(F680,Def!$I$6:$I$10,0),MATCH(I680,Def!$J$5:$L$5,0)),"")</f>
        <v/>
      </c>
      <c r="K680" s="31"/>
      <c r="L680" s="32" t="str">
        <f t="shared" si="10"/>
        <v/>
      </c>
      <c r="M680" s="30"/>
    </row>
    <row r="681" spans="2:13" s="2" customFormat="1">
      <c r="B681" s="29"/>
      <c r="C681" s="30"/>
      <c r="D681" s="30"/>
      <c r="E681" s="30"/>
      <c r="F681" s="29"/>
      <c r="G681" s="29"/>
      <c r="H681" s="29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$27,MATCH(H681,Def!$C$19:$C$27),MATCH(G681,Def!$D$18:$F$18)),"#err"))),"")</f>
        <v/>
      </c>
      <c r="J681" s="23" t="str">
        <f>IF(I681&lt;&gt;"",INDEX(Def!$J$6:$L$10,MATCH(F681,Def!$I$6:$I$10,0),MATCH(I681,Def!$J$5:$L$5,0)),"")</f>
        <v/>
      </c>
      <c r="K681" s="31"/>
      <c r="L681" s="32" t="str">
        <f t="shared" si="10"/>
        <v/>
      </c>
      <c r="M681" s="30"/>
    </row>
    <row r="682" spans="2:13" s="2" customFormat="1">
      <c r="B682" s="29"/>
      <c r="C682" s="30"/>
      <c r="D682" s="30"/>
      <c r="E682" s="30"/>
      <c r="F682" s="29"/>
      <c r="G682" s="29"/>
      <c r="H682" s="29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$27,MATCH(H682,Def!$C$19:$C$27),MATCH(G682,Def!$D$18:$F$18)),"#err"))),"")</f>
        <v/>
      </c>
      <c r="J682" s="23" t="str">
        <f>IF(I682&lt;&gt;"",INDEX(Def!$J$6:$L$10,MATCH(F682,Def!$I$6:$I$10,0),MATCH(I682,Def!$J$5:$L$5,0)),"")</f>
        <v/>
      </c>
      <c r="K682" s="31"/>
      <c r="L682" s="32" t="str">
        <f t="shared" si="10"/>
        <v/>
      </c>
      <c r="M682" s="30"/>
    </row>
    <row r="683" spans="2:13" s="2" customFormat="1">
      <c r="B683" s="29"/>
      <c r="C683" s="30"/>
      <c r="D683" s="30"/>
      <c r="E683" s="30"/>
      <c r="F683" s="29"/>
      <c r="G683" s="29"/>
      <c r="H683" s="29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$27,MATCH(H683,Def!$C$19:$C$27),MATCH(G683,Def!$D$18:$F$18)),"#err"))),"")</f>
        <v/>
      </c>
      <c r="J683" s="23" t="str">
        <f>IF(I683&lt;&gt;"",INDEX(Def!$J$6:$L$10,MATCH(F683,Def!$I$6:$I$10,0),MATCH(I683,Def!$J$5:$L$5,0)),"")</f>
        <v/>
      </c>
      <c r="K683" s="31"/>
      <c r="L683" s="32" t="str">
        <f t="shared" si="10"/>
        <v/>
      </c>
      <c r="M683" s="30"/>
    </row>
    <row r="684" spans="2:13" s="2" customFormat="1">
      <c r="B684" s="29"/>
      <c r="C684" s="30"/>
      <c r="D684" s="30"/>
      <c r="E684" s="30"/>
      <c r="F684" s="29"/>
      <c r="G684" s="29"/>
      <c r="H684" s="29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$27,MATCH(H684,Def!$C$19:$C$27),MATCH(G684,Def!$D$18:$F$18)),"#err"))),"")</f>
        <v/>
      </c>
      <c r="J684" s="23" t="str">
        <f>IF(I684&lt;&gt;"",INDEX(Def!$J$6:$L$10,MATCH(F684,Def!$I$6:$I$10,0),MATCH(I684,Def!$J$5:$L$5,0)),"")</f>
        <v/>
      </c>
      <c r="K684" s="31"/>
      <c r="L684" s="32" t="str">
        <f t="shared" si="10"/>
        <v/>
      </c>
      <c r="M684" s="30"/>
    </row>
    <row r="685" spans="2:13" s="2" customFormat="1">
      <c r="B685" s="29"/>
      <c r="C685" s="30"/>
      <c r="D685" s="30"/>
      <c r="E685" s="30"/>
      <c r="F685" s="29"/>
      <c r="G685" s="29"/>
      <c r="H685" s="29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$27,MATCH(H685,Def!$C$19:$C$27),MATCH(G685,Def!$D$18:$F$18)),"#err"))),"")</f>
        <v/>
      </c>
      <c r="J685" s="23" t="str">
        <f>IF(I685&lt;&gt;"",INDEX(Def!$J$6:$L$10,MATCH(F685,Def!$I$6:$I$10,0),MATCH(I685,Def!$J$5:$L$5,0)),"")</f>
        <v/>
      </c>
      <c r="K685" s="31"/>
      <c r="L685" s="32" t="str">
        <f t="shared" si="10"/>
        <v/>
      </c>
      <c r="M685" s="30"/>
    </row>
    <row r="686" spans="2:13" s="2" customFormat="1">
      <c r="B686" s="29"/>
      <c r="C686" s="30"/>
      <c r="D686" s="30"/>
      <c r="E686" s="30"/>
      <c r="F686" s="29"/>
      <c r="G686" s="29"/>
      <c r="H686" s="29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$27,MATCH(H686,Def!$C$19:$C$27),MATCH(G686,Def!$D$18:$F$18)),"#err"))),"")</f>
        <v/>
      </c>
      <c r="J686" s="23" t="str">
        <f>IF(I686&lt;&gt;"",INDEX(Def!$J$6:$L$10,MATCH(F686,Def!$I$6:$I$10,0),MATCH(I686,Def!$J$5:$L$5,0)),"")</f>
        <v/>
      </c>
      <c r="K686" s="31"/>
      <c r="L686" s="32" t="str">
        <f t="shared" si="10"/>
        <v/>
      </c>
      <c r="M686" s="30"/>
    </row>
    <row r="687" spans="2:13" s="2" customFormat="1">
      <c r="B687" s="29"/>
      <c r="C687" s="30"/>
      <c r="D687" s="30"/>
      <c r="E687" s="30"/>
      <c r="F687" s="29"/>
      <c r="G687" s="29"/>
      <c r="H687" s="29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$27,MATCH(H687,Def!$C$19:$C$27),MATCH(G687,Def!$D$18:$F$18)),"#err"))),"")</f>
        <v/>
      </c>
      <c r="J687" s="23" t="str">
        <f>IF(I687&lt;&gt;"",INDEX(Def!$J$6:$L$10,MATCH(F687,Def!$I$6:$I$10,0),MATCH(I687,Def!$J$5:$L$5,0)),"")</f>
        <v/>
      </c>
      <c r="K687" s="31"/>
      <c r="L687" s="32" t="str">
        <f t="shared" si="10"/>
        <v/>
      </c>
      <c r="M687" s="30"/>
    </row>
    <row r="688" spans="2:13" s="2" customFormat="1">
      <c r="B688" s="29"/>
      <c r="C688" s="30"/>
      <c r="D688" s="30"/>
      <c r="E688" s="30"/>
      <c r="F688" s="29"/>
      <c r="G688" s="29"/>
      <c r="H688" s="29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$27,MATCH(H688,Def!$C$19:$C$27),MATCH(G688,Def!$D$18:$F$18)),"#err"))),"")</f>
        <v/>
      </c>
      <c r="J688" s="23" t="str">
        <f>IF(I688&lt;&gt;"",INDEX(Def!$J$6:$L$10,MATCH(F688,Def!$I$6:$I$10,0),MATCH(I688,Def!$J$5:$L$5,0)),"")</f>
        <v/>
      </c>
      <c r="K688" s="31"/>
      <c r="L688" s="32" t="str">
        <f t="shared" si="10"/>
        <v/>
      </c>
      <c r="M688" s="30"/>
    </row>
    <row r="689" spans="2:13" s="2" customFormat="1">
      <c r="B689" s="29"/>
      <c r="C689" s="30"/>
      <c r="D689" s="30"/>
      <c r="E689" s="30"/>
      <c r="F689" s="29"/>
      <c r="G689" s="29"/>
      <c r="H689" s="29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$27,MATCH(H689,Def!$C$19:$C$27),MATCH(G689,Def!$D$18:$F$18)),"#err"))),"")</f>
        <v/>
      </c>
      <c r="J689" s="23" t="str">
        <f>IF(I689&lt;&gt;"",INDEX(Def!$J$6:$L$10,MATCH(F689,Def!$I$6:$I$10,0),MATCH(I689,Def!$J$5:$L$5,0)),"")</f>
        <v/>
      </c>
      <c r="K689" s="31"/>
      <c r="L689" s="32" t="str">
        <f t="shared" si="10"/>
        <v/>
      </c>
      <c r="M689" s="30"/>
    </row>
    <row r="690" spans="2:13" s="2" customFormat="1">
      <c r="B690" s="29"/>
      <c r="C690" s="30"/>
      <c r="D690" s="30"/>
      <c r="E690" s="30"/>
      <c r="F690" s="29"/>
      <c r="G690" s="29"/>
      <c r="H690" s="29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$27,MATCH(H690,Def!$C$19:$C$27),MATCH(G690,Def!$D$18:$F$18)),"#err"))),"")</f>
        <v/>
      </c>
      <c r="J690" s="23" t="str">
        <f>IF(I690&lt;&gt;"",INDEX(Def!$J$6:$L$10,MATCH(F690,Def!$I$6:$I$10,0),MATCH(I690,Def!$J$5:$L$5,0)),"")</f>
        <v/>
      </c>
      <c r="K690" s="31"/>
      <c r="L690" s="32" t="str">
        <f t="shared" si="10"/>
        <v/>
      </c>
      <c r="M690" s="30"/>
    </row>
    <row r="691" spans="2:13" s="2" customFormat="1">
      <c r="B691" s="29"/>
      <c r="C691" s="30"/>
      <c r="D691" s="30"/>
      <c r="E691" s="30"/>
      <c r="F691" s="29"/>
      <c r="G691" s="29"/>
      <c r="H691" s="29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$27,MATCH(H691,Def!$C$19:$C$27),MATCH(G691,Def!$D$18:$F$18)),"#err"))),"")</f>
        <v/>
      </c>
      <c r="J691" s="23" t="str">
        <f>IF(I691&lt;&gt;"",INDEX(Def!$J$6:$L$10,MATCH(F691,Def!$I$6:$I$10,0),MATCH(I691,Def!$J$5:$L$5,0)),"")</f>
        <v/>
      </c>
      <c r="K691" s="31"/>
      <c r="L691" s="32" t="str">
        <f t="shared" si="10"/>
        <v/>
      </c>
      <c r="M691" s="30"/>
    </row>
    <row r="692" spans="2:13" s="2" customFormat="1">
      <c r="B692" s="29"/>
      <c r="C692" s="30"/>
      <c r="D692" s="30"/>
      <c r="E692" s="30"/>
      <c r="F692" s="29"/>
      <c r="G692" s="29"/>
      <c r="H692" s="29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$27,MATCH(H692,Def!$C$19:$C$27),MATCH(G692,Def!$D$18:$F$18)),"#err"))),"")</f>
        <v/>
      </c>
      <c r="J692" s="23" t="str">
        <f>IF(I692&lt;&gt;"",INDEX(Def!$J$6:$L$10,MATCH(F692,Def!$I$6:$I$10,0),MATCH(I692,Def!$J$5:$L$5,0)),"")</f>
        <v/>
      </c>
      <c r="K692" s="31"/>
      <c r="L692" s="32" t="str">
        <f t="shared" si="10"/>
        <v/>
      </c>
      <c r="M692" s="30"/>
    </row>
    <row r="693" spans="2:13" s="2" customFormat="1">
      <c r="B693" s="29"/>
      <c r="C693" s="30"/>
      <c r="D693" s="30"/>
      <c r="E693" s="30"/>
      <c r="F693" s="29"/>
      <c r="G693" s="29"/>
      <c r="H693" s="29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$27,MATCH(H693,Def!$C$19:$C$27),MATCH(G693,Def!$D$18:$F$18)),"#err"))),"")</f>
        <v/>
      </c>
      <c r="J693" s="23" t="str">
        <f>IF(I693&lt;&gt;"",INDEX(Def!$J$6:$L$10,MATCH(F693,Def!$I$6:$I$10,0),MATCH(I693,Def!$J$5:$L$5,0)),"")</f>
        <v/>
      </c>
      <c r="K693" s="31"/>
      <c r="L693" s="32" t="str">
        <f t="shared" si="10"/>
        <v/>
      </c>
      <c r="M693" s="30"/>
    </row>
    <row r="694" spans="2:13" s="2" customFormat="1">
      <c r="B694" s="29"/>
      <c r="C694" s="30"/>
      <c r="D694" s="30"/>
      <c r="E694" s="30"/>
      <c r="F694" s="29"/>
      <c r="G694" s="29"/>
      <c r="H694" s="29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$27,MATCH(H694,Def!$C$19:$C$27),MATCH(G694,Def!$D$18:$F$18)),"#err"))),"")</f>
        <v/>
      </c>
      <c r="J694" s="23" t="str">
        <f>IF(I694&lt;&gt;"",INDEX(Def!$J$6:$L$10,MATCH(F694,Def!$I$6:$I$10,0),MATCH(I694,Def!$J$5:$L$5,0)),"")</f>
        <v/>
      </c>
      <c r="K694" s="31"/>
      <c r="L694" s="32" t="str">
        <f t="shared" si="10"/>
        <v/>
      </c>
      <c r="M694" s="30"/>
    </row>
    <row r="695" spans="2:13" s="2" customFormat="1">
      <c r="B695" s="29"/>
      <c r="C695" s="30"/>
      <c r="D695" s="30"/>
      <c r="E695" s="30"/>
      <c r="F695" s="29"/>
      <c r="G695" s="29"/>
      <c r="H695" s="29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$27,MATCH(H695,Def!$C$19:$C$27),MATCH(G695,Def!$D$18:$F$18)),"#err"))),"")</f>
        <v/>
      </c>
      <c r="J695" s="23" t="str">
        <f>IF(I695&lt;&gt;"",INDEX(Def!$J$6:$L$10,MATCH(F695,Def!$I$6:$I$10,0),MATCH(I695,Def!$J$5:$L$5,0)),"")</f>
        <v/>
      </c>
      <c r="K695" s="31"/>
      <c r="L695" s="32" t="str">
        <f t="shared" si="10"/>
        <v/>
      </c>
      <c r="M695" s="30"/>
    </row>
    <row r="696" spans="2:13" s="2" customFormat="1">
      <c r="B696" s="29"/>
      <c r="C696" s="30"/>
      <c r="D696" s="30"/>
      <c r="E696" s="30"/>
      <c r="F696" s="29"/>
      <c r="G696" s="29"/>
      <c r="H696" s="29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$27,MATCH(H696,Def!$C$19:$C$27),MATCH(G696,Def!$D$18:$F$18)),"#err"))),"")</f>
        <v/>
      </c>
      <c r="J696" s="23" t="str">
        <f>IF(I696&lt;&gt;"",INDEX(Def!$J$6:$L$10,MATCH(F696,Def!$I$6:$I$10,0),MATCH(I696,Def!$J$5:$L$5,0)),"")</f>
        <v/>
      </c>
      <c r="K696" s="31"/>
      <c r="L696" s="32" t="str">
        <f t="shared" si="10"/>
        <v/>
      </c>
      <c r="M696" s="30"/>
    </row>
    <row r="697" spans="2:13" s="2" customFormat="1">
      <c r="B697" s="29"/>
      <c r="C697" s="30"/>
      <c r="D697" s="30"/>
      <c r="E697" s="30"/>
      <c r="F697" s="29"/>
      <c r="G697" s="29"/>
      <c r="H697" s="29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$27,MATCH(H697,Def!$C$19:$C$27),MATCH(G697,Def!$D$18:$F$18)),"#err"))),"")</f>
        <v/>
      </c>
      <c r="J697" s="23" t="str">
        <f>IF(I697&lt;&gt;"",INDEX(Def!$J$6:$L$10,MATCH(F697,Def!$I$6:$I$10,0),MATCH(I697,Def!$J$5:$L$5,0)),"")</f>
        <v/>
      </c>
      <c r="K697" s="31"/>
      <c r="L697" s="32" t="str">
        <f t="shared" si="10"/>
        <v/>
      </c>
      <c r="M697" s="30"/>
    </row>
    <row r="698" spans="2:13" s="2" customFormat="1">
      <c r="B698" s="29"/>
      <c r="C698" s="30"/>
      <c r="D698" s="30"/>
      <c r="E698" s="30"/>
      <c r="F698" s="29"/>
      <c r="G698" s="29"/>
      <c r="H698" s="29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$27,MATCH(H698,Def!$C$19:$C$27),MATCH(G698,Def!$D$18:$F$18)),"#err"))),"")</f>
        <v/>
      </c>
      <c r="J698" s="23" t="str">
        <f>IF(I698&lt;&gt;"",INDEX(Def!$J$6:$L$10,MATCH(F698,Def!$I$6:$I$10,0),MATCH(I698,Def!$J$5:$L$5,0)),"")</f>
        <v/>
      </c>
      <c r="K698" s="31"/>
      <c r="L698" s="32" t="str">
        <f t="shared" si="10"/>
        <v/>
      </c>
      <c r="M698" s="30"/>
    </row>
    <row r="699" spans="2:13" s="2" customFormat="1">
      <c r="B699" s="29"/>
      <c r="C699" s="30"/>
      <c r="D699" s="30"/>
      <c r="E699" s="30"/>
      <c r="F699" s="29"/>
      <c r="G699" s="29"/>
      <c r="H699" s="29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$27,MATCH(H699,Def!$C$19:$C$27),MATCH(G699,Def!$D$18:$F$18)),"#err"))),"")</f>
        <v/>
      </c>
      <c r="J699" s="23" t="str">
        <f>IF(I699&lt;&gt;"",INDEX(Def!$J$6:$L$10,MATCH(F699,Def!$I$6:$I$10,0),MATCH(I699,Def!$J$5:$L$5,0)),"")</f>
        <v/>
      </c>
      <c r="K699" s="31"/>
      <c r="L699" s="32" t="str">
        <f t="shared" si="10"/>
        <v/>
      </c>
      <c r="M699" s="30"/>
    </row>
    <row r="700" spans="2:13" s="2" customFormat="1">
      <c r="B700" s="29"/>
      <c r="C700" s="30"/>
      <c r="D700" s="30"/>
      <c r="E700" s="30"/>
      <c r="F700" s="29"/>
      <c r="G700" s="29"/>
      <c r="H700" s="29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$27,MATCH(H700,Def!$C$19:$C$27),MATCH(G700,Def!$D$18:$F$18)),"#err"))),"")</f>
        <v/>
      </c>
      <c r="J700" s="23" t="str">
        <f>IF(I700&lt;&gt;"",INDEX(Def!$J$6:$L$10,MATCH(F700,Def!$I$6:$I$10,0),MATCH(I700,Def!$J$5:$L$5,0)),"")</f>
        <v/>
      </c>
      <c r="K700" s="31"/>
      <c r="L700" s="32" t="str">
        <f t="shared" si="10"/>
        <v/>
      </c>
      <c r="M700" s="30"/>
    </row>
    <row r="701" spans="2:13" s="2" customFormat="1">
      <c r="B701" s="29"/>
      <c r="C701" s="30"/>
      <c r="D701" s="30"/>
      <c r="E701" s="30"/>
      <c r="F701" s="29"/>
      <c r="G701" s="29"/>
      <c r="H701" s="29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$27,MATCH(H701,Def!$C$19:$C$27),MATCH(G701,Def!$D$18:$F$18)),"#err"))),"")</f>
        <v/>
      </c>
      <c r="J701" s="23" t="str">
        <f>IF(I701&lt;&gt;"",INDEX(Def!$J$6:$L$10,MATCH(F701,Def!$I$6:$I$10,0),MATCH(I701,Def!$J$5:$L$5,0)),"")</f>
        <v/>
      </c>
      <c r="K701" s="31"/>
      <c r="L701" s="32" t="str">
        <f t="shared" si="10"/>
        <v/>
      </c>
      <c r="M701" s="30"/>
    </row>
    <row r="702" spans="2:13" s="2" customFormat="1">
      <c r="B702" s="29"/>
      <c r="C702" s="30"/>
      <c r="D702" s="30"/>
      <c r="E702" s="30"/>
      <c r="F702" s="29"/>
      <c r="G702" s="29"/>
      <c r="H702" s="29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$27,MATCH(H702,Def!$C$19:$C$27),MATCH(G702,Def!$D$18:$F$18)),"#err"))),"")</f>
        <v/>
      </c>
      <c r="J702" s="23" t="str">
        <f>IF(I702&lt;&gt;"",INDEX(Def!$J$6:$L$10,MATCH(F702,Def!$I$6:$I$10,0),MATCH(I702,Def!$J$5:$L$5,0)),"")</f>
        <v/>
      </c>
      <c r="K702" s="31"/>
      <c r="L702" s="32" t="str">
        <f t="shared" si="10"/>
        <v/>
      </c>
      <c r="M702" s="30"/>
    </row>
    <row r="703" spans="2:13" s="2" customFormat="1">
      <c r="B703" s="29"/>
      <c r="C703" s="30"/>
      <c r="D703" s="30"/>
      <c r="E703" s="30"/>
      <c r="F703" s="29"/>
      <c r="G703" s="29"/>
      <c r="H703" s="29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$27,MATCH(H703,Def!$C$19:$C$27),MATCH(G703,Def!$D$18:$F$18)),"#err"))),"")</f>
        <v/>
      </c>
      <c r="J703" s="23" t="str">
        <f>IF(I703&lt;&gt;"",INDEX(Def!$J$6:$L$10,MATCH(F703,Def!$I$6:$I$10,0),MATCH(I703,Def!$J$5:$L$5,0)),"")</f>
        <v/>
      </c>
      <c r="K703" s="31"/>
      <c r="L703" s="32" t="str">
        <f t="shared" si="10"/>
        <v/>
      </c>
      <c r="M703" s="30"/>
    </row>
    <row r="704" spans="2:13" s="2" customFormat="1">
      <c r="B704" s="29"/>
      <c r="C704" s="30"/>
      <c r="D704" s="30"/>
      <c r="E704" s="30"/>
      <c r="F704" s="29"/>
      <c r="G704" s="29"/>
      <c r="H704" s="29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$27,MATCH(H704,Def!$C$19:$C$27),MATCH(G704,Def!$D$18:$F$18)),"#err"))),"")</f>
        <v/>
      </c>
      <c r="J704" s="23" t="str">
        <f>IF(I704&lt;&gt;"",INDEX(Def!$J$6:$L$10,MATCH(F704,Def!$I$6:$I$10,0),MATCH(I704,Def!$J$5:$L$5,0)),"")</f>
        <v/>
      </c>
      <c r="K704" s="31"/>
      <c r="L704" s="32" t="str">
        <f t="shared" si="10"/>
        <v/>
      </c>
      <c r="M704" s="30"/>
    </row>
    <row r="705" spans="2:13" s="2" customFormat="1">
      <c r="B705" s="29"/>
      <c r="C705" s="30"/>
      <c r="D705" s="30"/>
      <c r="E705" s="30"/>
      <c r="F705" s="29"/>
      <c r="G705" s="29"/>
      <c r="H705" s="29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$27,MATCH(H705,Def!$C$19:$C$27),MATCH(G705,Def!$D$18:$F$18)),"#err"))),"")</f>
        <v/>
      </c>
      <c r="J705" s="23" t="str">
        <f>IF(I705&lt;&gt;"",INDEX(Def!$J$6:$L$10,MATCH(F705,Def!$I$6:$I$10,0),MATCH(I705,Def!$J$5:$L$5,0)),"")</f>
        <v/>
      </c>
      <c r="K705" s="31"/>
      <c r="L705" s="32" t="str">
        <f t="shared" si="10"/>
        <v/>
      </c>
      <c r="M705" s="30"/>
    </row>
    <row r="706" spans="2:13" s="2" customFormat="1">
      <c r="B706" s="29"/>
      <c r="C706" s="30"/>
      <c r="D706" s="30"/>
      <c r="E706" s="30"/>
      <c r="F706" s="29"/>
      <c r="G706" s="29"/>
      <c r="H706" s="29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$27,MATCH(H706,Def!$C$19:$C$27),MATCH(G706,Def!$D$18:$F$18)),"#err"))),"")</f>
        <v/>
      </c>
      <c r="J706" s="23" t="str">
        <f>IF(I706&lt;&gt;"",INDEX(Def!$J$6:$L$10,MATCH(F706,Def!$I$6:$I$10,0),MATCH(I706,Def!$J$5:$L$5,0)),"")</f>
        <v/>
      </c>
      <c r="K706" s="31"/>
      <c r="L706" s="32" t="str">
        <f t="shared" si="10"/>
        <v/>
      </c>
      <c r="M706" s="30"/>
    </row>
    <row r="707" spans="2:13" s="2" customFormat="1">
      <c r="B707" s="29"/>
      <c r="C707" s="30"/>
      <c r="D707" s="30"/>
      <c r="E707" s="30"/>
      <c r="F707" s="29"/>
      <c r="G707" s="29"/>
      <c r="H707" s="29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$27,MATCH(H707,Def!$C$19:$C$27),MATCH(G707,Def!$D$18:$F$18)),"#err"))),"")</f>
        <v/>
      </c>
      <c r="J707" s="23" t="str">
        <f>IF(I707&lt;&gt;"",INDEX(Def!$J$6:$L$10,MATCH(F707,Def!$I$6:$I$10,0),MATCH(I707,Def!$J$5:$L$5,0)),"")</f>
        <v/>
      </c>
      <c r="K707" s="31"/>
      <c r="L707" s="32" t="str">
        <f t="shared" si="10"/>
        <v/>
      </c>
      <c r="M707" s="30"/>
    </row>
    <row r="708" spans="2:13" s="2" customFormat="1">
      <c r="B708" s="29"/>
      <c r="C708" s="30"/>
      <c r="D708" s="30"/>
      <c r="E708" s="30"/>
      <c r="F708" s="29"/>
      <c r="G708" s="29"/>
      <c r="H708" s="29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$27,MATCH(H708,Def!$C$19:$C$27),MATCH(G708,Def!$D$18:$F$18)),"#err"))),"")</f>
        <v/>
      </c>
      <c r="J708" s="23" t="str">
        <f>IF(I708&lt;&gt;"",INDEX(Def!$J$6:$L$10,MATCH(F708,Def!$I$6:$I$10,0),MATCH(I708,Def!$J$5:$L$5,0)),"")</f>
        <v/>
      </c>
      <c r="K708" s="31"/>
      <c r="L708" s="32" t="str">
        <f t="shared" si="10"/>
        <v/>
      </c>
      <c r="M708" s="30"/>
    </row>
    <row r="709" spans="2:13" s="2" customFormat="1">
      <c r="B709" s="29"/>
      <c r="C709" s="30"/>
      <c r="D709" s="30"/>
      <c r="E709" s="30"/>
      <c r="F709" s="29"/>
      <c r="G709" s="29"/>
      <c r="H709" s="29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$27,MATCH(H709,Def!$C$19:$C$27),MATCH(G709,Def!$D$18:$F$18)),"#err"))),"")</f>
        <v/>
      </c>
      <c r="J709" s="23" t="str">
        <f>IF(I709&lt;&gt;"",INDEX(Def!$J$6:$L$10,MATCH(F709,Def!$I$6:$I$10,0),MATCH(I709,Def!$J$5:$L$5,0)),"")</f>
        <v/>
      </c>
      <c r="K709" s="31"/>
      <c r="L709" s="32" t="str">
        <f t="shared" si="10"/>
        <v/>
      </c>
      <c r="M709" s="30"/>
    </row>
    <row r="710" spans="2:13" s="2" customFormat="1">
      <c r="B710" s="29"/>
      <c r="C710" s="30"/>
      <c r="D710" s="30"/>
      <c r="E710" s="30"/>
      <c r="F710" s="29"/>
      <c r="G710" s="29"/>
      <c r="H710" s="29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$27,MATCH(H710,Def!$C$19:$C$27),MATCH(G710,Def!$D$18:$F$18)),"#err"))),"")</f>
        <v/>
      </c>
      <c r="J710" s="23" t="str">
        <f>IF(I710&lt;&gt;"",INDEX(Def!$J$6:$L$10,MATCH(F710,Def!$I$6:$I$10,0),MATCH(I710,Def!$J$5:$L$5,0)),"")</f>
        <v/>
      </c>
      <c r="K710" s="31"/>
      <c r="L710" s="32" t="str">
        <f t="shared" si="10"/>
        <v/>
      </c>
      <c r="M710" s="30"/>
    </row>
    <row r="711" spans="2:13" s="2" customFormat="1">
      <c r="B711" s="29"/>
      <c r="C711" s="30"/>
      <c r="D711" s="30"/>
      <c r="E711" s="30"/>
      <c r="F711" s="29"/>
      <c r="G711" s="29"/>
      <c r="H711" s="29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$27,MATCH(H711,Def!$C$19:$C$27),MATCH(G711,Def!$D$18:$F$18)),"#err"))),"")</f>
        <v/>
      </c>
      <c r="J711" s="23" t="str">
        <f>IF(I711&lt;&gt;"",INDEX(Def!$J$6:$L$10,MATCH(F711,Def!$I$6:$I$10,0),MATCH(I711,Def!$J$5:$L$5,0)),"")</f>
        <v/>
      </c>
      <c r="K711" s="31"/>
      <c r="L711" s="32" t="str">
        <f t="shared" si="10"/>
        <v/>
      </c>
      <c r="M711" s="30"/>
    </row>
    <row r="712" spans="2:13" s="2" customFormat="1">
      <c r="B712" s="29"/>
      <c r="C712" s="30"/>
      <c r="D712" s="30"/>
      <c r="E712" s="30"/>
      <c r="F712" s="29"/>
      <c r="G712" s="29"/>
      <c r="H712" s="29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$27,MATCH(H712,Def!$C$19:$C$27),MATCH(G712,Def!$D$18:$F$18)),"#err"))),"")</f>
        <v/>
      </c>
      <c r="J712" s="23" t="str">
        <f>IF(I712&lt;&gt;"",INDEX(Def!$J$6:$L$10,MATCH(F712,Def!$I$6:$I$10,0),MATCH(I712,Def!$J$5:$L$5,0)),"")</f>
        <v/>
      </c>
      <c r="K712" s="31"/>
      <c r="L712" s="32" t="str">
        <f t="shared" si="10"/>
        <v/>
      </c>
      <c r="M712" s="30"/>
    </row>
    <row r="713" spans="2:13" s="2" customFormat="1">
      <c r="B713" s="29"/>
      <c r="C713" s="30"/>
      <c r="D713" s="30"/>
      <c r="E713" s="30"/>
      <c r="F713" s="29"/>
      <c r="G713" s="29"/>
      <c r="H713" s="29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$27,MATCH(H713,Def!$C$19:$C$27),MATCH(G713,Def!$D$18:$F$18)),"#err"))),"")</f>
        <v/>
      </c>
      <c r="J713" s="23" t="str">
        <f>IF(I713&lt;&gt;"",INDEX(Def!$J$6:$L$10,MATCH(F713,Def!$I$6:$I$10,0),MATCH(I713,Def!$J$5:$L$5,0)),"")</f>
        <v/>
      </c>
      <c r="K713" s="31"/>
      <c r="L713" s="32" t="str">
        <f t="shared" si="10"/>
        <v/>
      </c>
      <c r="M713" s="30"/>
    </row>
    <row r="714" spans="2:13" s="2" customFormat="1">
      <c r="B714" s="29"/>
      <c r="C714" s="30"/>
      <c r="D714" s="30"/>
      <c r="E714" s="30"/>
      <c r="F714" s="29"/>
      <c r="G714" s="29"/>
      <c r="H714" s="29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$27,MATCH(H714,Def!$C$19:$C$27),MATCH(G714,Def!$D$18:$F$18)),"#err"))),"")</f>
        <v/>
      </c>
      <c r="J714" s="23" t="str">
        <f>IF(I714&lt;&gt;"",INDEX(Def!$J$6:$L$10,MATCH(F714,Def!$I$6:$I$10,0),MATCH(I714,Def!$J$5:$L$5,0)),"")</f>
        <v/>
      </c>
      <c r="K714" s="31"/>
      <c r="L714" s="32" t="str">
        <f t="shared" si="10"/>
        <v/>
      </c>
      <c r="M714" s="30"/>
    </row>
    <row r="715" spans="2:13" s="2" customFormat="1">
      <c r="B715" s="29"/>
      <c r="C715" s="30"/>
      <c r="D715" s="30"/>
      <c r="E715" s="30"/>
      <c r="F715" s="29"/>
      <c r="G715" s="29"/>
      <c r="H715" s="29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$27,MATCH(H715,Def!$C$19:$C$27),MATCH(G715,Def!$D$18:$F$18)),"#err"))),"")</f>
        <v/>
      </c>
      <c r="J715" s="23" t="str">
        <f>IF(I715&lt;&gt;"",INDEX(Def!$J$6:$L$10,MATCH(F715,Def!$I$6:$I$10,0),MATCH(I715,Def!$J$5:$L$5,0)),"")</f>
        <v/>
      </c>
      <c r="K715" s="31"/>
      <c r="L715" s="32" t="str">
        <f t="shared" si="10"/>
        <v/>
      </c>
      <c r="M715" s="30"/>
    </row>
    <row r="716" spans="2:13" s="2" customFormat="1">
      <c r="B716" s="29"/>
      <c r="C716" s="30"/>
      <c r="D716" s="30"/>
      <c r="E716" s="30"/>
      <c r="F716" s="29"/>
      <c r="G716" s="29"/>
      <c r="H716" s="29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$27,MATCH(H716,Def!$C$19:$C$27),MATCH(G716,Def!$D$18:$F$18)),"#err"))),"")</f>
        <v/>
      </c>
      <c r="J716" s="23" t="str">
        <f>IF(I716&lt;&gt;"",INDEX(Def!$J$6:$L$10,MATCH(F716,Def!$I$6:$I$10,0),MATCH(I716,Def!$J$5:$L$5,0)),"")</f>
        <v/>
      </c>
      <c r="K716" s="31"/>
      <c r="L716" s="32" t="str">
        <f t="shared" si="10"/>
        <v/>
      </c>
      <c r="M716" s="30"/>
    </row>
    <row r="717" spans="2:13" s="2" customFormat="1">
      <c r="B717" s="29"/>
      <c r="C717" s="30"/>
      <c r="D717" s="30"/>
      <c r="E717" s="30"/>
      <c r="F717" s="29"/>
      <c r="G717" s="29"/>
      <c r="H717" s="29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$27,MATCH(H717,Def!$C$19:$C$27),MATCH(G717,Def!$D$18:$F$18)),"#err"))),"")</f>
        <v/>
      </c>
      <c r="J717" s="23" t="str">
        <f>IF(I717&lt;&gt;"",INDEX(Def!$J$6:$L$10,MATCH(F717,Def!$I$6:$I$10,0),MATCH(I717,Def!$J$5:$L$5,0)),"")</f>
        <v/>
      </c>
      <c r="K717" s="31"/>
      <c r="L717" s="32" t="str">
        <f t="shared" si="10"/>
        <v/>
      </c>
      <c r="M717" s="30"/>
    </row>
    <row r="718" spans="2:13" s="2" customFormat="1">
      <c r="B718" s="29"/>
      <c r="C718" s="30"/>
      <c r="D718" s="30"/>
      <c r="E718" s="30"/>
      <c r="F718" s="29"/>
      <c r="G718" s="29"/>
      <c r="H718" s="29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$27,MATCH(H718,Def!$C$19:$C$27),MATCH(G718,Def!$D$18:$F$18)),"#err"))),"")</f>
        <v/>
      </c>
      <c r="J718" s="23" t="str">
        <f>IF(I718&lt;&gt;"",INDEX(Def!$J$6:$L$10,MATCH(F718,Def!$I$6:$I$10,0),MATCH(I718,Def!$J$5:$L$5,0)),"")</f>
        <v/>
      </c>
      <c r="K718" s="31"/>
      <c r="L718" s="32" t="str">
        <f t="shared" si="10"/>
        <v/>
      </c>
      <c r="M718" s="30"/>
    </row>
    <row r="719" spans="2:13" s="2" customFormat="1">
      <c r="B719" s="29"/>
      <c r="C719" s="30"/>
      <c r="D719" s="30"/>
      <c r="E719" s="30"/>
      <c r="F719" s="29"/>
      <c r="G719" s="29"/>
      <c r="H719" s="29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$27,MATCH(H719,Def!$C$19:$C$27),MATCH(G719,Def!$D$18:$F$18)),"#err"))),"")</f>
        <v/>
      </c>
      <c r="J719" s="23" t="str">
        <f>IF(I719&lt;&gt;"",INDEX(Def!$J$6:$L$10,MATCH(F719,Def!$I$6:$I$10,0),MATCH(I719,Def!$J$5:$L$5,0)),"")</f>
        <v/>
      </c>
      <c r="K719" s="31"/>
      <c r="L719" s="32" t="str">
        <f t="shared" si="10"/>
        <v/>
      </c>
      <c r="M719" s="30"/>
    </row>
    <row r="720" spans="2:13" s="2" customFormat="1">
      <c r="B720" s="29"/>
      <c r="C720" s="30"/>
      <c r="D720" s="30"/>
      <c r="E720" s="30"/>
      <c r="F720" s="29"/>
      <c r="G720" s="29"/>
      <c r="H720" s="29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$27,MATCH(H720,Def!$C$19:$C$27),MATCH(G720,Def!$D$18:$F$18)),"#err"))),"")</f>
        <v/>
      </c>
      <c r="J720" s="23" t="str">
        <f>IF(I720&lt;&gt;"",INDEX(Def!$J$6:$L$10,MATCH(F720,Def!$I$6:$I$10,0),MATCH(I720,Def!$J$5:$L$5,0)),"")</f>
        <v/>
      </c>
      <c r="K720" s="31"/>
      <c r="L720" s="32" t="str">
        <f t="shared" si="10"/>
        <v/>
      </c>
      <c r="M720" s="30"/>
    </row>
    <row r="721" spans="2:13" s="2" customFormat="1">
      <c r="B721" s="29"/>
      <c r="C721" s="30"/>
      <c r="D721" s="30"/>
      <c r="E721" s="30"/>
      <c r="F721" s="29"/>
      <c r="G721" s="29"/>
      <c r="H721" s="29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$27,MATCH(H721,Def!$C$19:$C$27),MATCH(G721,Def!$D$18:$F$18)),"#err"))),"")</f>
        <v/>
      </c>
      <c r="J721" s="23" t="str">
        <f>IF(I721&lt;&gt;"",INDEX(Def!$J$6:$L$10,MATCH(F721,Def!$I$6:$I$10,0),MATCH(I721,Def!$J$5:$L$5,0)),"")</f>
        <v/>
      </c>
      <c r="K721" s="31"/>
      <c r="L721" s="32" t="str">
        <f t="shared" si="10"/>
        <v/>
      </c>
      <c r="M721" s="30"/>
    </row>
    <row r="722" spans="2:13" s="2" customFormat="1">
      <c r="B722" s="29"/>
      <c r="C722" s="30"/>
      <c r="D722" s="30"/>
      <c r="E722" s="30"/>
      <c r="F722" s="29"/>
      <c r="G722" s="29"/>
      <c r="H722" s="29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$27,MATCH(H722,Def!$C$19:$C$27),MATCH(G722,Def!$D$18:$F$18)),"#err"))),"")</f>
        <v/>
      </c>
      <c r="J722" s="23" t="str">
        <f>IF(I722&lt;&gt;"",INDEX(Def!$J$6:$L$10,MATCH(F722,Def!$I$6:$I$10,0),MATCH(I722,Def!$J$5:$L$5,0)),"")</f>
        <v/>
      </c>
      <c r="K722" s="31"/>
      <c r="L722" s="32" t="str">
        <f t="shared" si="10"/>
        <v/>
      </c>
      <c r="M722" s="30"/>
    </row>
    <row r="723" spans="2:13" s="2" customFormat="1">
      <c r="B723" s="29"/>
      <c r="C723" s="30"/>
      <c r="D723" s="30"/>
      <c r="E723" s="30"/>
      <c r="F723" s="29"/>
      <c r="G723" s="29"/>
      <c r="H723" s="29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$27,MATCH(H723,Def!$C$19:$C$27),MATCH(G723,Def!$D$18:$F$18)),"#err"))),"")</f>
        <v/>
      </c>
      <c r="J723" s="23" t="str">
        <f>IF(I723&lt;&gt;"",INDEX(Def!$J$6:$L$10,MATCH(F723,Def!$I$6:$I$10,0),MATCH(I723,Def!$J$5:$L$5,0)),"")</f>
        <v/>
      </c>
      <c r="K723" s="31"/>
      <c r="L723" s="32" t="str">
        <f t="shared" si="10"/>
        <v/>
      </c>
      <c r="M723" s="30"/>
    </row>
    <row r="724" spans="2:13" s="2" customFormat="1">
      <c r="B724" s="29"/>
      <c r="C724" s="30"/>
      <c r="D724" s="30"/>
      <c r="E724" s="30"/>
      <c r="F724" s="29"/>
      <c r="G724" s="29"/>
      <c r="H724" s="29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$27,MATCH(H724,Def!$C$19:$C$27),MATCH(G724,Def!$D$18:$F$18)),"#err"))),"")</f>
        <v/>
      </c>
      <c r="J724" s="23" t="str">
        <f>IF(I724&lt;&gt;"",INDEX(Def!$J$6:$L$10,MATCH(F724,Def!$I$6:$I$10,0),MATCH(I724,Def!$J$5:$L$5,0)),"")</f>
        <v/>
      </c>
      <c r="K724" s="31"/>
      <c r="L724" s="32" t="str">
        <f t="shared" si="10"/>
        <v/>
      </c>
      <c r="M724" s="30"/>
    </row>
    <row r="725" spans="2:13" s="2" customFormat="1">
      <c r="B725" s="29"/>
      <c r="C725" s="30"/>
      <c r="D725" s="30"/>
      <c r="E725" s="30"/>
      <c r="F725" s="29"/>
      <c r="G725" s="29"/>
      <c r="H725" s="29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$27,MATCH(H725,Def!$C$19:$C$27),MATCH(G725,Def!$D$18:$F$18)),"#err"))),"")</f>
        <v/>
      </c>
      <c r="J725" s="23" t="str">
        <f>IF(I725&lt;&gt;"",INDEX(Def!$J$6:$L$10,MATCH(F725,Def!$I$6:$I$10,0),MATCH(I725,Def!$J$5:$L$5,0)),"")</f>
        <v/>
      </c>
      <c r="K725" s="31"/>
      <c r="L725" s="32" t="str">
        <f t="shared" si="10"/>
        <v/>
      </c>
      <c r="M725" s="30"/>
    </row>
    <row r="726" spans="2:13" s="2" customFormat="1">
      <c r="B726" s="29"/>
      <c r="C726" s="30"/>
      <c r="D726" s="30"/>
      <c r="E726" s="30"/>
      <c r="F726" s="29"/>
      <c r="G726" s="29"/>
      <c r="H726" s="29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$27,MATCH(H726,Def!$C$19:$C$27),MATCH(G726,Def!$D$18:$F$18)),"#err"))),"")</f>
        <v/>
      </c>
      <c r="J726" s="23" t="str">
        <f>IF(I726&lt;&gt;"",INDEX(Def!$J$6:$L$10,MATCH(F726,Def!$I$6:$I$10,0),MATCH(I726,Def!$J$5:$L$5,0)),"")</f>
        <v/>
      </c>
      <c r="K726" s="31"/>
      <c r="L726" s="32" t="str">
        <f t="shared" si="10"/>
        <v/>
      </c>
      <c r="M726" s="30"/>
    </row>
    <row r="727" spans="2:13" s="2" customFormat="1">
      <c r="B727" s="29"/>
      <c r="C727" s="30"/>
      <c r="D727" s="30"/>
      <c r="E727" s="30"/>
      <c r="F727" s="29"/>
      <c r="G727" s="29"/>
      <c r="H727" s="29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$27,MATCH(H727,Def!$C$19:$C$27),MATCH(G727,Def!$D$18:$F$18)),"#err"))),"")</f>
        <v/>
      </c>
      <c r="J727" s="23" t="str">
        <f>IF(I727&lt;&gt;"",INDEX(Def!$J$6:$L$10,MATCH(F727,Def!$I$6:$I$10,0),MATCH(I727,Def!$J$5:$L$5,0)),"")</f>
        <v/>
      </c>
      <c r="K727" s="31"/>
      <c r="L727" s="32" t="str">
        <f t="shared" si="10"/>
        <v/>
      </c>
      <c r="M727" s="30"/>
    </row>
    <row r="728" spans="2:13" s="2" customFormat="1">
      <c r="B728" s="29"/>
      <c r="C728" s="30"/>
      <c r="D728" s="30"/>
      <c r="E728" s="30"/>
      <c r="F728" s="29"/>
      <c r="G728" s="29"/>
      <c r="H728" s="29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$27,MATCH(H728,Def!$C$19:$C$27),MATCH(G728,Def!$D$18:$F$18)),"#err"))),"")</f>
        <v/>
      </c>
      <c r="J728" s="23" t="str">
        <f>IF(I728&lt;&gt;"",INDEX(Def!$J$6:$L$10,MATCH(F728,Def!$I$6:$I$10,0),MATCH(I728,Def!$J$5:$L$5,0)),"")</f>
        <v/>
      </c>
      <c r="K728" s="31"/>
      <c r="L728" s="32" t="str">
        <f t="shared" si="10"/>
        <v/>
      </c>
      <c r="M728" s="30"/>
    </row>
    <row r="729" spans="2:13" s="2" customFormat="1">
      <c r="B729" s="29"/>
      <c r="C729" s="30"/>
      <c r="D729" s="30"/>
      <c r="E729" s="30"/>
      <c r="F729" s="29"/>
      <c r="G729" s="29"/>
      <c r="H729" s="29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$27,MATCH(H729,Def!$C$19:$C$27),MATCH(G729,Def!$D$18:$F$18)),"#err"))),"")</f>
        <v/>
      </c>
      <c r="J729" s="23" t="str">
        <f>IF(I729&lt;&gt;"",INDEX(Def!$J$6:$L$10,MATCH(F729,Def!$I$6:$I$10,0),MATCH(I729,Def!$J$5:$L$5,0)),"")</f>
        <v/>
      </c>
      <c r="K729" s="31"/>
      <c r="L729" s="32" t="str">
        <f t="shared" si="10"/>
        <v/>
      </c>
      <c r="M729" s="30"/>
    </row>
    <row r="730" spans="2:13" s="2" customFormat="1">
      <c r="B730" s="29"/>
      <c r="C730" s="30"/>
      <c r="D730" s="30"/>
      <c r="E730" s="30"/>
      <c r="F730" s="29"/>
      <c r="G730" s="29"/>
      <c r="H730" s="29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$27,MATCH(H730,Def!$C$19:$C$27),MATCH(G730,Def!$D$18:$F$18)),"#err"))),"")</f>
        <v/>
      </c>
      <c r="J730" s="23" t="str">
        <f>IF(I730&lt;&gt;"",INDEX(Def!$J$6:$L$10,MATCH(F730,Def!$I$6:$I$10,0),MATCH(I730,Def!$J$5:$L$5,0)),"")</f>
        <v/>
      </c>
      <c r="K730" s="31"/>
      <c r="L730" s="32" t="str">
        <f t="shared" ref="L730:L793" si="11">IF(K730="",J730,J730*K730)</f>
        <v/>
      </c>
      <c r="M730" s="30"/>
    </row>
    <row r="731" spans="2:13" s="2" customFormat="1">
      <c r="B731" s="29"/>
      <c r="C731" s="30"/>
      <c r="D731" s="30"/>
      <c r="E731" s="30"/>
      <c r="F731" s="29"/>
      <c r="G731" s="29"/>
      <c r="H731" s="29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$27,MATCH(H731,Def!$C$19:$C$27),MATCH(G731,Def!$D$18:$F$18)),"#err"))),"")</f>
        <v/>
      </c>
      <c r="J731" s="23" t="str">
        <f>IF(I731&lt;&gt;"",INDEX(Def!$J$6:$L$10,MATCH(F731,Def!$I$6:$I$10,0),MATCH(I731,Def!$J$5:$L$5,0)),"")</f>
        <v/>
      </c>
      <c r="K731" s="31"/>
      <c r="L731" s="32" t="str">
        <f t="shared" si="11"/>
        <v/>
      </c>
      <c r="M731" s="30"/>
    </row>
    <row r="732" spans="2:13" s="2" customFormat="1">
      <c r="B732" s="29"/>
      <c r="C732" s="30"/>
      <c r="D732" s="30"/>
      <c r="E732" s="30"/>
      <c r="F732" s="29"/>
      <c r="G732" s="29"/>
      <c r="H732" s="29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$27,MATCH(H732,Def!$C$19:$C$27),MATCH(G732,Def!$D$18:$F$18)),"#err"))),"")</f>
        <v/>
      </c>
      <c r="J732" s="23" t="str">
        <f>IF(I732&lt;&gt;"",INDEX(Def!$J$6:$L$10,MATCH(F732,Def!$I$6:$I$10,0),MATCH(I732,Def!$J$5:$L$5,0)),"")</f>
        <v/>
      </c>
      <c r="K732" s="31"/>
      <c r="L732" s="32" t="str">
        <f t="shared" si="11"/>
        <v/>
      </c>
      <c r="M732" s="30"/>
    </row>
    <row r="733" spans="2:13" s="2" customFormat="1">
      <c r="B733" s="29"/>
      <c r="C733" s="30"/>
      <c r="D733" s="30"/>
      <c r="E733" s="30"/>
      <c r="F733" s="29"/>
      <c r="G733" s="29"/>
      <c r="H733" s="29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$27,MATCH(H733,Def!$C$19:$C$27),MATCH(G733,Def!$D$18:$F$18)),"#err"))),"")</f>
        <v/>
      </c>
      <c r="J733" s="23" t="str">
        <f>IF(I733&lt;&gt;"",INDEX(Def!$J$6:$L$10,MATCH(F733,Def!$I$6:$I$10,0),MATCH(I733,Def!$J$5:$L$5,0)),"")</f>
        <v/>
      </c>
      <c r="K733" s="31"/>
      <c r="L733" s="32" t="str">
        <f t="shared" si="11"/>
        <v/>
      </c>
      <c r="M733" s="30"/>
    </row>
    <row r="734" spans="2:13" s="2" customFormat="1">
      <c r="B734" s="29"/>
      <c r="C734" s="30"/>
      <c r="D734" s="30"/>
      <c r="E734" s="30"/>
      <c r="F734" s="29"/>
      <c r="G734" s="29"/>
      <c r="H734" s="29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$27,MATCH(H734,Def!$C$19:$C$27),MATCH(G734,Def!$D$18:$F$18)),"#err"))),"")</f>
        <v/>
      </c>
      <c r="J734" s="23" t="str">
        <f>IF(I734&lt;&gt;"",INDEX(Def!$J$6:$L$10,MATCH(F734,Def!$I$6:$I$10,0),MATCH(I734,Def!$J$5:$L$5,0)),"")</f>
        <v/>
      </c>
      <c r="K734" s="31"/>
      <c r="L734" s="32" t="str">
        <f t="shared" si="11"/>
        <v/>
      </c>
      <c r="M734" s="30"/>
    </row>
    <row r="735" spans="2:13" s="2" customFormat="1">
      <c r="B735" s="29"/>
      <c r="C735" s="30"/>
      <c r="D735" s="30"/>
      <c r="E735" s="30"/>
      <c r="F735" s="29"/>
      <c r="G735" s="29"/>
      <c r="H735" s="29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$27,MATCH(H735,Def!$C$19:$C$27),MATCH(G735,Def!$D$18:$F$18)),"#err"))),"")</f>
        <v/>
      </c>
      <c r="J735" s="23" t="str">
        <f>IF(I735&lt;&gt;"",INDEX(Def!$J$6:$L$10,MATCH(F735,Def!$I$6:$I$10,0),MATCH(I735,Def!$J$5:$L$5,0)),"")</f>
        <v/>
      </c>
      <c r="K735" s="31"/>
      <c r="L735" s="32" t="str">
        <f t="shared" si="11"/>
        <v/>
      </c>
      <c r="M735" s="30"/>
    </row>
    <row r="736" spans="2:13" s="2" customFormat="1">
      <c r="B736" s="29"/>
      <c r="C736" s="30"/>
      <c r="D736" s="30"/>
      <c r="E736" s="30"/>
      <c r="F736" s="29"/>
      <c r="G736" s="29"/>
      <c r="H736" s="29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$27,MATCH(H736,Def!$C$19:$C$27),MATCH(G736,Def!$D$18:$F$18)),"#err"))),"")</f>
        <v/>
      </c>
      <c r="J736" s="23" t="str">
        <f>IF(I736&lt;&gt;"",INDEX(Def!$J$6:$L$10,MATCH(F736,Def!$I$6:$I$10,0),MATCH(I736,Def!$J$5:$L$5,0)),"")</f>
        <v/>
      </c>
      <c r="K736" s="31"/>
      <c r="L736" s="32" t="str">
        <f t="shared" si="11"/>
        <v/>
      </c>
      <c r="M736" s="30"/>
    </row>
    <row r="737" spans="2:13" s="2" customFormat="1">
      <c r="B737" s="29"/>
      <c r="C737" s="30"/>
      <c r="D737" s="30"/>
      <c r="E737" s="30"/>
      <c r="F737" s="29"/>
      <c r="G737" s="29"/>
      <c r="H737" s="29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$27,MATCH(H737,Def!$C$19:$C$27),MATCH(G737,Def!$D$18:$F$18)),"#err"))),"")</f>
        <v/>
      </c>
      <c r="J737" s="23" t="str">
        <f>IF(I737&lt;&gt;"",INDEX(Def!$J$6:$L$10,MATCH(F737,Def!$I$6:$I$10,0),MATCH(I737,Def!$J$5:$L$5,0)),"")</f>
        <v/>
      </c>
      <c r="K737" s="31"/>
      <c r="L737" s="32" t="str">
        <f t="shared" si="11"/>
        <v/>
      </c>
      <c r="M737" s="30"/>
    </row>
    <row r="738" spans="2:13" s="2" customFormat="1">
      <c r="B738" s="29"/>
      <c r="C738" s="30"/>
      <c r="D738" s="30"/>
      <c r="E738" s="30"/>
      <c r="F738" s="29"/>
      <c r="G738" s="29"/>
      <c r="H738" s="29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$27,MATCH(H738,Def!$C$19:$C$27),MATCH(G738,Def!$D$18:$F$18)),"#err"))),"")</f>
        <v/>
      </c>
      <c r="J738" s="23" t="str">
        <f>IF(I738&lt;&gt;"",INDEX(Def!$J$6:$L$10,MATCH(F738,Def!$I$6:$I$10,0),MATCH(I738,Def!$J$5:$L$5,0)),"")</f>
        <v/>
      </c>
      <c r="K738" s="31"/>
      <c r="L738" s="32" t="str">
        <f t="shared" si="11"/>
        <v/>
      </c>
      <c r="M738" s="30"/>
    </row>
    <row r="739" spans="2:13" s="2" customFormat="1">
      <c r="B739" s="29"/>
      <c r="C739" s="30"/>
      <c r="D739" s="30"/>
      <c r="E739" s="30"/>
      <c r="F739" s="29"/>
      <c r="G739" s="29"/>
      <c r="H739" s="29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$27,MATCH(H739,Def!$C$19:$C$27),MATCH(G739,Def!$D$18:$F$18)),"#err"))),"")</f>
        <v/>
      </c>
      <c r="J739" s="23" t="str">
        <f>IF(I739&lt;&gt;"",INDEX(Def!$J$6:$L$10,MATCH(F739,Def!$I$6:$I$10,0),MATCH(I739,Def!$J$5:$L$5,0)),"")</f>
        <v/>
      </c>
      <c r="K739" s="31"/>
      <c r="L739" s="32" t="str">
        <f t="shared" si="11"/>
        <v/>
      </c>
      <c r="M739" s="30"/>
    </row>
    <row r="740" spans="2:13" s="2" customFormat="1">
      <c r="B740" s="29"/>
      <c r="C740" s="30"/>
      <c r="D740" s="30"/>
      <c r="E740" s="30"/>
      <c r="F740" s="29"/>
      <c r="G740" s="29"/>
      <c r="H740" s="29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$27,MATCH(H740,Def!$C$19:$C$27),MATCH(G740,Def!$D$18:$F$18)),"#err"))),"")</f>
        <v/>
      </c>
      <c r="J740" s="23" t="str">
        <f>IF(I740&lt;&gt;"",INDEX(Def!$J$6:$L$10,MATCH(F740,Def!$I$6:$I$10,0),MATCH(I740,Def!$J$5:$L$5,0)),"")</f>
        <v/>
      </c>
      <c r="K740" s="31"/>
      <c r="L740" s="32" t="str">
        <f t="shared" si="11"/>
        <v/>
      </c>
      <c r="M740" s="30"/>
    </row>
    <row r="741" spans="2:13" s="2" customFormat="1">
      <c r="B741" s="29"/>
      <c r="C741" s="30"/>
      <c r="D741" s="30"/>
      <c r="E741" s="30"/>
      <c r="F741" s="29"/>
      <c r="G741" s="29"/>
      <c r="H741" s="29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$27,MATCH(H741,Def!$C$19:$C$27),MATCH(G741,Def!$D$18:$F$18)),"#err"))),"")</f>
        <v/>
      </c>
      <c r="J741" s="23" t="str">
        <f>IF(I741&lt;&gt;"",INDEX(Def!$J$6:$L$10,MATCH(F741,Def!$I$6:$I$10,0),MATCH(I741,Def!$J$5:$L$5,0)),"")</f>
        <v/>
      </c>
      <c r="K741" s="31"/>
      <c r="L741" s="32" t="str">
        <f t="shared" si="11"/>
        <v/>
      </c>
      <c r="M741" s="30"/>
    </row>
    <row r="742" spans="2:13" s="2" customFormat="1">
      <c r="B742" s="29"/>
      <c r="C742" s="30"/>
      <c r="D742" s="30"/>
      <c r="E742" s="30"/>
      <c r="F742" s="29"/>
      <c r="G742" s="29"/>
      <c r="H742" s="29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$27,MATCH(H742,Def!$C$19:$C$27),MATCH(G742,Def!$D$18:$F$18)),"#err"))),"")</f>
        <v/>
      </c>
      <c r="J742" s="23" t="str">
        <f>IF(I742&lt;&gt;"",INDEX(Def!$J$6:$L$10,MATCH(F742,Def!$I$6:$I$10,0),MATCH(I742,Def!$J$5:$L$5,0)),"")</f>
        <v/>
      </c>
      <c r="K742" s="31"/>
      <c r="L742" s="32" t="str">
        <f t="shared" si="11"/>
        <v/>
      </c>
      <c r="M742" s="30"/>
    </row>
    <row r="743" spans="2:13" s="2" customFormat="1">
      <c r="B743" s="29"/>
      <c r="C743" s="30"/>
      <c r="D743" s="30"/>
      <c r="E743" s="30"/>
      <c r="F743" s="29"/>
      <c r="G743" s="29"/>
      <c r="H743" s="29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$27,MATCH(H743,Def!$C$19:$C$27),MATCH(G743,Def!$D$18:$F$18)),"#err"))),"")</f>
        <v/>
      </c>
      <c r="J743" s="23" t="str">
        <f>IF(I743&lt;&gt;"",INDEX(Def!$J$6:$L$10,MATCH(F743,Def!$I$6:$I$10,0),MATCH(I743,Def!$J$5:$L$5,0)),"")</f>
        <v/>
      </c>
      <c r="K743" s="31"/>
      <c r="L743" s="32" t="str">
        <f t="shared" si="11"/>
        <v/>
      </c>
      <c r="M743" s="30"/>
    </row>
    <row r="744" spans="2:13" s="2" customFormat="1">
      <c r="B744" s="29"/>
      <c r="C744" s="30"/>
      <c r="D744" s="30"/>
      <c r="E744" s="30"/>
      <c r="F744" s="29"/>
      <c r="G744" s="29"/>
      <c r="H744" s="29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$27,MATCH(H744,Def!$C$19:$C$27),MATCH(G744,Def!$D$18:$F$18)),"#err"))),"")</f>
        <v/>
      </c>
      <c r="J744" s="23" t="str">
        <f>IF(I744&lt;&gt;"",INDEX(Def!$J$6:$L$10,MATCH(F744,Def!$I$6:$I$10,0),MATCH(I744,Def!$J$5:$L$5,0)),"")</f>
        <v/>
      </c>
      <c r="K744" s="31"/>
      <c r="L744" s="32" t="str">
        <f t="shared" si="11"/>
        <v/>
      </c>
      <c r="M744" s="30"/>
    </row>
    <row r="745" spans="2:13" s="2" customFormat="1">
      <c r="B745" s="29"/>
      <c r="C745" s="30"/>
      <c r="D745" s="30"/>
      <c r="E745" s="30"/>
      <c r="F745" s="29"/>
      <c r="G745" s="29"/>
      <c r="H745" s="29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$27,MATCH(H745,Def!$C$19:$C$27),MATCH(G745,Def!$D$18:$F$18)),"#err"))),"")</f>
        <v/>
      </c>
      <c r="J745" s="23" t="str">
        <f>IF(I745&lt;&gt;"",INDEX(Def!$J$6:$L$10,MATCH(F745,Def!$I$6:$I$10,0),MATCH(I745,Def!$J$5:$L$5,0)),"")</f>
        <v/>
      </c>
      <c r="K745" s="31"/>
      <c r="L745" s="32" t="str">
        <f t="shared" si="11"/>
        <v/>
      </c>
      <c r="M745" s="30"/>
    </row>
    <row r="746" spans="2:13" s="2" customFormat="1">
      <c r="B746" s="29"/>
      <c r="C746" s="30"/>
      <c r="D746" s="30"/>
      <c r="E746" s="30"/>
      <c r="F746" s="29"/>
      <c r="G746" s="29"/>
      <c r="H746" s="29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$27,MATCH(H746,Def!$C$19:$C$27),MATCH(G746,Def!$D$18:$F$18)),"#err"))),"")</f>
        <v/>
      </c>
      <c r="J746" s="23" t="str">
        <f>IF(I746&lt;&gt;"",INDEX(Def!$J$6:$L$10,MATCH(F746,Def!$I$6:$I$10,0),MATCH(I746,Def!$J$5:$L$5,0)),"")</f>
        <v/>
      </c>
      <c r="K746" s="31"/>
      <c r="L746" s="32" t="str">
        <f t="shared" si="11"/>
        <v/>
      </c>
      <c r="M746" s="30"/>
    </row>
    <row r="747" spans="2:13" s="2" customFormat="1">
      <c r="B747" s="29"/>
      <c r="C747" s="30"/>
      <c r="D747" s="30"/>
      <c r="E747" s="30"/>
      <c r="F747" s="29"/>
      <c r="G747" s="29"/>
      <c r="H747" s="29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$27,MATCH(H747,Def!$C$19:$C$27),MATCH(G747,Def!$D$18:$F$18)),"#err"))),"")</f>
        <v/>
      </c>
      <c r="J747" s="23" t="str">
        <f>IF(I747&lt;&gt;"",INDEX(Def!$J$6:$L$10,MATCH(F747,Def!$I$6:$I$10,0),MATCH(I747,Def!$J$5:$L$5,0)),"")</f>
        <v/>
      </c>
      <c r="K747" s="31"/>
      <c r="L747" s="32" t="str">
        <f t="shared" si="11"/>
        <v/>
      </c>
      <c r="M747" s="30"/>
    </row>
    <row r="748" spans="2:13" s="2" customFormat="1">
      <c r="B748" s="29"/>
      <c r="C748" s="30"/>
      <c r="D748" s="30"/>
      <c r="E748" s="30"/>
      <c r="F748" s="29"/>
      <c r="G748" s="29"/>
      <c r="H748" s="29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$27,MATCH(H748,Def!$C$19:$C$27),MATCH(G748,Def!$D$18:$F$18)),"#err"))),"")</f>
        <v/>
      </c>
      <c r="J748" s="23" t="str">
        <f>IF(I748&lt;&gt;"",INDEX(Def!$J$6:$L$10,MATCH(F748,Def!$I$6:$I$10,0),MATCH(I748,Def!$J$5:$L$5,0)),"")</f>
        <v/>
      </c>
      <c r="K748" s="31"/>
      <c r="L748" s="32" t="str">
        <f t="shared" si="11"/>
        <v/>
      </c>
      <c r="M748" s="30"/>
    </row>
    <row r="749" spans="2:13" s="2" customFormat="1">
      <c r="B749" s="29"/>
      <c r="C749" s="30"/>
      <c r="D749" s="30"/>
      <c r="E749" s="30"/>
      <c r="F749" s="29"/>
      <c r="G749" s="29"/>
      <c r="H749" s="29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$27,MATCH(H749,Def!$C$19:$C$27),MATCH(G749,Def!$D$18:$F$18)),"#err"))),"")</f>
        <v/>
      </c>
      <c r="J749" s="23" t="str">
        <f>IF(I749&lt;&gt;"",INDEX(Def!$J$6:$L$10,MATCH(F749,Def!$I$6:$I$10,0),MATCH(I749,Def!$J$5:$L$5,0)),"")</f>
        <v/>
      </c>
      <c r="K749" s="31"/>
      <c r="L749" s="32" t="str">
        <f t="shared" si="11"/>
        <v/>
      </c>
      <c r="M749" s="30"/>
    </row>
    <row r="750" spans="2:13" s="2" customFormat="1">
      <c r="B750" s="29"/>
      <c r="C750" s="30"/>
      <c r="D750" s="30"/>
      <c r="E750" s="30"/>
      <c r="F750" s="29"/>
      <c r="G750" s="29"/>
      <c r="H750" s="29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$27,MATCH(H750,Def!$C$19:$C$27),MATCH(G750,Def!$D$18:$F$18)),"#err"))),"")</f>
        <v/>
      </c>
      <c r="J750" s="23" t="str">
        <f>IF(I750&lt;&gt;"",INDEX(Def!$J$6:$L$10,MATCH(F750,Def!$I$6:$I$10,0),MATCH(I750,Def!$J$5:$L$5,0)),"")</f>
        <v/>
      </c>
      <c r="K750" s="31"/>
      <c r="L750" s="32" t="str">
        <f t="shared" si="11"/>
        <v/>
      </c>
      <c r="M750" s="30"/>
    </row>
    <row r="751" spans="2:13" s="2" customFormat="1">
      <c r="B751" s="29"/>
      <c r="C751" s="30"/>
      <c r="D751" s="30"/>
      <c r="E751" s="30"/>
      <c r="F751" s="29"/>
      <c r="G751" s="29"/>
      <c r="H751" s="29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$27,MATCH(H751,Def!$C$19:$C$27),MATCH(G751,Def!$D$18:$F$18)),"#err"))),"")</f>
        <v/>
      </c>
      <c r="J751" s="23" t="str">
        <f>IF(I751&lt;&gt;"",INDEX(Def!$J$6:$L$10,MATCH(F751,Def!$I$6:$I$10,0),MATCH(I751,Def!$J$5:$L$5,0)),"")</f>
        <v/>
      </c>
      <c r="K751" s="31"/>
      <c r="L751" s="32" t="str">
        <f t="shared" si="11"/>
        <v/>
      </c>
      <c r="M751" s="30"/>
    </row>
    <row r="752" spans="2:13" s="2" customFormat="1">
      <c r="B752" s="29"/>
      <c r="C752" s="30"/>
      <c r="D752" s="30"/>
      <c r="E752" s="30"/>
      <c r="F752" s="29"/>
      <c r="G752" s="29"/>
      <c r="H752" s="29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$27,MATCH(H752,Def!$C$19:$C$27),MATCH(G752,Def!$D$18:$F$18)),"#err"))),"")</f>
        <v/>
      </c>
      <c r="J752" s="23" t="str">
        <f>IF(I752&lt;&gt;"",INDEX(Def!$J$6:$L$10,MATCH(F752,Def!$I$6:$I$10,0),MATCH(I752,Def!$J$5:$L$5,0)),"")</f>
        <v/>
      </c>
      <c r="K752" s="31"/>
      <c r="L752" s="32" t="str">
        <f t="shared" si="11"/>
        <v/>
      </c>
      <c r="M752" s="30"/>
    </row>
    <row r="753" spans="2:13" s="2" customFormat="1">
      <c r="B753" s="29"/>
      <c r="C753" s="30"/>
      <c r="D753" s="30"/>
      <c r="E753" s="30"/>
      <c r="F753" s="29"/>
      <c r="G753" s="29"/>
      <c r="H753" s="29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$27,MATCH(H753,Def!$C$19:$C$27),MATCH(G753,Def!$D$18:$F$18)),"#err"))),"")</f>
        <v/>
      </c>
      <c r="J753" s="23" t="str">
        <f>IF(I753&lt;&gt;"",INDEX(Def!$J$6:$L$10,MATCH(F753,Def!$I$6:$I$10,0),MATCH(I753,Def!$J$5:$L$5,0)),"")</f>
        <v/>
      </c>
      <c r="K753" s="31"/>
      <c r="L753" s="32" t="str">
        <f t="shared" si="11"/>
        <v/>
      </c>
      <c r="M753" s="30"/>
    </row>
    <row r="754" spans="2:13" s="2" customFormat="1">
      <c r="B754" s="29"/>
      <c r="C754" s="30"/>
      <c r="D754" s="30"/>
      <c r="E754" s="30"/>
      <c r="F754" s="29"/>
      <c r="G754" s="29"/>
      <c r="H754" s="29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$27,MATCH(H754,Def!$C$19:$C$27),MATCH(G754,Def!$D$18:$F$18)),"#err"))),"")</f>
        <v/>
      </c>
      <c r="J754" s="23" t="str">
        <f>IF(I754&lt;&gt;"",INDEX(Def!$J$6:$L$10,MATCH(F754,Def!$I$6:$I$10,0),MATCH(I754,Def!$J$5:$L$5,0)),"")</f>
        <v/>
      </c>
      <c r="K754" s="31"/>
      <c r="L754" s="32" t="str">
        <f t="shared" si="11"/>
        <v/>
      </c>
      <c r="M754" s="30"/>
    </row>
    <row r="755" spans="2:13" s="2" customFormat="1">
      <c r="B755" s="29"/>
      <c r="C755" s="30"/>
      <c r="D755" s="30"/>
      <c r="E755" s="30"/>
      <c r="F755" s="29"/>
      <c r="G755" s="29"/>
      <c r="H755" s="29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$27,MATCH(H755,Def!$C$19:$C$27),MATCH(G755,Def!$D$18:$F$18)),"#err"))),"")</f>
        <v/>
      </c>
      <c r="J755" s="23" t="str">
        <f>IF(I755&lt;&gt;"",INDEX(Def!$J$6:$L$10,MATCH(F755,Def!$I$6:$I$10,0),MATCH(I755,Def!$J$5:$L$5,0)),"")</f>
        <v/>
      </c>
      <c r="K755" s="31"/>
      <c r="L755" s="32" t="str">
        <f t="shared" si="11"/>
        <v/>
      </c>
      <c r="M755" s="30"/>
    </row>
    <row r="756" spans="2:13" s="2" customFormat="1">
      <c r="B756" s="29"/>
      <c r="C756" s="30"/>
      <c r="D756" s="30"/>
      <c r="E756" s="30"/>
      <c r="F756" s="29"/>
      <c r="G756" s="29"/>
      <c r="H756" s="29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$27,MATCH(H756,Def!$C$19:$C$27),MATCH(G756,Def!$D$18:$F$18)),"#err"))),"")</f>
        <v/>
      </c>
      <c r="J756" s="23" t="str">
        <f>IF(I756&lt;&gt;"",INDEX(Def!$J$6:$L$10,MATCH(F756,Def!$I$6:$I$10,0),MATCH(I756,Def!$J$5:$L$5,0)),"")</f>
        <v/>
      </c>
      <c r="K756" s="31"/>
      <c r="L756" s="32" t="str">
        <f t="shared" si="11"/>
        <v/>
      </c>
      <c r="M756" s="30"/>
    </row>
    <row r="757" spans="2:13" s="2" customFormat="1">
      <c r="B757" s="29"/>
      <c r="C757" s="30"/>
      <c r="D757" s="30"/>
      <c r="E757" s="30"/>
      <c r="F757" s="29"/>
      <c r="G757" s="29"/>
      <c r="H757" s="29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$27,MATCH(H757,Def!$C$19:$C$27),MATCH(G757,Def!$D$18:$F$18)),"#err"))),"")</f>
        <v/>
      </c>
      <c r="J757" s="23" t="str">
        <f>IF(I757&lt;&gt;"",INDEX(Def!$J$6:$L$10,MATCH(F757,Def!$I$6:$I$10,0),MATCH(I757,Def!$J$5:$L$5,0)),"")</f>
        <v/>
      </c>
      <c r="K757" s="31"/>
      <c r="L757" s="32" t="str">
        <f t="shared" si="11"/>
        <v/>
      </c>
      <c r="M757" s="30"/>
    </row>
    <row r="758" spans="2:13" s="2" customFormat="1">
      <c r="B758" s="29"/>
      <c r="C758" s="30"/>
      <c r="D758" s="30"/>
      <c r="E758" s="30"/>
      <c r="F758" s="29"/>
      <c r="G758" s="29"/>
      <c r="H758" s="29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$27,MATCH(H758,Def!$C$19:$C$27),MATCH(G758,Def!$D$18:$F$18)),"#err"))),"")</f>
        <v/>
      </c>
      <c r="J758" s="23" t="str">
        <f>IF(I758&lt;&gt;"",INDEX(Def!$J$6:$L$10,MATCH(F758,Def!$I$6:$I$10,0),MATCH(I758,Def!$J$5:$L$5,0)),"")</f>
        <v/>
      </c>
      <c r="K758" s="31"/>
      <c r="L758" s="32" t="str">
        <f t="shared" si="11"/>
        <v/>
      </c>
      <c r="M758" s="30"/>
    </row>
    <row r="759" spans="2:13" s="2" customFormat="1">
      <c r="B759" s="29"/>
      <c r="C759" s="30"/>
      <c r="D759" s="30"/>
      <c r="E759" s="30"/>
      <c r="F759" s="29"/>
      <c r="G759" s="29"/>
      <c r="H759" s="29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$27,MATCH(H759,Def!$C$19:$C$27),MATCH(G759,Def!$D$18:$F$18)),"#err"))),"")</f>
        <v/>
      </c>
      <c r="J759" s="23" t="str">
        <f>IF(I759&lt;&gt;"",INDEX(Def!$J$6:$L$10,MATCH(F759,Def!$I$6:$I$10,0),MATCH(I759,Def!$J$5:$L$5,0)),"")</f>
        <v/>
      </c>
      <c r="K759" s="31"/>
      <c r="L759" s="32" t="str">
        <f t="shared" si="11"/>
        <v/>
      </c>
      <c r="M759" s="30"/>
    </row>
    <row r="760" spans="2:13" s="2" customFormat="1">
      <c r="B760" s="29"/>
      <c r="C760" s="30"/>
      <c r="D760" s="30"/>
      <c r="E760" s="30"/>
      <c r="F760" s="29"/>
      <c r="G760" s="29"/>
      <c r="H760" s="29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$27,MATCH(H760,Def!$C$19:$C$27),MATCH(G760,Def!$D$18:$F$18)),"#err"))),"")</f>
        <v/>
      </c>
      <c r="J760" s="23" t="str">
        <f>IF(I760&lt;&gt;"",INDEX(Def!$J$6:$L$10,MATCH(F760,Def!$I$6:$I$10,0),MATCH(I760,Def!$J$5:$L$5,0)),"")</f>
        <v/>
      </c>
      <c r="K760" s="31"/>
      <c r="L760" s="32" t="str">
        <f t="shared" si="11"/>
        <v/>
      </c>
      <c r="M760" s="30"/>
    </row>
    <row r="761" spans="2:13" s="2" customFormat="1">
      <c r="B761" s="29"/>
      <c r="C761" s="30"/>
      <c r="D761" s="30"/>
      <c r="E761" s="30"/>
      <c r="F761" s="29"/>
      <c r="G761" s="29"/>
      <c r="H761" s="29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$27,MATCH(H761,Def!$C$19:$C$27),MATCH(G761,Def!$D$18:$F$18)),"#err"))),"")</f>
        <v/>
      </c>
      <c r="J761" s="23" t="str">
        <f>IF(I761&lt;&gt;"",INDEX(Def!$J$6:$L$10,MATCH(F761,Def!$I$6:$I$10,0),MATCH(I761,Def!$J$5:$L$5,0)),"")</f>
        <v/>
      </c>
      <c r="K761" s="31"/>
      <c r="L761" s="32" t="str">
        <f t="shared" si="11"/>
        <v/>
      </c>
      <c r="M761" s="30"/>
    </row>
    <row r="762" spans="2:13" s="2" customFormat="1">
      <c r="B762" s="29"/>
      <c r="C762" s="30"/>
      <c r="D762" s="30"/>
      <c r="E762" s="30"/>
      <c r="F762" s="29"/>
      <c r="G762" s="29"/>
      <c r="H762" s="29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$27,MATCH(H762,Def!$C$19:$C$27),MATCH(G762,Def!$D$18:$F$18)),"#err"))),"")</f>
        <v/>
      </c>
      <c r="J762" s="23" t="str">
        <f>IF(I762&lt;&gt;"",INDEX(Def!$J$6:$L$10,MATCH(F762,Def!$I$6:$I$10,0),MATCH(I762,Def!$J$5:$L$5,0)),"")</f>
        <v/>
      </c>
      <c r="K762" s="31"/>
      <c r="L762" s="32" t="str">
        <f t="shared" si="11"/>
        <v/>
      </c>
      <c r="M762" s="30"/>
    </row>
    <row r="763" spans="2:13" s="2" customFormat="1">
      <c r="B763" s="29"/>
      <c r="C763" s="30"/>
      <c r="D763" s="30"/>
      <c r="E763" s="30"/>
      <c r="F763" s="29"/>
      <c r="G763" s="29"/>
      <c r="H763" s="29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$27,MATCH(H763,Def!$C$19:$C$27),MATCH(G763,Def!$D$18:$F$18)),"#err"))),"")</f>
        <v/>
      </c>
      <c r="J763" s="23" t="str">
        <f>IF(I763&lt;&gt;"",INDEX(Def!$J$6:$L$10,MATCH(F763,Def!$I$6:$I$10,0),MATCH(I763,Def!$J$5:$L$5,0)),"")</f>
        <v/>
      </c>
      <c r="K763" s="31"/>
      <c r="L763" s="32" t="str">
        <f t="shared" si="11"/>
        <v/>
      </c>
      <c r="M763" s="30"/>
    </row>
    <row r="764" spans="2:13" s="2" customFormat="1">
      <c r="B764" s="29"/>
      <c r="C764" s="30"/>
      <c r="D764" s="30"/>
      <c r="E764" s="30"/>
      <c r="F764" s="29"/>
      <c r="G764" s="29"/>
      <c r="H764" s="29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$27,MATCH(H764,Def!$C$19:$C$27),MATCH(G764,Def!$D$18:$F$18)),"#err"))),"")</f>
        <v/>
      </c>
      <c r="J764" s="23" t="str">
        <f>IF(I764&lt;&gt;"",INDEX(Def!$J$6:$L$10,MATCH(F764,Def!$I$6:$I$10,0),MATCH(I764,Def!$J$5:$L$5,0)),"")</f>
        <v/>
      </c>
      <c r="K764" s="31"/>
      <c r="L764" s="32" t="str">
        <f t="shared" si="11"/>
        <v/>
      </c>
      <c r="M764" s="30"/>
    </row>
    <row r="765" spans="2:13" s="2" customFormat="1">
      <c r="B765" s="29"/>
      <c r="C765" s="30"/>
      <c r="D765" s="30"/>
      <c r="E765" s="30"/>
      <c r="F765" s="29"/>
      <c r="G765" s="29"/>
      <c r="H765" s="29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$27,MATCH(H765,Def!$C$19:$C$27),MATCH(G765,Def!$D$18:$F$18)),"#err"))),"")</f>
        <v/>
      </c>
      <c r="J765" s="23" t="str">
        <f>IF(I765&lt;&gt;"",INDEX(Def!$J$6:$L$10,MATCH(F765,Def!$I$6:$I$10,0),MATCH(I765,Def!$J$5:$L$5,0)),"")</f>
        <v/>
      </c>
      <c r="K765" s="31"/>
      <c r="L765" s="32" t="str">
        <f t="shared" si="11"/>
        <v/>
      </c>
      <c r="M765" s="30"/>
    </row>
    <row r="766" spans="2:13" s="2" customFormat="1">
      <c r="B766" s="29"/>
      <c r="C766" s="30"/>
      <c r="D766" s="30"/>
      <c r="E766" s="30"/>
      <c r="F766" s="29"/>
      <c r="G766" s="29"/>
      <c r="H766" s="29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$27,MATCH(H766,Def!$C$19:$C$27),MATCH(G766,Def!$D$18:$F$18)),"#err"))),"")</f>
        <v/>
      </c>
      <c r="J766" s="23" t="str">
        <f>IF(I766&lt;&gt;"",INDEX(Def!$J$6:$L$10,MATCH(F766,Def!$I$6:$I$10,0),MATCH(I766,Def!$J$5:$L$5,0)),"")</f>
        <v/>
      </c>
      <c r="K766" s="31"/>
      <c r="L766" s="32" t="str">
        <f t="shared" si="11"/>
        <v/>
      </c>
      <c r="M766" s="30"/>
    </row>
    <row r="767" spans="2:13" s="2" customFormat="1">
      <c r="B767" s="29"/>
      <c r="C767" s="30"/>
      <c r="D767" s="30"/>
      <c r="E767" s="30"/>
      <c r="F767" s="29"/>
      <c r="G767" s="29"/>
      <c r="H767" s="29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$27,MATCH(H767,Def!$C$19:$C$27),MATCH(G767,Def!$D$18:$F$18)),"#err"))),"")</f>
        <v/>
      </c>
      <c r="J767" s="23" t="str">
        <f>IF(I767&lt;&gt;"",INDEX(Def!$J$6:$L$10,MATCH(F767,Def!$I$6:$I$10,0),MATCH(I767,Def!$J$5:$L$5,0)),"")</f>
        <v/>
      </c>
      <c r="K767" s="31"/>
      <c r="L767" s="32" t="str">
        <f t="shared" si="11"/>
        <v/>
      </c>
      <c r="M767" s="30"/>
    </row>
    <row r="768" spans="2:13" s="2" customFormat="1">
      <c r="B768" s="29"/>
      <c r="C768" s="30"/>
      <c r="D768" s="30"/>
      <c r="E768" s="30"/>
      <c r="F768" s="29"/>
      <c r="G768" s="29"/>
      <c r="H768" s="29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$27,MATCH(H768,Def!$C$19:$C$27),MATCH(G768,Def!$D$18:$F$18)),"#err"))),"")</f>
        <v/>
      </c>
      <c r="J768" s="23" t="str">
        <f>IF(I768&lt;&gt;"",INDEX(Def!$J$6:$L$10,MATCH(F768,Def!$I$6:$I$10,0),MATCH(I768,Def!$J$5:$L$5,0)),"")</f>
        <v/>
      </c>
      <c r="K768" s="31"/>
      <c r="L768" s="32" t="str">
        <f t="shared" si="11"/>
        <v/>
      </c>
      <c r="M768" s="30"/>
    </row>
    <row r="769" spans="2:13" s="2" customFormat="1">
      <c r="B769" s="29"/>
      <c r="C769" s="30"/>
      <c r="D769" s="30"/>
      <c r="E769" s="30"/>
      <c r="F769" s="29"/>
      <c r="G769" s="29"/>
      <c r="H769" s="29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$27,MATCH(H769,Def!$C$19:$C$27),MATCH(G769,Def!$D$18:$F$18)),"#err"))),"")</f>
        <v/>
      </c>
      <c r="J769" s="23" t="str">
        <f>IF(I769&lt;&gt;"",INDEX(Def!$J$6:$L$10,MATCH(F769,Def!$I$6:$I$10,0),MATCH(I769,Def!$J$5:$L$5,0)),"")</f>
        <v/>
      </c>
      <c r="K769" s="31"/>
      <c r="L769" s="32" t="str">
        <f t="shared" si="11"/>
        <v/>
      </c>
      <c r="M769" s="30"/>
    </row>
    <row r="770" spans="2:13" s="2" customFormat="1">
      <c r="B770" s="29"/>
      <c r="C770" s="30"/>
      <c r="D770" s="30"/>
      <c r="E770" s="30"/>
      <c r="F770" s="29"/>
      <c r="G770" s="29"/>
      <c r="H770" s="29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$27,MATCH(H770,Def!$C$19:$C$27),MATCH(G770,Def!$D$18:$F$18)),"#err"))),"")</f>
        <v/>
      </c>
      <c r="J770" s="23" t="str">
        <f>IF(I770&lt;&gt;"",INDEX(Def!$J$6:$L$10,MATCH(F770,Def!$I$6:$I$10,0),MATCH(I770,Def!$J$5:$L$5,0)),"")</f>
        <v/>
      </c>
      <c r="K770" s="31"/>
      <c r="L770" s="32" t="str">
        <f t="shared" si="11"/>
        <v/>
      </c>
      <c r="M770" s="30"/>
    </row>
    <row r="771" spans="2:13" s="2" customFormat="1">
      <c r="B771" s="29"/>
      <c r="C771" s="30"/>
      <c r="D771" s="30"/>
      <c r="E771" s="30"/>
      <c r="F771" s="29"/>
      <c r="G771" s="29"/>
      <c r="H771" s="29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$27,MATCH(H771,Def!$C$19:$C$27),MATCH(G771,Def!$D$18:$F$18)),"#err"))),"")</f>
        <v/>
      </c>
      <c r="J771" s="23" t="str">
        <f>IF(I771&lt;&gt;"",INDEX(Def!$J$6:$L$10,MATCH(F771,Def!$I$6:$I$10,0),MATCH(I771,Def!$J$5:$L$5,0)),"")</f>
        <v/>
      </c>
      <c r="K771" s="31"/>
      <c r="L771" s="32" t="str">
        <f t="shared" si="11"/>
        <v/>
      </c>
      <c r="M771" s="30"/>
    </row>
    <row r="772" spans="2:13" s="2" customFormat="1">
      <c r="B772" s="29"/>
      <c r="C772" s="30"/>
      <c r="D772" s="30"/>
      <c r="E772" s="30"/>
      <c r="F772" s="29"/>
      <c r="G772" s="29"/>
      <c r="H772" s="29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$27,MATCH(H772,Def!$C$19:$C$27),MATCH(G772,Def!$D$18:$F$18)),"#err"))),"")</f>
        <v/>
      </c>
      <c r="J772" s="23" t="str">
        <f>IF(I772&lt;&gt;"",INDEX(Def!$J$6:$L$10,MATCH(F772,Def!$I$6:$I$10,0),MATCH(I772,Def!$J$5:$L$5,0)),"")</f>
        <v/>
      </c>
      <c r="K772" s="31"/>
      <c r="L772" s="32" t="str">
        <f t="shared" si="11"/>
        <v/>
      </c>
      <c r="M772" s="30"/>
    </row>
    <row r="773" spans="2:13" s="2" customFormat="1">
      <c r="B773" s="29"/>
      <c r="C773" s="30"/>
      <c r="D773" s="30"/>
      <c r="E773" s="30"/>
      <c r="F773" s="29"/>
      <c r="G773" s="29"/>
      <c r="H773" s="29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$27,MATCH(H773,Def!$C$19:$C$27),MATCH(G773,Def!$D$18:$F$18)),"#err"))),"")</f>
        <v/>
      </c>
      <c r="J773" s="23" t="str">
        <f>IF(I773&lt;&gt;"",INDEX(Def!$J$6:$L$10,MATCH(F773,Def!$I$6:$I$10,0),MATCH(I773,Def!$J$5:$L$5,0)),"")</f>
        <v/>
      </c>
      <c r="K773" s="31"/>
      <c r="L773" s="32" t="str">
        <f t="shared" si="11"/>
        <v/>
      </c>
      <c r="M773" s="30"/>
    </row>
    <row r="774" spans="2:13" s="2" customFormat="1">
      <c r="B774" s="29"/>
      <c r="C774" s="30"/>
      <c r="D774" s="30"/>
      <c r="E774" s="30"/>
      <c r="F774" s="29"/>
      <c r="G774" s="29"/>
      <c r="H774" s="29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$27,MATCH(H774,Def!$C$19:$C$27),MATCH(G774,Def!$D$18:$F$18)),"#err"))),"")</f>
        <v/>
      </c>
      <c r="J774" s="23" t="str">
        <f>IF(I774&lt;&gt;"",INDEX(Def!$J$6:$L$10,MATCH(F774,Def!$I$6:$I$10,0),MATCH(I774,Def!$J$5:$L$5,0)),"")</f>
        <v/>
      </c>
      <c r="K774" s="31"/>
      <c r="L774" s="32" t="str">
        <f t="shared" si="11"/>
        <v/>
      </c>
      <c r="M774" s="30"/>
    </row>
    <row r="775" spans="2:13" s="2" customFormat="1">
      <c r="B775" s="29"/>
      <c r="C775" s="30"/>
      <c r="D775" s="30"/>
      <c r="E775" s="30"/>
      <c r="F775" s="29"/>
      <c r="G775" s="29"/>
      <c r="H775" s="29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$27,MATCH(H775,Def!$C$19:$C$27),MATCH(G775,Def!$D$18:$F$18)),"#err"))),"")</f>
        <v/>
      </c>
      <c r="J775" s="23" t="str">
        <f>IF(I775&lt;&gt;"",INDEX(Def!$J$6:$L$10,MATCH(F775,Def!$I$6:$I$10,0),MATCH(I775,Def!$J$5:$L$5,0)),"")</f>
        <v/>
      </c>
      <c r="K775" s="31"/>
      <c r="L775" s="32" t="str">
        <f t="shared" si="11"/>
        <v/>
      </c>
      <c r="M775" s="30"/>
    </row>
    <row r="776" spans="2:13" s="2" customFormat="1">
      <c r="B776" s="29"/>
      <c r="C776" s="30"/>
      <c r="D776" s="30"/>
      <c r="E776" s="30"/>
      <c r="F776" s="29"/>
      <c r="G776" s="29"/>
      <c r="H776" s="29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$27,MATCH(H776,Def!$C$19:$C$27),MATCH(G776,Def!$D$18:$F$18)),"#err"))),"")</f>
        <v/>
      </c>
      <c r="J776" s="23" t="str">
        <f>IF(I776&lt;&gt;"",INDEX(Def!$J$6:$L$10,MATCH(F776,Def!$I$6:$I$10,0),MATCH(I776,Def!$J$5:$L$5,0)),"")</f>
        <v/>
      </c>
      <c r="K776" s="31"/>
      <c r="L776" s="32" t="str">
        <f t="shared" si="11"/>
        <v/>
      </c>
      <c r="M776" s="30"/>
    </row>
    <row r="777" spans="2:13" s="2" customFormat="1">
      <c r="B777" s="29"/>
      <c r="C777" s="30"/>
      <c r="D777" s="30"/>
      <c r="E777" s="30"/>
      <c r="F777" s="29"/>
      <c r="G777" s="29"/>
      <c r="H777" s="29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$27,MATCH(H777,Def!$C$19:$C$27),MATCH(G777,Def!$D$18:$F$18)),"#err"))),"")</f>
        <v/>
      </c>
      <c r="J777" s="23" t="str">
        <f>IF(I777&lt;&gt;"",INDEX(Def!$J$6:$L$10,MATCH(F777,Def!$I$6:$I$10,0),MATCH(I777,Def!$J$5:$L$5,0)),"")</f>
        <v/>
      </c>
      <c r="K777" s="31"/>
      <c r="L777" s="32" t="str">
        <f t="shared" si="11"/>
        <v/>
      </c>
      <c r="M777" s="30"/>
    </row>
    <row r="778" spans="2:13" s="2" customFormat="1">
      <c r="B778" s="29"/>
      <c r="C778" s="30"/>
      <c r="D778" s="30"/>
      <c r="E778" s="30"/>
      <c r="F778" s="29"/>
      <c r="G778" s="29"/>
      <c r="H778" s="29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$27,MATCH(H778,Def!$C$19:$C$27),MATCH(G778,Def!$D$18:$F$18)),"#err"))),"")</f>
        <v/>
      </c>
      <c r="J778" s="23" t="str">
        <f>IF(I778&lt;&gt;"",INDEX(Def!$J$6:$L$10,MATCH(F778,Def!$I$6:$I$10,0),MATCH(I778,Def!$J$5:$L$5,0)),"")</f>
        <v/>
      </c>
      <c r="K778" s="31"/>
      <c r="L778" s="32" t="str">
        <f t="shared" si="11"/>
        <v/>
      </c>
      <c r="M778" s="30"/>
    </row>
    <row r="779" spans="2:13" s="2" customFormat="1">
      <c r="B779" s="29"/>
      <c r="C779" s="30"/>
      <c r="D779" s="30"/>
      <c r="E779" s="30"/>
      <c r="F779" s="29"/>
      <c r="G779" s="29"/>
      <c r="H779" s="29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$27,MATCH(H779,Def!$C$19:$C$27),MATCH(G779,Def!$D$18:$F$18)),"#err"))),"")</f>
        <v/>
      </c>
      <c r="J779" s="23" t="str">
        <f>IF(I779&lt;&gt;"",INDEX(Def!$J$6:$L$10,MATCH(F779,Def!$I$6:$I$10,0),MATCH(I779,Def!$J$5:$L$5,0)),"")</f>
        <v/>
      </c>
      <c r="K779" s="31"/>
      <c r="L779" s="32" t="str">
        <f t="shared" si="11"/>
        <v/>
      </c>
      <c r="M779" s="30"/>
    </row>
    <row r="780" spans="2:13" s="2" customFormat="1">
      <c r="B780" s="29"/>
      <c r="C780" s="30"/>
      <c r="D780" s="30"/>
      <c r="E780" s="30"/>
      <c r="F780" s="29"/>
      <c r="G780" s="29"/>
      <c r="H780" s="29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$27,MATCH(H780,Def!$C$19:$C$27),MATCH(G780,Def!$D$18:$F$18)),"#err"))),"")</f>
        <v/>
      </c>
      <c r="J780" s="23" t="str">
        <f>IF(I780&lt;&gt;"",INDEX(Def!$J$6:$L$10,MATCH(F780,Def!$I$6:$I$10,0),MATCH(I780,Def!$J$5:$L$5,0)),"")</f>
        <v/>
      </c>
      <c r="K780" s="31"/>
      <c r="L780" s="32" t="str">
        <f t="shared" si="11"/>
        <v/>
      </c>
      <c r="M780" s="30"/>
    </row>
    <row r="781" spans="2:13" s="2" customFormat="1">
      <c r="B781" s="29"/>
      <c r="C781" s="30"/>
      <c r="D781" s="30"/>
      <c r="E781" s="30"/>
      <c r="F781" s="29"/>
      <c r="G781" s="29"/>
      <c r="H781" s="29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$27,MATCH(H781,Def!$C$19:$C$27),MATCH(G781,Def!$D$18:$F$18)),"#err"))),"")</f>
        <v/>
      </c>
      <c r="J781" s="23" t="str">
        <f>IF(I781&lt;&gt;"",INDEX(Def!$J$6:$L$10,MATCH(F781,Def!$I$6:$I$10,0),MATCH(I781,Def!$J$5:$L$5,0)),"")</f>
        <v/>
      </c>
      <c r="K781" s="31"/>
      <c r="L781" s="32" t="str">
        <f t="shared" si="11"/>
        <v/>
      </c>
      <c r="M781" s="30"/>
    </row>
    <row r="782" spans="2:13" s="2" customFormat="1">
      <c r="B782" s="29"/>
      <c r="C782" s="30"/>
      <c r="D782" s="30"/>
      <c r="E782" s="30"/>
      <c r="F782" s="29"/>
      <c r="G782" s="29"/>
      <c r="H782" s="29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$27,MATCH(H782,Def!$C$19:$C$27),MATCH(G782,Def!$D$18:$F$18)),"#err"))),"")</f>
        <v/>
      </c>
      <c r="J782" s="23" t="str">
        <f>IF(I782&lt;&gt;"",INDEX(Def!$J$6:$L$10,MATCH(F782,Def!$I$6:$I$10,0),MATCH(I782,Def!$J$5:$L$5,0)),"")</f>
        <v/>
      </c>
      <c r="K782" s="31"/>
      <c r="L782" s="32" t="str">
        <f t="shared" si="11"/>
        <v/>
      </c>
      <c r="M782" s="30"/>
    </row>
    <row r="783" spans="2:13" s="2" customFormat="1">
      <c r="B783" s="29"/>
      <c r="C783" s="30"/>
      <c r="D783" s="30"/>
      <c r="E783" s="30"/>
      <c r="F783" s="29"/>
      <c r="G783" s="29"/>
      <c r="H783" s="29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$27,MATCH(H783,Def!$C$19:$C$27),MATCH(G783,Def!$D$18:$F$18)),"#err"))),"")</f>
        <v/>
      </c>
      <c r="J783" s="23" t="str">
        <f>IF(I783&lt;&gt;"",INDEX(Def!$J$6:$L$10,MATCH(F783,Def!$I$6:$I$10,0),MATCH(I783,Def!$J$5:$L$5,0)),"")</f>
        <v/>
      </c>
      <c r="K783" s="31"/>
      <c r="L783" s="32" t="str">
        <f t="shared" si="11"/>
        <v/>
      </c>
      <c r="M783" s="30"/>
    </row>
    <row r="784" spans="2:13" s="2" customFormat="1">
      <c r="B784" s="29"/>
      <c r="C784" s="30"/>
      <c r="D784" s="30"/>
      <c r="E784" s="30"/>
      <c r="F784" s="29"/>
      <c r="G784" s="29"/>
      <c r="H784" s="29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$27,MATCH(H784,Def!$C$19:$C$27),MATCH(G784,Def!$D$18:$F$18)),"#err"))),"")</f>
        <v/>
      </c>
      <c r="J784" s="23" t="str">
        <f>IF(I784&lt;&gt;"",INDEX(Def!$J$6:$L$10,MATCH(F784,Def!$I$6:$I$10,0),MATCH(I784,Def!$J$5:$L$5,0)),"")</f>
        <v/>
      </c>
      <c r="K784" s="31"/>
      <c r="L784" s="32" t="str">
        <f t="shared" si="11"/>
        <v/>
      </c>
      <c r="M784" s="30"/>
    </row>
    <row r="785" spans="2:13" s="2" customFormat="1">
      <c r="B785" s="29"/>
      <c r="C785" s="30"/>
      <c r="D785" s="30"/>
      <c r="E785" s="30"/>
      <c r="F785" s="29"/>
      <c r="G785" s="29"/>
      <c r="H785" s="29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$27,MATCH(H785,Def!$C$19:$C$27),MATCH(G785,Def!$D$18:$F$18)),"#err"))),"")</f>
        <v/>
      </c>
      <c r="J785" s="23" t="str">
        <f>IF(I785&lt;&gt;"",INDEX(Def!$J$6:$L$10,MATCH(F785,Def!$I$6:$I$10,0),MATCH(I785,Def!$J$5:$L$5,0)),"")</f>
        <v/>
      </c>
      <c r="K785" s="31"/>
      <c r="L785" s="32" t="str">
        <f t="shared" si="11"/>
        <v/>
      </c>
      <c r="M785" s="30"/>
    </row>
    <row r="786" spans="2:13" s="2" customFormat="1">
      <c r="B786" s="29"/>
      <c r="C786" s="30"/>
      <c r="D786" s="30"/>
      <c r="E786" s="30"/>
      <c r="F786" s="29"/>
      <c r="G786" s="29"/>
      <c r="H786" s="29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$27,MATCH(H786,Def!$C$19:$C$27),MATCH(G786,Def!$D$18:$F$18)),"#err"))),"")</f>
        <v/>
      </c>
      <c r="J786" s="23" t="str">
        <f>IF(I786&lt;&gt;"",INDEX(Def!$J$6:$L$10,MATCH(F786,Def!$I$6:$I$10,0),MATCH(I786,Def!$J$5:$L$5,0)),"")</f>
        <v/>
      </c>
      <c r="K786" s="31"/>
      <c r="L786" s="32" t="str">
        <f t="shared" si="11"/>
        <v/>
      </c>
      <c r="M786" s="30"/>
    </row>
    <row r="787" spans="2:13" s="2" customFormat="1">
      <c r="B787" s="29"/>
      <c r="C787" s="30"/>
      <c r="D787" s="30"/>
      <c r="E787" s="30"/>
      <c r="F787" s="29"/>
      <c r="G787" s="29"/>
      <c r="H787" s="29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$27,MATCH(H787,Def!$C$19:$C$27),MATCH(G787,Def!$D$18:$F$18)),"#err"))),"")</f>
        <v/>
      </c>
      <c r="J787" s="23" t="str">
        <f>IF(I787&lt;&gt;"",INDEX(Def!$J$6:$L$10,MATCH(F787,Def!$I$6:$I$10,0),MATCH(I787,Def!$J$5:$L$5,0)),"")</f>
        <v/>
      </c>
      <c r="K787" s="31"/>
      <c r="L787" s="32" t="str">
        <f t="shared" si="11"/>
        <v/>
      </c>
      <c r="M787" s="30"/>
    </row>
    <row r="788" spans="2:13" s="2" customFormat="1">
      <c r="B788" s="29"/>
      <c r="C788" s="30"/>
      <c r="D788" s="30"/>
      <c r="E788" s="30"/>
      <c r="F788" s="29"/>
      <c r="G788" s="29"/>
      <c r="H788" s="29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$27,MATCH(H788,Def!$C$19:$C$27),MATCH(G788,Def!$D$18:$F$18)),"#err"))),"")</f>
        <v/>
      </c>
      <c r="J788" s="23" t="str">
        <f>IF(I788&lt;&gt;"",INDEX(Def!$J$6:$L$10,MATCH(F788,Def!$I$6:$I$10,0),MATCH(I788,Def!$J$5:$L$5,0)),"")</f>
        <v/>
      </c>
      <c r="K788" s="31"/>
      <c r="L788" s="32" t="str">
        <f t="shared" si="11"/>
        <v/>
      </c>
      <c r="M788" s="30"/>
    </row>
    <row r="789" spans="2:13" s="2" customFormat="1">
      <c r="B789" s="29"/>
      <c r="C789" s="30"/>
      <c r="D789" s="30"/>
      <c r="E789" s="30"/>
      <c r="F789" s="29"/>
      <c r="G789" s="29"/>
      <c r="H789" s="29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$27,MATCH(H789,Def!$C$19:$C$27),MATCH(G789,Def!$D$18:$F$18)),"#err"))),"")</f>
        <v/>
      </c>
      <c r="J789" s="23" t="str">
        <f>IF(I789&lt;&gt;"",INDEX(Def!$J$6:$L$10,MATCH(F789,Def!$I$6:$I$10,0),MATCH(I789,Def!$J$5:$L$5,0)),"")</f>
        <v/>
      </c>
      <c r="K789" s="31"/>
      <c r="L789" s="32" t="str">
        <f t="shared" si="11"/>
        <v/>
      </c>
      <c r="M789" s="30"/>
    </row>
    <row r="790" spans="2:13" s="2" customFormat="1">
      <c r="B790" s="29"/>
      <c r="C790" s="30"/>
      <c r="D790" s="30"/>
      <c r="E790" s="30"/>
      <c r="F790" s="29"/>
      <c r="G790" s="29"/>
      <c r="H790" s="29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$27,MATCH(H790,Def!$C$19:$C$27),MATCH(G790,Def!$D$18:$F$18)),"#err"))),"")</f>
        <v/>
      </c>
      <c r="J790" s="23" t="str">
        <f>IF(I790&lt;&gt;"",INDEX(Def!$J$6:$L$10,MATCH(F790,Def!$I$6:$I$10,0),MATCH(I790,Def!$J$5:$L$5,0)),"")</f>
        <v/>
      </c>
      <c r="K790" s="31"/>
      <c r="L790" s="32" t="str">
        <f t="shared" si="11"/>
        <v/>
      </c>
      <c r="M790" s="30"/>
    </row>
    <row r="791" spans="2:13" s="2" customFormat="1">
      <c r="B791" s="29"/>
      <c r="C791" s="30"/>
      <c r="D791" s="30"/>
      <c r="E791" s="30"/>
      <c r="F791" s="29"/>
      <c r="G791" s="29"/>
      <c r="H791" s="29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$27,MATCH(H791,Def!$C$19:$C$27),MATCH(G791,Def!$D$18:$F$18)),"#err"))),"")</f>
        <v/>
      </c>
      <c r="J791" s="23" t="str">
        <f>IF(I791&lt;&gt;"",INDEX(Def!$J$6:$L$10,MATCH(F791,Def!$I$6:$I$10,0),MATCH(I791,Def!$J$5:$L$5,0)),"")</f>
        <v/>
      </c>
      <c r="K791" s="31"/>
      <c r="L791" s="32" t="str">
        <f t="shared" si="11"/>
        <v/>
      </c>
      <c r="M791" s="30"/>
    </row>
    <row r="792" spans="2:13" s="2" customFormat="1">
      <c r="B792" s="29"/>
      <c r="C792" s="30"/>
      <c r="D792" s="30"/>
      <c r="E792" s="30"/>
      <c r="F792" s="29"/>
      <c r="G792" s="29"/>
      <c r="H792" s="29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$27,MATCH(H792,Def!$C$19:$C$27),MATCH(G792,Def!$D$18:$F$18)),"#err"))),"")</f>
        <v/>
      </c>
      <c r="J792" s="23" t="str">
        <f>IF(I792&lt;&gt;"",INDEX(Def!$J$6:$L$10,MATCH(F792,Def!$I$6:$I$10,0),MATCH(I792,Def!$J$5:$L$5,0)),"")</f>
        <v/>
      </c>
      <c r="K792" s="31"/>
      <c r="L792" s="32" t="str">
        <f t="shared" si="11"/>
        <v/>
      </c>
      <c r="M792" s="30"/>
    </row>
    <row r="793" spans="2:13" s="2" customFormat="1">
      <c r="B793" s="29"/>
      <c r="C793" s="30"/>
      <c r="D793" s="30"/>
      <c r="E793" s="30"/>
      <c r="F793" s="29"/>
      <c r="G793" s="29"/>
      <c r="H793" s="29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$27,MATCH(H793,Def!$C$19:$C$27),MATCH(G793,Def!$D$18:$F$18)),"#err"))),"")</f>
        <v/>
      </c>
      <c r="J793" s="23" t="str">
        <f>IF(I793&lt;&gt;"",INDEX(Def!$J$6:$L$10,MATCH(F793,Def!$I$6:$I$10,0),MATCH(I793,Def!$J$5:$L$5,0)),"")</f>
        <v/>
      </c>
      <c r="K793" s="31"/>
      <c r="L793" s="32" t="str">
        <f t="shared" si="11"/>
        <v/>
      </c>
      <c r="M793" s="30"/>
    </row>
    <row r="794" spans="2:13" s="2" customFormat="1">
      <c r="B794" s="29"/>
      <c r="C794" s="30"/>
      <c r="D794" s="30"/>
      <c r="E794" s="30"/>
      <c r="F794" s="29"/>
      <c r="G794" s="29"/>
      <c r="H794" s="29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$27,MATCH(H794,Def!$C$19:$C$27),MATCH(G794,Def!$D$18:$F$18)),"#err"))),"")</f>
        <v/>
      </c>
      <c r="J794" s="23" t="str">
        <f>IF(I794&lt;&gt;"",INDEX(Def!$J$6:$L$10,MATCH(F794,Def!$I$6:$I$10,0),MATCH(I794,Def!$J$5:$L$5,0)),"")</f>
        <v/>
      </c>
      <c r="K794" s="31"/>
      <c r="L794" s="32" t="str">
        <f t="shared" ref="L794:L857" si="12">IF(K794="",J794,J794*K794)</f>
        <v/>
      </c>
      <c r="M794" s="30"/>
    </row>
    <row r="795" spans="2:13" s="2" customFormat="1">
      <c r="B795" s="29"/>
      <c r="C795" s="30"/>
      <c r="D795" s="30"/>
      <c r="E795" s="30"/>
      <c r="F795" s="29"/>
      <c r="G795" s="29"/>
      <c r="H795" s="29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$27,MATCH(H795,Def!$C$19:$C$27),MATCH(G795,Def!$D$18:$F$18)),"#err"))),"")</f>
        <v/>
      </c>
      <c r="J795" s="23" t="str">
        <f>IF(I795&lt;&gt;"",INDEX(Def!$J$6:$L$10,MATCH(F795,Def!$I$6:$I$10,0),MATCH(I795,Def!$J$5:$L$5,0)),"")</f>
        <v/>
      </c>
      <c r="K795" s="31"/>
      <c r="L795" s="32" t="str">
        <f t="shared" si="12"/>
        <v/>
      </c>
      <c r="M795" s="30"/>
    </row>
    <row r="796" spans="2:13" s="2" customFormat="1">
      <c r="B796" s="29"/>
      <c r="C796" s="30"/>
      <c r="D796" s="30"/>
      <c r="E796" s="30"/>
      <c r="F796" s="29"/>
      <c r="G796" s="29"/>
      <c r="H796" s="29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$27,MATCH(H796,Def!$C$19:$C$27),MATCH(G796,Def!$D$18:$F$18)),"#err"))),"")</f>
        <v/>
      </c>
      <c r="J796" s="23" t="str">
        <f>IF(I796&lt;&gt;"",INDEX(Def!$J$6:$L$10,MATCH(F796,Def!$I$6:$I$10,0),MATCH(I796,Def!$J$5:$L$5,0)),"")</f>
        <v/>
      </c>
      <c r="K796" s="31"/>
      <c r="L796" s="32" t="str">
        <f t="shared" si="12"/>
        <v/>
      </c>
      <c r="M796" s="30"/>
    </row>
    <row r="797" spans="2:13" s="2" customFormat="1">
      <c r="B797" s="29"/>
      <c r="C797" s="30"/>
      <c r="D797" s="30"/>
      <c r="E797" s="30"/>
      <c r="F797" s="29"/>
      <c r="G797" s="29"/>
      <c r="H797" s="29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$27,MATCH(H797,Def!$C$19:$C$27),MATCH(G797,Def!$D$18:$F$18)),"#err"))),"")</f>
        <v/>
      </c>
      <c r="J797" s="23" t="str">
        <f>IF(I797&lt;&gt;"",INDEX(Def!$J$6:$L$10,MATCH(F797,Def!$I$6:$I$10,0),MATCH(I797,Def!$J$5:$L$5,0)),"")</f>
        <v/>
      </c>
      <c r="K797" s="31"/>
      <c r="L797" s="32" t="str">
        <f t="shared" si="12"/>
        <v/>
      </c>
      <c r="M797" s="30"/>
    </row>
    <row r="798" spans="2:13" s="2" customFormat="1">
      <c r="B798" s="29"/>
      <c r="C798" s="30"/>
      <c r="D798" s="30"/>
      <c r="E798" s="30"/>
      <c r="F798" s="29"/>
      <c r="G798" s="29"/>
      <c r="H798" s="29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$27,MATCH(H798,Def!$C$19:$C$27),MATCH(G798,Def!$D$18:$F$18)),"#err"))),"")</f>
        <v/>
      </c>
      <c r="J798" s="23" t="str">
        <f>IF(I798&lt;&gt;"",INDEX(Def!$J$6:$L$10,MATCH(F798,Def!$I$6:$I$10,0),MATCH(I798,Def!$J$5:$L$5,0)),"")</f>
        <v/>
      </c>
      <c r="K798" s="31"/>
      <c r="L798" s="32" t="str">
        <f t="shared" si="12"/>
        <v/>
      </c>
      <c r="M798" s="30"/>
    </row>
    <row r="799" spans="2:13" s="2" customFormat="1">
      <c r="B799" s="29"/>
      <c r="C799" s="30"/>
      <c r="D799" s="30"/>
      <c r="E799" s="30"/>
      <c r="F799" s="29"/>
      <c r="G799" s="29"/>
      <c r="H799" s="29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$27,MATCH(H799,Def!$C$19:$C$27),MATCH(G799,Def!$D$18:$F$18)),"#err"))),"")</f>
        <v/>
      </c>
      <c r="J799" s="23" t="str">
        <f>IF(I799&lt;&gt;"",INDEX(Def!$J$6:$L$10,MATCH(F799,Def!$I$6:$I$10,0),MATCH(I799,Def!$J$5:$L$5,0)),"")</f>
        <v/>
      </c>
      <c r="K799" s="31"/>
      <c r="L799" s="32" t="str">
        <f t="shared" si="12"/>
        <v/>
      </c>
      <c r="M799" s="30"/>
    </row>
    <row r="800" spans="2:13" s="2" customFormat="1">
      <c r="B800" s="29"/>
      <c r="C800" s="30"/>
      <c r="D800" s="30"/>
      <c r="E800" s="30"/>
      <c r="F800" s="29"/>
      <c r="G800" s="29"/>
      <c r="H800" s="29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$27,MATCH(H800,Def!$C$19:$C$27),MATCH(G800,Def!$D$18:$F$18)),"#err"))),"")</f>
        <v/>
      </c>
      <c r="J800" s="23" t="str">
        <f>IF(I800&lt;&gt;"",INDEX(Def!$J$6:$L$10,MATCH(F800,Def!$I$6:$I$10,0),MATCH(I800,Def!$J$5:$L$5,0)),"")</f>
        <v/>
      </c>
      <c r="K800" s="31"/>
      <c r="L800" s="32" t="str">
        <f t="shared" si="12"/>
        <v/>
      </c>
      <c r="M800" s="30"/>
    </row>
    <row r="801" spans="2:13" s="2" customFormat="1">
      <c r="B801" s="29"/>
      <c r="C801" s="30"/>
      <c r="D801" s="30"/>
      <c r="E801" s="30"/>
      <c r="F801" s="29"/>
      <c r="G801" s="29"/>
      <c r="H801" s="29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$27,MATCH(H801,Def!$C$19:$C$27),MATCH(G801,Def!$D$18:$F$18)),"#err"))),"")</f>
        <v/>
      </c>
      <c r="J801" s="23" t="str">
        <f>IF(I801&lt;&gt;"",INDEX(Def!$J$6:$L$10,MATCH(F801,Def!$I$6:$I$10,0),MATCH(I801,Def!$J$5:$L$5,0)),"")</f>
        <v/>
      </c>
      <c r="K801" s="31"/>
      <c r="L801" s="32" t="str">
        <f t="shared" si="12"/>
        <v/>
      </c>
      <c r="M801" s="30"/>
    </row>
    <row r="802" spans="2:13" s="2" customFormat="1">
      <c r="B802" s="29"/>
      <c r="C802" s="30"/>
      <c r="D802" s="30"/>
      <c r="E802" s="30"/>
      <c r="F802" s="29"/>
      <c r="G802" s="29"/>
      <c r="H802" s="29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$27,MATCH(H802,Def!$C$19:$C$27),MATCH(G802,Def!$D$18:$F$18)),"#err"))),"")</f>
        <v/>
      </c>
      <c r="J802" s="23" t="str">
        <f>IF(I802&lt;&gt;"",INDEX(Def!$J$6:$L$10,MATCH(F802,Def!$I$6:$I$10,0),MATCH(I802,Def!$J$5:$L$5,0)),"")</f>
        <v/>
      </c>
      <c r="K802" s="31"/>
      <c r="L802" s="32" t="str">
        <f t="shared" si="12"/>
        <v/>
      </c>
      <c r="M802" s="30"/>
    </row>
    <row r="803" spans="2:13" s="2" customFormat="1">
      <c r="B803" s="29"/>
      <c r="C803" s="30"/>
      <c r="D803" s="30"/>
      <c r="E803" s="30"/>
      <c r="F803" s="29"/>
      <c r="G803" s="29"/>
      <c r="H803" s="29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$27,MATCH(H803,Def!$C$19:$C$27),MATCH(G803,Def!$D$18:$F$18)),"#err"))),"")</f>
        <v/>
      </c>
      <c r="J803" s="23" t="str">
        <f>IF(I803&lt;&gt;"",INDEX(Def!$J$6:$L$10,MATCH(F803,Def!$I$6:$I$10,0),MATCH(I803,Def!$J$5:$L$5,0)),"")</f>
        <v/>
      </c>
      <c r="K803" s="31"/>
      <c r="L803" s="32" t="str">
        <f t="shared" si="12"/>
        <v/>
      </c>
      <c r="M803" s="30"/>
    </row>
    <row r="804" spans="2:13" s="2" customFormat="1">
      <c r="B804" s="29"/>
      <c r="C804" s="30"/>
      <c r="D804" s="30"/>
      <c r="E804" s="30"/>
      <c r="F804" s="29"/>
      <c r="G804" s="29"/>
      <c r="H804" s="29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$27,MATCH(H804,Def!$C$19:$C$27),MATCH(G804,Def!$D$18:$F$18)),"#err"))),"")</f>
        <v/>
      </c>
      <c r="J804" s="23" t="str">
        <f>IF(I804&lt;&gt;"",INDEX(Def!$J$6:$L$10,MATCH(F804,Def!$I$6:$I$10,0),MATCH(I804,Def!$J$5:$L$5,0)),"")</f>
        <v/>
      </c>
      <c r="K804" s="31"/>
      <c r="L804" s="32" t="str">
        <f t="shared" si="12"/>
        <v/>
      </c>
      <c r="M804" s="30"/>
    </row>
    <row r="805" spans="2:13" s="2" customFormat="1">
      <c r="B805" s="29"/>
      <c r="C805" s="30"/>
      <c r="D805" s="30"/>
      <c r="E805" s="30"/>
      <c r="F805" s="29"/>
      <c r="G805" s="29"/>
      <c r="H805" s="29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$27,MATCH(H805,Def!$C$19:$C$27),MATCH(G805,Def!$D$18:$F$18)),"#err"))),"")</f>
        <v/>
      </c>
      <c r="J805" s="23" t="str">
        <f>IF(I805&lt;&gt;"",INDEX(Def!$J$6:$L$10,MATCH(F805,Def!$I$6:$I$10,0),MATCH(I805,Def!$J$5:$L$5,0)),"")</f>
        <v/>
      </c>
      <c r="K805" s="31"/>
      <c r="L805" s="32" t="str">
        <f t="shared" si="12"/>
        <v/>
      </c>
      <c r="M805" s="30"/>
    </row>
    <row r="806" spans="2:13" s="2" customFormat="1">
      <c r="B806" s="29"/>
      <c r="C806" s="30"/>
      <c r="D806" s="30"/>
      <c r="E806" s="30"/>
      <c r="F806" s="29"/>
      <c r="G806" s="29"/>
      <c r="H806" s="29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$27,MATCH(H806,Def!$C$19:$C$27),MATCH(G806,Def!$D$18:$F$18)),"#err"))),"")</f>
        <v/>
      </c>
      <c r="J806" s="23" t="str">
        <f>IF(I806&lt;&gt;"",INDEX(Def!$J$6:$L$10,MATCH(F806,Def!$I$6:$I$10,0),MATCH(I806,Def!$J$5:$L$5,0)),"")</f>
        <v/>
      </c>
      <c r="K806" s="31"/>
      <c r="L806" s="32" t="str">
        <f t="shared" si="12"/>
        <v/>
      </c>
      <c r="M806" s="30"/>
    </row>
    <row r="807" spans="2:13" s="2" customFormat="1">
      <c r="B807" s="29"/>
      <c r="C807" s="30"/>
      <c r="D807" s="30"/>
      <c r="E807" s="30"/>
      <c r="F807" s="29"/>
      <c r="G807" s="29"/>
      <c r="H807" s="29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$27,MATCH(H807,Def!$C$19:$C$27),MATCH(G807,Def!$D$18:$F$18)),"#err"))),"")</f>
        <v/>
      </c>
      <c r="J807" s="23" t="str">
        <f>IF(I807&lt;&gt;"",INDEX(Def!$J$6:$L$10,MATCH(F807,Def!$I$6:$I$10,0),MATCH(I807,Def!$J$5:$L$5,0)),"")</f>
        <v/>
      </c>
      <c r="K807" s="31"/>
      <c r="L807" s="32" t="str">
        <f t="shared" si="12"/>
        <v/>
      </c>
      <c r="M807" s="30"/>
    </row>
    <row r="808" spans="2:13" s="2" customFormat="1">
      <c r="B808" s="29"/>
      <c r="C808" s="30"/>
      <c r="D808" s="30"/>
      <c r="E808" s="30"/>
      <c r="F808" s="29"/>
      <c r="G808" s="29"/>
      <c r="H808" s="29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$27,MATCH(H808,Def!$C$19:$C$27),MATCH(G808,Def!$D$18:$F$18)),"#err"))),"")</f>
        <v/>
      </c>
      <c r="J808" s="23" t="str">
        <f>IF(I808&lt;&gt;"",INDEX(Def!$J$6:$L$10,MATCH(F808,Def!$I$6:$I$10,0),MATCH(I808,Def!$J$5:$L$5,0)),"")</f>
        <v/>
      </c>
      <c r="K808" s="31"/>
      <c r="L808" s="32" t="str">
        <f t="shared" si="12"/>
        <v/>
      </c>
      <c r="M808" s="30"/>
    </row>
    <row r="809" spans="2:13" s="2" customFormat="1">
      <c r="B809" s="29"/>
      <c r="C809" s="30"/>
      <c r="D809" s="30"/>
      <c r="E809" s="30"/>
      <c r="F809" s="29"/>
      <c r="G809" s="29"/>
      <c r="H809" s="29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$27,MATCH(H809,Def!$C$19:$C$27),MATCH(G809,Def!$D$18:$F$18)),"#err"))),"")</f>
        <v/>
      </c>
      <c r="J809" s="23" t="str">
        <f>IF(I809&lt;&gt;"",INDEX(Def!$J$6:$L$10,MATCH(F809,Def!$I$6:$I$10,0),MATCH(I809,Def!$J$5:$L$5,0)),"")</f>
        <v/>
      </c>
      <c r="K809" s="31"/>
      <c r="L809" s="32" t="str">
        <f t="shared" si="12"/>
        <v/>
      </c>
      <c r="M809" s="30"/>
    </row>
    <row r="810" spans="2:13" s="2" customFormat="1">
      <c r="B810" s="29"/>
      <c r="C810" s="30"/>
      <c r="D810" s="30"/>
      <c r="E810" s="30"/>
      <c r="F810" s="29"/>
      <c r="G810" s="29"/>
      <c r="H810" s="29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$27,MATCH(H810,Def!$C$19:$C$27),MATCH(G810,Def!$D$18:$F$18)),"#err"))),"")</f>
        <v/>
      </c>
      <c r="J810" s="23" t="str">
        <f>IF(I810&lt;&gt;"",INDEX(Def!$J$6:$L$10,MATCH(F810,Def!$I$6:$I$10,0),MATCH(I810,Def!$J$5:$L$5,0)),"")</f>
        <v/>
      </c>
      <c r="K810" s="31"/>
      <c r="L810" s="32" t="str">
        <f t="shared" si="12"/>
        <v/>
      </c>
      <c r="M810" s="30"/>
    </row>
    <row r="811" spans="2:13" s="2" customFormat="1">
      <c r="B811" s="29"/>
      <c r="C811" s="30"/>
      <c r="D811" s="30"/>
      <c r="E811" s="30"/>
      <c r="F811" s="29"/>
      <c r="G811" s="29"/>
      <c r="H811" s="29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$27,MATCH(H811,Def!$C$19:$C$27),MATCH(G811,Def!$D$18:$F$18)),"#err"))),"")</f>
        <v/>
      </c>
      <c r="J811" s="23" t="str">
        <f>IF(I811&lt;&gt;"",INDEX(Def!$J$6:$L$10,MATCH(F811,Def!$I$6:$I$10,0),MATCH(I811,Def!$J$5:$L$5,0)),"")</f>
        <v/>
      </c>
      <c r="K811" s="31"/>
      <c r="L811" s="32" t="str">
        <f t="shared" si="12"/>
        <v/>
      </c>
      <c r="M811" s="30"/>
    </row>
    <row r="812" spans="2:13" s="2" customFormat="1">
      <c r="B812" s="29"/>
      <c r="C812" s="30"/>
      <c r="D812" s="30"/>
      <c r="E812" s="30"/>
      <c r="F812" s="29"/>
      <c r="G812" s="29"/>
      <c r="H812" s="29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$27,MATCH(H812,Def!$C$19:$C$27),MATCH(G812,Def!$D$18:$F$18)),"#err"))),"")</f>
        <v/>
      </c>
      <c r="J812" s="23" t="str">
        <f>IF(I812&lt;&gt;"",INDEX(Def!$J$6:$L$10,MATCH(F812,Def!$I$6:$I$10,0),MATCH(I812,Def!$J$5:$L$5,0)),"")</f>
        <v/>
      </c>
      <c r="K812" s="31"/>
      <c r="L812" s="32" t="str">
        <f t="shared" si="12"/>
        <v/>
      </c>
      <c r="M812" s="30"/>
    </row>
    <row r="813" spans="2:13" s="2" customFormat="1">
      <c r="B813" s="29"/>
      <c r="C813" s="30"/>
      <c r="D813" s="30"/>
      <c r="E813" s="30"/>
      <c r="F813" s="29"/>
      <c r="G813" s="29"/>
      <c r="H813" s="29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$27,MATCH(H813,Def!$C$19:$C$27),MATCH(G813,Def!$D$18:$F$18)),"#err"))),"")</f>
        <v/>
      </c>
      <c r="J813" s="23" t="str">
        <f>IF(I813&lt;&gt;"",INDEX(Def!$J$6:$L$10,MATCH(F813,Def!$I$6:$I$10,0),MATCH(I813,Def!$J$5:$L$5,0)),"")</f>
        <v/>
      </c>
      <c r="K813" s="31"/>
      <c r="L813" s="32" t="str">
        <f t="shared" si="12"/>
        <v/>
      </c>
      <c r="M813" s="30"/>
    </row>
    <row r="814" spans="2:13" s="2" customFormat="1">
      <c r="B814" s="29"/>
      <c r="C814" s="30"/>
      <c r="D814" s="30"/>
      <c r="E814" s="30"/>
      <c r="F814" s="29"/>
      <c r="G814" s="29"/>
      <c r="H814" s="29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$27,MATCH(H814,Def!$C$19:$C$27),MATCH(G814,Def!$D$18:$F$18)),"#err"))),"")</f>
        <v/>
      </c>
      <c r="J814" s="23" t="str">
        <f>IF(I814&lt;&gt;"",INDEX(Def!$J$6:$L$10,MATCH(F814,Def!$I$6:$I$10,0),MATCH(I814,Def!$J$5:$L$5,0)),"")</f>
        <v/>
      </c>
      <c r="K814" s="31"/>
      <c r="L814" s="32" t="str">
        <f t="shared" si="12"/>
        <v/>
      </c>
      <c r="M814" s="30"/>
    </row>
    <row r="815" spans="2:13" s="2" customFormat="1">
      <c r="B815" s="29"/>
      <c r="C815" s="30"/>
      <c r="D815" s="30"/>
      <c r="E815" s="30"/>
      <c r="F815" s="29"/>
      <c r="G815" s="29"/>
      <c r="H815" s="29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$27,MATCH(H815,Def!$C$19:$C$27),MATCH(G815,Def!$D$18:$F$18)),"#err"))),"")</f>
        <v/>
      </c>
      <c r="J815" s="23" t="str">
        <f>IF(I815&lt;&gt;"",INDEX(Def!$J$6:$L$10,MATCH(F815,Def!$I$6:$I$10,0),MATCH(I815,Def!$J$5:$L$5,0)),"")</f>
        <v/>
      </c>
      <c r="K815" s="31"/>
      <c r="L815" s="32" t="str">
        <f t="shared" si="12"/>
        <v/>
      </c>
      <c r="M815" s="30"/>
    </row>
    <row r="816" spans="2:13" s="2" customFormat="1">
      <c r="B816" s="29"/>
      <c r="C816" s="30"/>
      <c r="D816" s="30"/>
      <c r="E816" s="30"/>
      <c r="F816" s="29"/>
      <c r="G816" s="29"/>
      <c r="H816" s="29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$27,MATCH(H816,Def!$C$19:$C$27),MATCH(G816,Def!$D$18:$F$18)),"#err"))),"")</f>
        <v/>
      </c>
      <c r="J816" s="23" t="str">
        <f>IF(I816&lt;&gt;"",INDEX(Def!$J$6:$L$10,MATCH(F816,Def!$I$6:$I$10,0),MATCH(I816,Def!$J$5:$L$5,0)),"")</f>
        <v/>
      </c>
      <c r="K816" s="31"/>
      <c r="L816" s="32" t="str">
        <f t="shared" si="12"/>
        <v/>
      </c>
      <c r="M816" s="30"/>
    </row>
    <row r="817" spans="2:13" s="2" customFormat="1">
      <c r="B817" s="29"/>
      <c r="C817" s="30"/>
      <c r="D817" s="30"/>
      <c r="E817" s="30"/>
      <c r="F817" s="29"/>
      <c r="G817" s="29"/>
      <c r="H817" s="29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$27,MATCH(H817,Def!$C$19:$C$27),MATCH(G817,Def!$D$18:$F$18)),"#err"))),"")</f>
        <v/>
      </c>
      <c r="J817" s="23" t="str">
        <f>IF(I817&lt;&gt;"",INDEX(Def!$J$6:$L$10,MATCH(F817,Def!$I$6:$I$10,0),MATCH(I817,Def!$J$5:$L$5,0)),"")</f>
        <v/>
      </c>
      <c r="K817" s="31"/>
      <c r="L817" s="32" t="str">
        <f t="shared" si="12"/>
        <v/>
      </c>
      <c r="M817" s="30"/>
    </row>
    <row r="818" spans="2:13" s="2" customFormat="1">
      <c r="B818" s="29"/>
      <c r="C818" s="30"/>
      <c r="D818" s="30"/>
      <c r="E818" s="30"/>
      <c r="F818" s="29"/>
      <c r="G818" s="29"/>
      <c r="H818" s="29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$27,MATCH(H818,Def!$C$19:$C$27),MATCH(G818,Def!$D$18:$F$18)),"#err"))),"")</f>
        <v/>
      </c>
      <c r="J818" s="23" t="str">
        <f>IF(I818&lt;&gt;"",INDEX(Def!$J$6:$L$10,MATCH(F818,Def!$I$6:$I$10,0),MATCH(I818,Def!$J$5:$L$5,0)),"")</f>
        <v/>
      </c>
      <c r="K818" s="31"/>
      <c r="L818" s="32" t="str">
        <f t="shared" si="12"/>
        <v/>
      </c>
      <c r="M818" s="30"/>
    </row>
    <row r="819" spans="2:13" s="2" customFormat="1">
      <c r="B819" s="29"/>
      <c r="C819" s="30"/>
      <c r="D819" s="30"/>
      <c r="E819" s="30"/>
      <c r="F819" s="29"/>
      <c r="G819" s="29"/>
      <c r="H819" s="29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$27,MATCH(H819,Def!$C$19:$C$27),MATCH(G819,Def!$D$18:$F$18)),"#err"))),"")</f>
        <v/>
      </c>
      <c r="J819" s="23" t="str">
        <f>IF(I819&lt;&gt;"",INDEX(Def!$J$6:$L$10,MATCH(F819,Def!$I$6:$I$10,0),MATCH(I819,Def!$J$5:$L$5,0)),"")</f>
        <v/>
      </c>
      <c r="K819" s="31"/>
      <c r="L819" s="32" t="str">
        <f t="shared" si="12"/>
        <v/>
      </c>
      <c r="M819" s="30"/>
    </row>
    <row r="820" spans="2:13" s="2" customFormat="1">
      <c r="B820" s="29"/>
      <c r="C820" s="30"/>
      <c r="D820" s="30"/>
      <c r="E820" s="30"/>
      <c r="F820" s="29"/>
      <c r="G820" s="29"/>
      <c r="H820" s="29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$27,MATCH(H820,Def!$C$19:$C$27),MATCH(G820,Def!$D$18:$F$18)),"#err"))),"")</f>
        <v/>
      </c>
      <c r="J820" s="23" t="str">
        <f>IF(I820&lt;&gt;"",INDEX(Def!$J$6:$L$10,MATCH(F820,Def!$I$6:$I$10,0),MATCH(I820,Def!$J$5:$L$5,0)),"")</f>
        <v/>
      </c>
      <c r="K820" s="31"/>
      <c r="L820" s="32" t="str">
        <f t="shared" si="12"/>
        <v/>
      </c>
      <c r="M820" s="30"/>
    </row>
    <row r="821" spans="2:13" s="2" customFormat="1">
      <c r="B821" s="29"/>
      <c r="C821" s="30"/>
      <c r="D821" s="30"/>
      <c r="E821" s="30"/>
      <c r="F821" s="29"/>
      <c r="G821" s="29"/>
      <c r="H821" s="29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$27,MATCH(H821,Def!$C$19:$C$27),MATCH(G821,Def!$D$18:$F$18)),"#err"))),"")</f>
        <v/>
      </c>
      <c r="J821" s="23" t="str">
        <f>IF(I821&lt;&gt;"",INDEX(Def!$J$6:$L$10,MATCH(F821,Def!$I$6:$I$10,0),MATCH(I821,Def!$J$5:$L$5,0)),"")</f>
        <v/>
      </c>
      <c r="K821" s="31"/>
      <c r="L821" s="32" t="str">
        <f t="shared" si="12"/>
        <v/>
      </c>
      <c r="M821" s="30"/>
    </row>
    <row r="822" spans="2:13" s="2" customFormat="1">
      <c r="B822" s="29"/>
      <c r="C822" s="30"/>
      <c r="D822" s="30"/>
      <c r="E822" s="30"/>
      <c r="F822" s="29"/>
      <c r="G822" s="29"/>
      <c r="H822" s="29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$27,MATCH(H822,Def!$C$19:$C$27),MATCH(G822,Def!$D$18:$F$18)),"#err"))),"")</f>
        <v/>
      </c>
      <c r="J822" s="23" t="str">
        <f>IF(I822&lt;&gt;"",INDEX(Def!$J$6:$L$10,MATCH(F822,Def!$I$6:$I$10,0),MATCH(I822,Def!$J$5:$L$5,0)),"")</f>
        <v/>
      </c>
      <c r="K822" s="31"/>
      <c r="L822" s="32" t="str">
        <f t="shared" si="12"/>
        <v/>
      </c>
      <c r="M822" s="30"/>
    </row>
    <row r="823" spans="2:13" s="2" customFormat="1">
      <c r="B823" s="29"/>
      <c r="C823" s="30"/>
      <c r="D823" s="30"/>
      <c r="E823" s="30"/>
      <c r="F823" s="29"/>
      <c r="G823" s="29"/>
      <c r="H823" s="29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$27,MATCH(H823,Def!$C$19:$C$27),MATCH(G823,Def!$D$18:$F$18)),"#err"))),"")</f>
        <v/>
      </c>
      <c r="J823" s="23" t="str">
        <f>IF(I823&lt;&gt;"",INDEX(Def!$J$6:$L$10,MATCH(F823,Def!$I$6:$I$10,0),MATCH(I823,Def!$J$5:$L$5,0)),"")</f>
        <v/>
      </c>
      <c r="K823" s="31"/>
      <c r="L823" s="32" t="str">
        <f t="shared" si="12"/>
        <v/>
      </c>
      <c r="M823" s="30"/>
    </row>
    <row r="824" spans="2:13" s="2" customFormat="1">
      <c r="B824" s="29"/>
      <c r="C824" s="30"/>
      <c r="D824" s="30"/>
      <c r="E824" s="30"/>
      <c r="F824" s="29"/>
      <c r="G824" s="29"/>
      <c r="H824" s="29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$27,MATCH(H824,Def!$C$19:$C$27),MATCH(G824,Def!$D$18:$F$18)),"#err"))),"")</f>
        <v/>
      </c>
      <c r="J824" s="23" t="str">
        <f>IF(I824&lt;&gt;"",INDEX(Def!$J$6:$L$10,MATCH(F824,Def!$I$6:$I$10,0),MATCH(I824,Def!$J$5:$L$5,0)),"")</f>
        <v/>
      </c>
      <c r="K824" s="31"/>
      <c r="L824" s="32" t="str">
        <f t="shared" si="12"/>
        <v/>
      </c>
      <c r="M824" s="30"/>
    </row>
    <row r="825" spans="2:13" s="2" customFormat="1">
      <c r="B825" s="29"/>
      <c r="C825" s="30"/>
      <c r="D825" s="30"/>
      <c r="E825" s="30"/>
      <c r="F825" s="29"/>
      <c r="G825" s="29"/>
      <c r="H825" s="29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$27,MATCH(H825,Def!$C$19:$C$27),MATCH(G825,Def!$D$18:$F$18)),"#err"))),"")</f>
        <v/>
      </c>
      <c r="J825" s="23" t="str">
        <f>IF(I825&lt;&gt;"",INDEX(Def!$J$6:$L$10,MATCH(F825,Def!$I$6:$I$10,0),MATCH(I825,Def!$J$5:$L$5,0)),"")</f>
        <v/>
      </c>
      <c r="K825" s="31"/>
      <c r="L825" s="32" t="str">
        <f t="shared" si="12"/>
        <v/>
      </c>
      <c r="M825" s="30"/>
    </row>
    <row r="826" spans="2:13" s="2" customFormat="1">
      <c r="B826" s="29"/>
      <c r="C826" s="30"/>
      <c r="D826" s="30"/>
      <c r="E826" s="30"/>
      <c r="F826" s="29"/>
      <c r="G826" s="29"/>
      <c r="H826" s="29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$27,MATCH(H826,Def!$C$19:$C$27),MATCH(G826,Def!$D$18:$F$18)),"#err"))),"")</f>
        <v/>
      </c>
      <c r="J826" s="23" t="str">
        <f>IF(I826&lt;&gt;"",INDEX(Def!$J$6:$L$10,MATCH(F826,Def!$I$6:$I$10,0),MATCH(I826,Def!$J$5:$L$5,0)),"")</f>
        <v/>
      </c>
      <c r="K826" s="31"/>
      <c r="L826" s="32" t="str">
        <f t="shared" si="12"/>
        <v/>
      </c>
      <c r="M826" s="30"/>
    </row>
    <row r="827" spans="2:13" s="2" customFormat="1">
      <c r="B827" s="29"/>
      <c r="C827" s="30"/>
      <c r="D827" s="30"/>
      <c r="E827" s="30"/>
      <c r="F827" s="29"/>
      <c r="G827" s="29"/>
      <c r="H827" s="29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$27,MATCH(H827,Def!$C$19:$C$27),MATCH(G827,Def!$D$18:$F$18)),"#err"))),"")</f>
        <v/>
      </c>
      <c r="J827" s="23" t="str">
        <f>IF(I827&lt;&gt;"",INDEX(Def!$J$6:$L$10,MATCH(F827,Def!$I$6:$I$10,0),MATCH(I827,Def!$J$5:$L$5,0)),"")</f>
        <v/>
      </c>
      <c r="K827" s="31"/>
      <c r="L827" s="32" t="str">
        <f t="shared" si="12"/>
        <v/>
      </c>
      <c r="M827" s="30"/>
    </row>
    <row r="828" spans="2:13" s="2" customFormat="1">
      <c r="B828" s="29"/>
      <c r="C828" s="30"/>
      <c r="D828" s="30"/>
      <c r="E828" s="30"/>
      <c r="F828" s="29"/>
      <c r="G828" s="29"/>
      <c r="H828" s="29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$27,MATCH(H828,Def!$C$19:$C$27),MATCH(G828,Def!$D$18:$F$18)),"#err"))),"")</f>
        <v/>
      </c>
      <c r="J828" s="23" t="str">
        <f>IF(I828&lt;&gt;"",INDEX(Def!$J$6:$L$10,MATCH(F828,Def!$I$6:$I$10,0),MATCH(I828,Def!$J$5:$L$5,0)),"")</f>
        <v/>
      </c>
      <c r="K828" s="31"/>
      <c r="L828" s="32" t="str">
        <f t="shared" si="12"/>
        <v/>
      </c>
      <c r="M828" s="30"/>
    </row>
    <row r="829" spans="2:13" s="2" customFormat="1">
      <c r="B829" s="29"/>
      <c r="C829" s="30"/>
      <c r="D829" s="30"/>
      <c r="E829" s="30"/>
      <c r="F829" s="29"/>
      <c r="G829" s="29"/>
      <c r="H829" s="29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$27,MATCH(H829,Def!$C$19:$C$27),MATCH(G829,Def!$D$18:$F$18)),"#err"))),"")</f>
        <v/>
      </c>
      <c r="J829" s="23" t="str">
        <f>IF(I829&lt;&gt;"",INDEX(Def!$J$6:$L$10,MATCH(F829,Def!$I$6:$I$10,0),MATCH(I829,Def!$J$5:$L$5,0)),"")</f>
        <v/>
      </c>
      <c r="K829" s="31"/>
      <c r="L829" s="32" t="str">
        <f t="shared" si="12"/>
        <v/>
      </c>
      <c r="M829" s="30"/>
    </row>
    <row r="830" spans="2:13" s="2" customFormat="1">
      <c r="B830" s="29"/>
      <c r="C830" s="30"/>
      <c r="D830" s="30"/>
      <c r="E830" s="30"/>
      <c r="F830" s="29"/>
      <c r="G830" s="29"/>
      <c r="H830" s="29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$27,MATCH(H830,Def!$C$19:$C$27),MATCH(G830,Def!$D$18:$F$18)),"#err"))),"")</f>
        <v/>
      </c>
      <c r="J830" s="23" t="str">
        <f>IF(I830&lt;&gt;"",INDEX(Def!$J$6:$L$10,MATCH(F830,Def!$I$6:$I$10,0),MATCH(I830,Def!$J$5:$L$5,0)),"")</f>
        <v/>
      </c>
      <c r="K830" s="31"/>
      <c r="L830" s="32" t="str">
        <f t="shared" si="12"/>
        <v/>
      </c>
      <c r="M830" s="30"/>
    </row>
    <row r="831" spans="2:13" s="2" customFormat="1">
      <c r="B831" s="29"/>
      <c r="C831" s="30"/>
      <c r="D831" s="30"/>
      <c r="E831" s="30"/>
      <c r="F831" s="29"/>
      <c r="G831" s="29"/>
      <c r="H831" s="29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$27,MATCH(H831,Def!$C$19:$C$27),MATCH(G831,Def!$D$18:$F$18)),"#err"))),"")</f>
        <v/>
      </c>
      <c r="J831" s="23" t="str">
        <f>IF(I831&lt;&gt;"",INDEX(Def!$J$6:$L$10,MATCH(F831,Def!$I$6:$I$10,0),MATCH(I831,Def!$J$5:$L$5,0)),"")</f>
        <v/>
      </c>
      <c r="K831" s="31"/>
      <c r="L831" s="32" t="str">
        <f t="shared" si="12"/>
        <v/>
      </c>
      <c r="M831" s="30"/>
    </row>
    <row r="832" spans="2:13" s="2" customFormat="1">
      <c r="B832" s="29"/>
      <c r="C832" s="30"/>
      <c r="D832" s="30"/>
      <c r="E832" s="30"/>
      <c r="F832" s="29"/>
      <c r="G832" s="29"/>
      <c r="H832" s="29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$27,MATCH(H832,Def!$C$19:$C$27),MATCH(G832,Def!$D$18:$F$18)),"#err"))),"")</f>
        <v/>
      </c>
      <c r="J832" s="23" t="str">
        <f>IF(I832&lt;&gt;"",INDEX(Def!$J$6:$L$10,MATCH(F832,Def!$I$6:$I$10,0),MATCH(I832,Def!$J$5:$L$5,0)),"")</f>
        <v/>
      </c>
      <c r="K832" s="31"/>
      <c r="L832" s="32" t="str">
        <f t="shared" si="12"/>
        <v/>
      </c>
      <c r="M832" s="30"/>
    </row>
    <row r="833" spans="2:13" s="2" customFormat="1">
      <c r="B833" s="29"/>
      <c r="C833" s="30"/>
      <c r="D833" s="30"/>
      <c r="E833" s="30"/>
      <c r="F833" s="29"/>
      <c r="G833" s="29"/>
      <c r="H833" s="29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$27,MATCH(H833,Def!$C$19:$C$27),MATCH(G833,Def!$D$18:$F$18)),"#err"))),"")</f>
        <v/>
      </c>
      <c r="J833" s="23" t="str">
        <f>IF(I833&lt;&gt;"",INDEX(Def!$J$6:$L$10,MATCH(F833,Def!$I$6:$I$10,0),MATCH(I833,Def!$J$5:$L$5,0)),"")</f>
        <v/>
      </c>
      <c r="K833" s="31"/>
      <c r="L833" s="32" t="str">
        <f t="shared" si="12"/>
        <v/>
      </c>
      <c r="M833" s="30"/>
    </row>
    <row r="834" spans="2:13" s="2" customFormat="1">
      <c r="B834" s="29"/>
      <c r="C834" s="30"/>
      <c r="D834" s="30"/>
      <c r="E834" s="30"/>
      <c r="F834" s="29"/>
      <c r="G834" s="29"/>
      <c r="H834" s="29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$27,MATCH(H834,Def!$C$19:$C$27),MATCH(G834,Def!$D$18:$F$18)),"#err"))),"")</f>
        <v/>
      </c>
      <c r="J834" s="23" t="str">
        <f>IF(I834&lt;&gt;"",INDEX(Def!$J$6:$L$10,MATCH(F834,Def!$I$6:$I$10,0),MATCH(I834,Def!$J$5:$L$5,0)),"")</f>
        <v/>
      </c>
      <c r="K834" s="31"/>
      <c r="L834" s="32" t="str">
        <f t="shared" si="12"/>
        <v/>
      </c>
      <c r="M834" s="30"/>
    </row>
    <row r="835" spans="2:13" s="2" customFormat="1">
      <c r="B835" s="29"/>
      <c r="C835" s="30"/>
      <c r="D835" s="30"/>
      <c r="E835" s="30"/>
      <c r="F835" s="29"/>
      <c r="G835" s="29"/>
      <c r="H835" s="29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$27,MATCH(H835,Def!$C$19:$C$27),MATCH(G835,Def!$D$18:$F$18)),"#err"))),"")</f>
        <v/>
      </c>
      <c r="J835" s="23" t="str">
        <f>IF(I835&lt;&gt;"",INDEX(Def!$J$6:$L$10,MATCH(F835,Def!$I$6:$I$10,0),MATCH(I835,Def!$J$5:$L$5,0)),"")</f>
        <v/>
      </c>
      <c r="K835" s="31"/>
      <c r="L835" s="32" t="str">
        <f t="shared" si="12"/>
        <v/>
      </c>
      <c r="M835" s="30"/>
    </row>
    <row r="836" spans="2:13" s="2" customFormat="1">
      <c r="B836" s="29"/>
      <c r="C836" s="30"/>
      <c r="D836" s="30"/>
      <c r="E836" s="30"/>
      <c r="F836" s="29"/>
      <c r="G836" s="29"/>
      <c r="H836" s="29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$27,MATCH(H836,Def!$C$19:$C$27),MATCH(G836,Def!$D$18:$F$18)),"#err"))),"")</f>
        <v/>
      </c>
      <c r="J836" s="23" t="str">
        <f>IF(I836&lt;&gt;"",INDEX(Def!$J$6:$L$10,MATCH(F836,Def!$I$6:$I$10,0),MATCH(I836,Def!$J$5:$L$5,0)),"")</f>
        <v/>
      </c>
      <c r="K836" s="31"/>
      <c r="L836" s="32" t="str">
        <f t="shared" si="12"/>
        <v/>
      </c>
      <c r="M836" s="30"/>
    </row>
    <row r="837" spans="2:13" s="2" customFormat="1">
      <c r="B837" s="29"/>
      <c r="C837" s="30"/>
      <c r="D837" s="30"/>
      <c r="E837" s="30"/>
      <c r="F837" s="29"/>
      <c r="G837" s="29"/>
      <c r="H837" s="29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$27,MATCH(H837,Def!$C$19:$C$27),MATCH(G837,Def!$D$18:$F$18)),"#err"))),"")</f>
        <v/>
      </c>
      <c r="J837" s="23" t="str">
        <f>IF(I837&lt;&gt;"",INDEX(Def!$J$6:$L$10,MATCH(F837,Def!$I$6:$I$10,0),MATCH(I837,Def!$J$5:$L$5,0)),"")</f>
        <v/>
      </c>
      <c r="K837" s="31"/>
      <c r="L837" s="32" t="str">
        <f t="shared" si="12"/>
        <v/>
      </c>
      <c r="M837" s="30"/>
    </row>
    <row r="838" spans="2:13" s="2" customFormat="1">
      <c r="B838" s="29"/>
      <c r="C838" s="30"/>
      <c r="D838" s="30"/>
      <c r="E838" s="30"/>
      <c r="F838" s="29"/>
      <c r="G838" s="29"/>
      <c r="H838" s="29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$27,MATCH(H838,Def!$C$19:$C$27),MATCH(G838,Def!$D$18:$F$18)),"#err"))),"")</f>
        <v/>
      </c>
      <c r="J838" s="23" t="str">
        <f>IF(I838&lt;&gt;"",INDEX(Def!$J$6:$L$10,MATCH(F838,Def!$I$6:$I$10,0),MATCH(I838,Def!$J$5:$L$5,0)),"")</f>
        <v/>
      </c>
      <c r="K838" s="31"/>
      <c r="L838" s="32" t="str">
        <f t="shared" si="12"/>
        <v/>
      </c>
      <c r="M838" s="30"/>
    </row>
    <row r="839" spans="2:13" s="2" customFormat="1">
      <c r="B839" s="29"/>
      <c r="C839" s="30"/>
      <c r="D839" s="30"/>
      <c r="E839" s="30"/>
      <c r="F839" s="29"/>
      <c r="G839" s="29"/>
      <c r="H839" s="29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$27,MATCH(H839,Def!$C$19:$C$27),MATCH(G839,Def!$D$18:$F$18)),"#err"))),"")</f>
        <v/>
      </c>
      <c r="J839" s="23" t="str">
        <f>IF(I839&lt;&gt;"",INDEX(Def!$J$6:$L$10,MATCH(F839,Def!$I$6:$I$10,0),MATCH(I839,Def!$J$5:$L$5,0)),"")</f>
        <v/>
      </c>
      <c r="K839" s="31"/>
      <c r="L839" s="32" t="str">
        <f t="shared" si="12"/>
        <v/>
      </c>
      <c r="M839" s="30"/>
    </row>
    <row r="840" spans="2:13" s="2" customFormat="1">
      <c r="B840" s="29"/>
      <c r="C840" s="30"/>
      <c r="D840" s="30"/>
      <c r="E840" s="30"/>
      <c r="F840" s="29"/>
      <c r="G840" s="29"/>
      <c r="H840" s="29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$27,MATCH(H840,Def!$C$19:$C$27),MATCH(G840,Def!$D$18:$F$18)),"#err"))),"")</f>
        <v/>
      </c>
      <c r="J840" s="23" t="str">
        <f>IF(I840&lt;&gt;"",INDEX(Def!$J$6:$L$10,MATCH(F840,Def!$I$6:$I$10,0),MATCH(I840,Def!$J$5:$L$5,0)),"")</f>
        <v/>
      </c>
      <c r="K840" s="31"/>
      <c r="L840" s="32" t="str">
        <f t="shared" si="12"/>
        <v/>
      </c>
      <c r="M840" s="30"/>
    </row>
    <row r="841" spans="2:13" s="2" customFormat="1">
      <c r="B841" s="29"/>
      <c r="C841" s="30"/>
      <c r="D841" s="30"/>
      <c r="E841" s="30"/>
      <c r="F841" s="29"/>
      <c r="G841" s="29"/>
      <c r="H841" s="29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$27,MATCH(H841,Def!$C$19:$C$27),MATCH(G841,Def!$D$18:$F$18)),"#err"))),"")</f>
        <v/>
      </c>
      <c r="J841" s="23" t="str">
        <f>IF(I841&lt;&gt;"",INDEX(Def!$J$6:$L$10,MATCH(F841,Def!$I$6:$I$10,0),MATCH(I841,Def!$J$5:$L$5,0)),"")</f>
        <v/>
      </c>
      <c r="K841" s="31"/>
      <c r="L841" s="32" t="str">
        <f t="shared" si="12"/>
        <v/>
      </c>
      <c r="M841" s="30"/>
    </row>
    <row r="842" spans="2:13" s="2" customFormat="1">
      <c r="B842" s="29"/>
      <c r="C842" s="30"/>
      <c r="D842" s="30"/>
      <c r="E842" s="30"/>
      <c r="F842" s="29"/>
      <c r="G842" s="29"/>
      <c r="H842" s="29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$27,MATCH(H842,Def!$C$19:$C$27),MATCH(G842,Def!$D$18:$F$18)),"#err"))),"")</f>
        <v/>
      </c>
      <c r="J842" s="23" t="str">
        <f>IF(I842&lt;&gt;"",INDEX(Def!$J$6:$L$10,MATCH(F842,Def!$I$6:$I$10,0),MATCH(I842,Def!$J$5:$L$5,0)),"")</f>
        <v/>
      </c>
      <c r="K842" s="31"/>
      <c r="L842" s="32" t="str">
        <f t="shared" si="12"/>
        <v/>
      </c>
      <c r="M842" s="30"/>
    </row>
    <row r="843" spans="2:13" s="2" customFormat="1">
      <c r="B843" s="29"/>
      <c r="C843" s="30"/>
      <c r="D843" s="30"/>
      <c r="E843" s="30"/>
      <c r="F843" s="29"/>
      <c r="G843" s="29"/>
      <c r="H843" s="29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$27,MATCH(H843,Def!$C$19:$C$27),MATCH(G843,Def!$D$18:$F$18)),"#err"))),"")</f>
        <v/>
      </c>
      <c r="J843" s="23" t="str">
        <f>IF(I843&lt;&gt;"",INDEX(Def!$J$6:$L$10,MATCH(F843,Def!$I$6:$I$10,0),MATCH(I843,Def!$J$5:$L$5,0)),"")</f>
        <v/>
      </c>
      <c r="K843" s="31"/>
      <c r="L843" s="32" t="str">
        <f t="shared" si="12"/>
        <v/>
      </c>
      <c r="M843" s="30"/>
    </row>
    <row r="844" spans="2:13" s="2" customFormat="1">
      <c r="B844" s="29"/>
      <c r="C844" s="30"/>
      <c r="D844" s="30"/>
      <c r="E844" s="30"/>
      <c r="F844" s="29"/>
      <c r="G844" s="29"/>
      <c r="H844" s="29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$27,MATCH(H844,Def!$C$19:$C$27),MATCH(G844,Def!$D$18:$F$18)),"#err"))),"")</f>
        <v/>
      </c>
      <c r="J844" s="23" t="str">
        <f>IF(I844&lt;&gt;"",INDEX(Def!$J$6:$L$10,MATCH(F844,Def!$I$6:$I$10,0),MATCH(I844,Def!$J$5:$L$5,0)),"")</f>
        <v/>
      </c>
      <c r="K844" s="31"/>
      <c r="L844" s="32" t="str">
        <f t="shared" si="12"/>
        <v/>
      </c>
      <c r="M844" s="30"/>
    </row>
    <row r="845" spans="2:13" s="2" customFormat="1">
      <c r="B845" s="29"/>
      <c r="C845" s="30"/>
      <c r="D845" s="30"/>
      <c r="E845" s="30"/>
      <c r="F845" s="29"/>
      <c r="G845" s="29"/>
      <c r="H845" s="29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$27,MATCH(H845,Def!$C$19:$C$27),MATCH(G845,Def!$D$18:$F$18)),"#err"))),"")</f>
        <v/>
      </c>
      <c r="J845" s="23" t="str">
        <f>IF(I845&lt;&gt;"",INDEX(Def!$J$6:$L$10,MATCH(F845,Def!$I$6:$I$10,0),MATCH(I845,Def!$J$5:$L$5,0)),"")</f>
        <v/>
      </c>
      <c r="K845" s="31"/>
      <c r="L845" s="32" t="str">
        <f t="shared" si="12"/>
        <v/>
      </c>
      <c r="M845" s="30"/>
    </row>
    <row r="846" spans="2:13" s="2" customFormat="1">
      <c r="B846" s="29"/>
      <c r="C846" s="30"/>
      <c r="D846" s="30"/>
      <c r="E846" s="30"/>
      <c r="F846" s="29"/>
      <c r="G846" s="29"/>
      <c r="H846" s="29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$27,MATCH(H846,Def!$C$19:$C$27),MATCH(G846,Def!$D$18:$F$18)),"#err"))),"")</f>
        <v/>
      </c>
      <c r="J846" s="23" t="str">
        <f>IF(I846&lt;&gt;"",INDEX(Def!$J$6:$L$10,MATCH(F846,Def!$I$6:$I$10,0),MATCH(I846,Def!$J$5:$L$5,0)),"")</f>
        <v/>
      </c>
      <c r="K846" s="31"/>
      <c r="L846" s="32" t="str">
        <f t="shared" si="12"/>
        <v/>
      </c>
      <c r="M846" s="30"/>
    </row>
    <row r="847" spans="2:13" s="2" customFormat="1">
      <c r="B847" s="29"/>
      <c r="C847" s="30"/>
      <c r="D847" s="30"/>
      <c r="E847" s="30"/>
      <c r="F847" s="29"/>
      <c r="G847" s="29"/>
      <c r="H847" s="29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$27,MATCH(H847,Def!$C$19:$C$27),MATCH(G847,Def!$D$18:$F$18)),"#err"))),"")</f>
        <v/>
      </c>
      <c r="J847" s="23" t="str">
        <f>IF(I847&lt;&gt;"",INDEX(Def!$J$6:$L$10,MATCH(F847,Def!$I$6:$I$10,0),MATCH(I847,Def!$J$5:$L$5,0)),"")</f>
        <v/>
      </c>
      <c r="K847" s="31"/>
      <c r="L847" s="32" t="str">
        <f t="shared" si="12"/>
        <v/>
      </c>
      <c r="M847" s="30"/>
    </row>
    <row r="848" spans="2:13" s="2" customFormat="1">
      <c r="B848" s="29"/>
      <c r="C848" s="30"/>
      <c r="D848" s="30"/>
      <c r="E848" s="30"/>
      <c r="F848" s="29"/>
      <c r="G848" s="29"/>
      <c r="H848" s="29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$27,MATCH(H848,Def!$C$19:$C$27),MATCH(G848,Def!$D$18:$F$18)),"#err"))),"")</f>
        <v/>
      </c>
      <c r="J848" s="23" t="str">
        <f>IF(I848&lt;&gt;"",INDEX(Def!$J$6:$L$10,MATCH(F848,Def!$I$6:$I$10,0),MATCH(I848,Def!$J$5:$L$5,0)),"")</f>
        <v/>
      </c>
      <c r="K848" s="31"/>
      <c r="L848" s="32" t="str">
        <f t="shared" si="12"/>
        <v/>
      </c>
      <c r="M848" s="30"/>
    </row>
    <row r="849" spans="2:13" s="2" customFormat="1">
      <c r="B849" s="29"/>
      <c r="C849" s="30"/>
      <c r="D849" s="30"/>
      <c r="E849" s="30"/>
      <c r="F849" s="29"/>
      <c r="G849" s="29"/>
      <c r="H849" s="29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$27,MATCH(H849,Def!$C$19:$C$27),MATCH(G849,Def!$D$18:$F$18)),"#err"))),"")</f>
        <v/>
      </c>
      <c r="J849" s="23" t="str">
        <f>IF(I849&lt;&gt;"",INDEX(Def!$J$6:$L$10,MATCH(F849,Def!$I$6:$I$10,0),MATCH(I849,Def!$J$5:$L$5,0)),"")</f>
        <v/>
      </c>
      <c r="K849" s="31"/>
      <c r="L849" s="32" t="str">
        <f t="shared" si="12"/>
        <v/>
      </c>
      <c r="M849" s="30"/>
    </row>
    <row r="850" spans="2:13" s="2" customFormat="1">
      <c r="B850" s="29"/>
      <c r="C850" s="30"/>
      <c r="D850" s="30"/>
      <c r="E850" s="30"/>
      <c r="F850" s="29"/>
      <c r="G850" s="29"/>
      <c r="H850" s="29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$27,MATCH(H850,Def!$C$19:$C$27),MATCH(G850,Def!$D$18:$F$18)),"#err"))),"")</f>
        <v/>
      </c>
      <c r="J850" s="23" t="str">
        <f>IF(I850&lt;&gt;"",INDEX(Def!$J$6:$L$10,MATCH(F850,Def!$I$6:$I$10,0),MATCH(I850,Def!$J$5:$L$5,0)),"")</f>
        <v/>
      </c>
      <c r="K850" s="31"/>
      <c r="L850" s="32" t="str">
        <f t="shared" si="12"/>
        <v/>
      </c>
      <c r="M850" s="30"/>
    </row>
    <row r="851" spans="2:13" s="2" customFormat="1">
      <c r="B851" s="29"/>
      <c r="C851" s="30"/>
      <c r="D851" s="30"/>
      <c r="E851" s="30"/>
      <c r="F851" s="29"/>
      <c r="G851" s="29"/>
      <c r="H851" s="29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$27,MATCH(H851,Def!$C$19:$C$27),MATCH(G851,Def!$D$18:$F$18)),"#err"))),"")</f>
        <v/>
      </c>
      <c r="J851" s="23" t="str">
        <f>IF(I851&lt;&gt;"",INDEX(Def!$J$6:$L$10,MATCH(F851,Def!$I$6:$I$10,0),MATCH(I851,Def!$J$5:$L$5,0)),"")</f>
        <v/>
      </c>
      <c r="K851" s="31"/>
      <c r="L851" s="32" t="str">
        <f t="shared" si="12"/>
        <v/>
      </c>
      <c r="M851" s="30"/>
    </row>
    <row r="852" spans="2:13" s="2" customFormat="1">
      <c r="B852" s="29"/>
      <c r="C852" s="30"/>
      <c r="D852" s="30"/>
      <c r="E852" s="30"/>
      <c r="F852" s="29"/>
      <c r="G852" s="29"/>
      <c r="H852" s="29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$27,MATCH(H852,Def!$C$19:$C$27),MATCH(G852,Def!$D$18:$F$18)),"#err"))),"")</f>
        <v/>
      </c>
      <c r="J852" s="23" t="str">
        <f>IF(I852&lt;&gt;"",INDEX(Def!$J$6:$L$10,MATCH(F852,Def!$I$6:$I$10,0),MATCH(I852,Def!$J$5:$L$5,0)),"")</f>
        <v/>
      </c>
      <c r="K852" s="31"/>
      <c r="L852" s="32" t="str">
        <f t="shared" si="12"/>
        <v/>
      </c>
      <c r="M852" s="30"/>
    </row>
    <row r="853" spans="2:13" s="2" customFormat="1">
      <c r="B853" s="29"/>
      <c r="C853" s="30"/>
      <c r="D853" s="30"/>
      <c r="E853" s="30"/>
      <c r="F853" s="29"/>
      <c r="G853" s="29"/>
      <c r="H853" s="29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$27,MATCH(H853,Def!$C$19:$C$27),MATCH(G853,Def!$D$18:$F$18)),"#err"))),"")</f>
        <v/>
      </c>
      <c r="J853" s="23" t="str">
        <f>IF(I853&lt;&gt;"",INDEX(Def!$J$6:$L$10,MATCH(F853,Def!$I$6:$I$10,0),MATCH(I853,Def!$J$5:$L$5,0)),"")</f>
        <v/>
      </c>
      <c r="K853" s="31"/>
      <c r="L853" s="32" t="str">
        <f t="shared" si="12"/>
        <v/>
      </c>
      <c r="M853" s="30"/>
    </row>
    <row r="854" spans="2:13" s="2" customFormat="1">
      <c r="B854" s="29"/>
      <c r="C854" s="30"/>
      <c r="D854" s="30"/>
      <c r="E854" s="30"/>
      <c r="F854" s="29"/>
      <c r="G854" s="29"/>
      <c r="H854" s="29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$27,MATCH(H854,Def!$C$19:$C$27),MATCH(G854,Def!$D$18:$F$18)),"#err"))),"")</f>
        <v/>
      </c>
      <c r="J854" s="23" t="str">
        <f>IF(I854&lt;&gt;"",INDEX(Def!$J$6:$L$10,MATCH(F854,Def!$I$6:$I$10,0),MATCH(I854,Def!$J$5:$L$5,0)),"")</f>
        <v/>
      </c>
      <c r="K854" s="31"/>
      <c r="L854" s="32" t="str">
        <f t="shared" si="12"/>
        <v/>
      </c>
      <c r="M854" s="30"/>
    </row>
    <row r="855" spans="2:13" s="2" customFormat="1">
      <c r="B855" s="29"/>
      <c r="C855" s="30"/>
      <c r="D855" s="30"/>
      <c r="E855" s="30"/>
      <c r="F855" s="29"/>
      <c r="G855" s="29"/>
      <c r="H855" s="29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$27,MATCH(H855,Def!$C$19:$C$27),MATCH(G855,Def!$D$18:$F$18)),"#err"))),"")</f>
        <v/>
      </c>
      <c r="J855" s="23" t="str">
        <f>IF(I855&lt;&gt;"",INDEX(Def!$J$6:$L$10,MATCH(F855,Def!$I$6:$I$10,0),MATCH(I855,Def!$J$5:$L$5,0)),"")</f>
        <v/>
      </c>
      <c r="K855" s="31"/>
      <c r="L855" s="32" t="str">
        <f t="shared" si="12"/>
        <v/>
      </c>
      <c r="M855" s="30"/>
    </row>
    <row r="856" spans="2:13" s="2" customFormat="1">
      <c r="B856" s="29"/>
      <c r="C856" s="30"/>
      <c r="D856" s="30"/>
      <c r="E856" s="30"/>
      <c r="F856" s="29"/>
      <c r="G856" s="29"/>
      <c r="H856" s="29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$27,MATCH(H856,Def!$C$19:$C$27),MATCH(G856,Def!$D$18:$F$18)),"#err"))),"")</f>
        <v/>
      </c>
      <c r="J856" s="23" t="str">
        <f>IF(I856&lt;&gt;"",INDEX(Def!$J$6:$L$10,MATCH(F856,Def!$I$6:$I$10,0),MATCH(I856,Def!$J$5:$L$5,0)),"")</f>
        <v/>
      </c>
      <c r="K856" s="31"/>
      <c r="L856" s="32" t="str">
        <f t="shared" si="12"/>
        <v/>
      </c>
      <c r="M856" s="30"/>
    </row>
    <row r="857" spans="2:13" s="2" customFormat="1">
      <c r="B857" s="29"/>
      <c r="C857" s="30"/>
      <c r="D857" s="30"/>
      <c r="E857" s="30"/>
      <c r="F857" s="29"/>
      <c r="G857" s="29"/>
      <c r="H857" s="29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$27,MATCH(H857,Def!$C$19:$C$27),MATCH(G857,Def!$D$18:$F$18)),"#err"))),"")</f>
        <v/>
      </c>
      <c r="J857" s="23" t="str">
        <f>IF(I857&lt;&gt;"",INDEX(Def!$J$6:$L$10,MATCH(F857,Def!$I$6:$I$10,0),MATCH(I857,Def!$J$5:$L$5,0)),"")</f>
        <v/>
      </c>
      <c r="K857" s="31"/>
      <c r="L857" s="32" t="str">
        <f t="shared" si="12"/>
        <v/>
      </c>
      <c r="M857" s="30"/>
    </row>
    <row r="858" spans="2:13" s="2" customFormat="1">
      <c r="B858" s="29"/>
      <c r="C858" s="30"/>
      <c r="D858" s="30"/>
      <c r="E858" s="30"/>
      <c r="F858" s="29"/>
      <c r="G858" s="29"/>
      <c r="H858" s="29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$27,MATCH(H858,Def!$C$19:$C$27),MATCH(G858,Def!$D$18:$F$18)),"#err"))),"")</f>
        <v/>
      </c>
      <c r="J858" s="23" t="str">
        <f>IF(I858&lt;&gt;"",INDEX(Def!$J$6:$L$10,MATCH(F858,Def!$I$6:$I$10,0),MATCH(I858,Def!$J$5:$L$5,0)),"")</f>
        <v/>
      </c>
      <c r="K858" s="31"/>
      <c r="L858" s="32" t="str">
        <f t="shared" ref="L858:L921" si="13">IF(K858="",J858,J858*K858)</f>
        <v/>
      </c>
      <c r="M858" s="30"/>
    </row>
    <row r="859" spans="2:13" s="2" customFormat="1">
      <c r="B859" s="29"/>
      <c r="C859" s="30"/>
      <c r="D859" s="30"/>
      <c r="E859" s="30"/>
      <c r="F859" s="29"/>
      <c r="G859" s="29"/>
      <c r="H859" s="29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$27,MATCH(H859,Def!$C$19:$C$27),MATCH(G859,Def!$D$18:$F$18)),"#err"))),"")</f>
        <v/>
      </c>
      <c r="J859" s="23" t="str">
        <f>IF(I859&lt;&gt;"",INDEX(Def!$J$6:$L$10,MATCH(F859,Def!$I$6:$I$10,0),MATCH(I859,Def!$J$5:$L$5,0)),"")</f>
        <v/>
      </c>
      <c r="K859" s="31"/>
      <c r="L859" s="32" t="str">
        <f t="shared" si="13"/>
        <v/>
      </c>
      <c r="M859" s="30"/>
    </row>
    <row r="860" spans="2:13" s="2" customFormat="1">
      <c r="B860" s="29"/>
      <c r="C860" s="30"/>
      <c r="D860" s="30"/>
      <c r="E860" s="30"/>
      <c r="F860" s="29"/>
      <c r="G860" s="29"/>
      <c r="H860" s="29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$27,MATCH(H860,Def!$C$19:$C$27),MATCH(G860,Def!$D$18:$F$18)),"#err"))),"")</f>
        <v/>
      </c>
      <c r="J860" s="23" t="str">
        <f>IF(I860&lt;&gt;"",INDEX(Def!$J$6:$L$10,MATCH(F860,Def!$I$6:$I$10,0),MATCH(I860,Def!$J$5:$L$5,0)),"")</f>
        <v/>
      </c>
      <c r="K860" s="31"/>
      <c r="L860" s="32" t="str">
        <f t="shared" si="13"/>
        <v/>
      </c>
      <c r="M860" s="30"/>
    </row>
    <row r="861" spans="2:13" s="2" customFormat="1">
      <c r="B861" s="29"/>
      <c r="C861" s="30"/>
      <c r="D861" s="30"/>
      <c r="E861" s="30"/>
      <c r="F861" s="29"/>
      <c r="G861" s="29"/>
      <c r="H861" s="29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$27,MATCH(H861,Def!$C$19:$C$27),MATCH(G861,Def!$D$18:$F$18)),"#err"))),"")</f>
        <v/>
      </c>
      <c r="J861" s="23" t="str">
        <f>IF(I861&lt;&gt;"",INDEX(Def!$J$6:$L$10,MATCH(F861,Def!$I$6:$I$10,0),MATCH(I861,Def!$J$5:$L$5,0)),"")</f>
        <v/>
      </c>
      <c r="K861" s="31"/>
      <c r="L861" s="32" t="str">
        <f t="shared" si="13"/>
        <v/>
      </c>
      <c r="M861" s="30"/>
    </row>
    <row r="862" spans="2:13" s="2" customFormat="1">
      <c r="B862" s="29"/>
      <c r="C862" s="30"/>
      <c r="D862" s="30"/>
      <c r="E862" s="30"/>
      <c r="F862" s="29"/>
      <c r="G862" s="29"/>
      <c r="H862" s="29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$27,MATCH(H862,Def!$C$19:$C$27),MATCH(G862,Def!$D$18:$F$18)),"#err"))),"")</f>
        <v/>
      </c>
      <c r="J862" s="23" t="str">
        <f>IF(I862&lt;&gt;"",INDEX(Def!$J$6:$L$10,MATCH(F862,Def!$I$6:$I$10,0),MATCH(I862,Def!$J$5:$L$5,0)),"")</f>
        <v/>
      </c>
      <c r="K862" s="31"/>
      <c r="L862" s="32" t="str">
        <f t="shared" si="13"/>
        <v/>
      </c>
      <c r="M862" s="30"/>
    </row>
    <row r="863" spans="2:13" s="2" customFormat="1">
      <c r="B863" s="29"/>
      <c r="C863" s="30"/>
      <c r="D863" s="30"/>
      <c r="E863" s="30"/>
      <c r="F863" s="29"/>
      <c r="G863" s="29"/>
      <c r="H863" s="29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$27,MATCH(H863,Def!$C$19:$C$27),MATCH(G863,Def!$D$18:$F$18)),"#err"))),"")</f>
        <v/>
      </c>
      <c r="J863" s="23" t="str">
        <f>IF(I863&lt;&gt;"",INDEX(Def!$J$6:$L$10,MATCH(F863,Def!$I$6:$I$10,0),MATCH(I863,Def!$J$5:$L$5,0)),"")</f>
        <v/>
      </c>
      <c r="K863" s="31"/>
      <c r="L863" s="32" t="str">
        <f t="shared" si="13"/>
        <v/>
      </c>
      <c r="M863" s="30"/>
    </row>
    <row r="864" spans="2:13" s="2" customFormat="1">
      <c r="B864" s="29"/>
      <c r="C864" s="30"/>
      <c r="D864" s="30"/>
      <c r="E864" s="30"/>
      <c r="F864" s="29"/>
      <c r="G864" s="29"/>
      <c r="H864" s="29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$27,MATCH(H864,Def!$C$19:$C$27),MATCH(G864,Def!$D$18:$F$18)),"#err"))),"")</f>
        <v/>
      </c>
      <c r="J864" s="23" t="str">
        <f>IF(I864&lt;&gt;"",INDEX(Def!$J$6:$L$10,MATCH(F864,Def!$I$6:$I$10,0),MATCH(I864,Def!$J$5:$L$5,0)),"")</f>
        <v/>
      </c>
      <c r="K864" s="31"/>
      <c r="L864" s="32" t="str">
        <f t="shared" si="13"/>
        <v/>
      </c>
      <c r="M864" s="30"/>
    </row>
    <row r="865" spans="2:13" s="2" customFormat="1">
      <c r="B865" s="29"/>
      <c r="C865" s="30"/>
      <c r="D865" s="30"/>
      <c r="E865" s="30"/>
      <c r="F865" s="29"/>
      <c r="G865" s="29"/>
      <c r="H865" s="29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$27,MATCH(H865,Def!$C$19:$C$27),MATCH(G865,Def!$D$18:$F$18)),"#err"))),"")</f>
        <v/>
      </c>
      <c r="J865" s="23" t="str">
        <f>IF(I865&lt;&gt;"",INDEX(Def!$J$6:$L$10,MATCH(F865,Def!$I$6:$I$10,0),MATCH(I865,Def!$J$5:$L$5,0)),"")</f>
        <v/>
      </c>
      <c r="K865" s="31"/>
      <c r="L865" s="32" t="str">
        <f t="shared" si="13"/>
        <v/>
      </c>
      <c r="M865" s="30"/>
    </row>
    <row r="866" spans="2:13" s="2" customFormat="1">
      <c r="B866" s="29"/>
      <c r="C866" s="30"/>
      <c r="D866" s="30"/>
      <c r="E866" s="30"/>
      <c r="F866" s="29"/>
      <c r="G866" s="29"/>
      <c r="H866" s="29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$27,MATCH(H866,Def!$C$19:$C$27),MATCH(G866,Def!$D$18:$F$18)),"#err"))),"")</f>
        <v/>
      </c>
      <c r="J866" s="23" t="str">
        <f>IF(I866&lt;&gt;"",INDEX(Def!$J$6:$L$10,MATCH(F866,Def!$I$6:$I$10,0),MATCH(I866,Def!$J$5:$L$5,0)),"")</f>
        <v/>
      </c>
      <c r="K866" s="31"/>
      <c r="L866" s="32" t="str">
        <f t="shared" si="13"/>
        <v/>
      </c>
      <c r="M866" s="30"/>
    </row>
    <row r="867" spans="2:13" s="2" customFormat="1">
      <c r="B867" s="29"/>
      <c r="C867" s="30"/>
      <c r="D867" s="30"/>
      <c r="E867" s="30"/>
      <c r="F867" s="29"/>
      <c r="G867" s="29"/>
      <c r="H867" s="29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$27,MATCH(H867,Def!$C$19:$C$27),MATCH(G867,Def!$D$18:$F$18)),"#err"))),"")</f>
        <v/>
      </c>
      <c r="J867" s="23" t="str">
        <f>IF(I867&lt;&gt;"",INDEX(Def!$J$6:$L$10,MATCH(F867,Def!$I$6:$I$10,0),MATCH(I867,Def!$J$5:$L$5,0)),"")</f>
        <v/>
      </c>
      <c r="K867" s="31"/>
      <c r="L867" s="32" t="str">
        <f t="shared" si="13"/>
        <v/>
      </c>
      <c r="M867" s="30"/>
    </row>
    <row r="868" spans="2:13" s="2" customFormat="1">
      <c r="B868" s="29"/>
      <c r="C868" s="30"/>
      <c r="D868" s="30"/>
      <c r="E868" s="30"/>
      <c r="F868" s="29"/>
      <c r="G868" s="29"/>
      <c r="H868" s="29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$27,MATCH(H868,Def!$C$19:$C$27),MATCH(G868,Def!$D$18:$F$18)),"#err"))),"")</f>
        <v/>
      </c>
      <c r="J868" s="23" t="str">
        <f>IF(I868&lt;&gt;"",INDEX(Def!$J$6:$L$10,MATCH(F868,Def!$I$6:$I$10,0),MATCH(I868,Def!$J$5:$L$5,0)),"")</f>
        <v/>
      </c>
      <c r="K868" s="31"/>
      <c r="L868" s="32" t="str">
        <f t="shared" si="13"/>
        <v/>
      </c>
      <c r="M868" s="30"/>
    </row>
    <row r="869" spans="2:13" s="2" customFormat="1">
      <c r="B869" s="29"/>
      <c r="C869" s="30"/>
      <c r="D869" s="30"/>
      <c r="E869" s="30"/>
      <c r="F869" s="29"/>
      <c r="G869" s="29"/>
      <c r="H869" s="29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$27,MATCH(H869,Def!$C$19:$C$27),MATCH(G869,Def!$D$18:$F$18)),"#err"))),"")</f>
        <v/>
      </c>
      <c r="J869" s="23" t="str">
        <f>IF(I869&lt;&gt;"",INDEX(Def!$J$6:$L$10,MATCH(F869,Def!$I$6:$I$10,0),MATCH(I869,Def!$J$5:$L$5,0)),"")</f>
        <v/>
      </c>
      <c r="K869" s="31"/>
      <c r="L869" s="32" t="str">
        <f t="shared" si="13"/>
        <v/>
      </c>
      <c r="M869" s="30"/>
    </row>
    <row r="870" spans="2:13" s="2" customFormat="1">
      <c r="B870" s="29"/>
      <c r="C870" s="30"/>
      <c r="D870" s="30"/>
      <c r="E870" s="30"/>
      <c r="F870" s="29"/>
      <c r="G870" s="29"/>
      <c r="H870" s="29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$27,MATCH(H870,Def!$C$19:$C$27),MATCH(G870,Def!$D$18:$F$18)),"#err"))),"")</f>
        <v/>
      </c>
      <c r="J870" s="23" t="str">
        <f>IF(I870&lt;&gt;"",INDEX(Def!$J$6:$L$10,MATCH(F870,Def!$I$6:$I$10,0),MATCH(I870,Def!$J$5:$L$5,0)),"")</f>
        <v/>
      </c>
      <c r="K870" s="31"/>
      <c r="L870" s="32" t="str">
        <f t="shared" si="13"/>
        <v/>
      </c>
      <c r="M870" s="30"/>
    </row>
    <row r="871" spans="2:13" s="2" customFormat="1">
      <c r="B871" s="29"/>
      <c r="C871" s="30"/>
      <c r="D871" s="30"/>
      <c r="E871" s="30"/>
      <c r="F871" s="29"/>
      <c r="G871" s="29"/>
      <c r="H871" s="29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$27,MATCH(H871,Def!$C$19:$C$27),MATCH(G871,Def!$D$18:$F$18)),"#err"))),"")</f>
        <v/>
      </c>
      <c r="J871" s="23" t="str">
        <f>IF(I871&lt;&gt;"",INDEX(Def!$J$6:$L$10,MATCH(F871,Def!$I$6:$I$10,0),MATCH(I871,Def!$J$5:$L$5,0)),"")</f>
        <v/>
      </c>
      <c r="K871" s="31"/>
      <c r="L871" s="32" t="str">
        <f t="shared" si="13"/>
        <v/>
      </c>
      <c r="M871" s="30"/>
    </row>
    <row r="872" spans="2:13" s="2" customFormat="1">
      <c r="B872" s="29"/>
      <c r="C872" s="30"/>
      <c r="D872" s="30"/>
      <c r="E872" s="30"/>
      <c r="F872" s="29"/>
      <c r="G872" s="29"/>
      <c r="H872" s="29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$27,MATCH(H872,Def!$C$19:$C$27),MATCH(G872,Def!$D$18:$F$18)),"#err"))),"")</f>
        <v/>
      </c>
      <c r="J872" s="23" t="str">
        <f>IF(I872&lt;&gt;"",INDEX(Def!$J$6:$L$10,MATCH(F872,Def!$I$6:$I$10,0),MATCH(I872,Def!$J$5:$L$5,0)),"")</f>
        <v/>
      </c>
      <c r="K872" s="31"/>
      <c r="L872" s="32" t="str">
        <f t="shared" si="13"/>
        <v/>
      </c>
      <c r="M872" s="30"/>
    </row>
    <row r="873" spans="2:13" s="2" customFormat="1">
      <c r="B873" s="29"/>
      <c r="C873" s="30"/>
      <c r="D873" s="30"/>
      <c r="E873" s="30"/>
      <c r="F873" s="29"/>
      <c r="G873" s="29"/>
      <c r="H873" s="29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$27,MATCH(H873,Def!$C$19:$C$27),MATCH(G873,Def!$D$18:$F$18)),"#err"))),"")</f>
        <v/>
      </c>
      <c r="J873" s="23" t="str">
        <f>IF(I873&lt;&gt;"",INDEX(Def!$J$6:$L$10,MATCH(F873,Def!$I$6:$I$10,0),MATCH(I873,Def!$J$5:$L$5,0)),"")</f>
        <v/>
      </c>
      <c r="K873" s="31"/>
      <c r="L873" s="32" t="str">
        <f t="shared" si="13"/>
        <v/>
      </c>
      <c r="M873" s="30"/>
    </row>
    <row r="874" spans="2:13" s="2" customFormat="1">
      <c r="B874" s="29"/>
      <c r="C874" s="30"/>
      <c r="D874" s="30"/>
      <c r="E874" s="30"/>
      <c r="F874" s="29"/>
      <c r="G874" s="29"/>
      <c r="H874" s="29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$27,MATCH(H874,Def!$C$19:$C$27),MATCH(G874,Def!$D$18:$F$18)),"#err"))),"")</f>
        <v/>
      </c>
      <c r="J874" s="23" t="str">
        <f>IF(I874&lt;&gt;"",INDEX(Def!$J$6:$L$10,MATCH(F874,Def!$I$6:$I$10,0),MATCH(I874,Def!$J$5:$L$5,0)),"")</f>
        <v/>
      </c>
      <c r="K874" s="31"/>
      <c r="L874" s="32" t="str">
        <f t="shared" si="13"/>
        <v/>
      </c>
      <c r="M874" s="30"/>
    </row>
    <row r="875" spans="2:13" s="2" customFormat="1">
      <c r="B875" s="29"/>
      <c r="C875" s="30"/>
      <c r="D875" s="30"/>
      <c r="E875" s="30"/>
      <c r="F875" s="29"/>
      <c r="G875" s="29"/>
      <c r="H875" s="29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$27,MATCH(H875,Def!$C$19:$C$27),MATCH(G875,Def!$D$18:$F$18)),"#err"))),"")</f>
        <v/>
      </c>
      <c r="J875" s="23" t="str">
        <f>IF(I875&lt;&gt;"",INDEX(Def!$J$6:$L$10,MATCH(F875,Def!$I$6:$I$10,0),MATCH(I875,Def!$J$5:$L$5,0)),"")</f>
        <v/>
      </c>
      <c r="K875" s="31"/>
      <c r="L875" s="32" t="str">
        <f t="shared" si="13"/>
        <v/>
      </c>
      <c r="M875" s="30"/>
    </row>
    <row r="876" spans="2:13" s="2" customFormat="1">
      <c r="B876" s="29"/>
      <c r="C876" s="30"/>
      <c r="D876" s="30"/>
      <c r="E876" s="30"/>
      <c r="F876" s="29"/>
      <c r="G876" s="29"/>
      <c r="H876" s="29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$27,MATCH(H876,Def!$C$19:$C$27),MATCH(G876,Def!$D$18:$F$18)),"#err"))),"")</f>
        <v/>
      </c>
      <c r="J876" s="23" t="str">
        <f>IF(I876&lt;&gt;"",INDEX(Def!$J$6:$L$10,MATCH(F876,Def!$I$6:$I$10,0),MATCH(I876,Def!$J$5:$L$5,0)),"")</f>
        <v/>
      </c>
      <c r="K876" s="31"/>
      <c r="L876" s="32" t="str">
        <f t="shared" si="13"/>
        <v/>
      </c>
      <c r="M876" s="30"/>
    </row>
    <row r="877" spans="2:13" s="2" customFormat="1">
      <c r="B877" s="29"/>
      <c r="C877" s="30"/>
      <c r="D877" s="30"/>
      <c r="E877" s="30"/>
      <c r="F877" s="29"/>
      <c r="G877" s="29"/>
      <c r="H877" s="29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$27,MATCH(H877,Def!$C$19:$C$27),MATCH(G877,Def!$D$18:$F$18)),"#err"))),"")</f>
        <v/>
      </c>
      <c r="J877" s="23" t="str">
        <f>IF(I877&lt;&gt;"",INDEX(Def!$J$6:$L$10,MATCH(F877,Def!$I$6:$I$10,0),MATCH(I877,Def!$J$5:$L$5,0)),"")</f>
        <v/>
      </c>
      <c r="K877" s="31"/>
      <c r="L877" s="32" t="str">
        <f t="shared" si="13"/>
        <v/>
      </c>
      <c r="M877" s="30"/>
    </row>
    <row r="878" spans="2:13" s="2" customFormat="1">
      <c r="B878" s="29"/>
      <c r="C878" s="30"/>
      <c r="D878" s="30"/>
      <c r="E878" s="30"/>
      <c r="F878" s="29"/>
      <c r="G878" s="29"/>
      <c r="H878" s="29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$27,MATCH(H878,Def!$C$19:$C$27),MATCH(G878,Def!$D$18:$F$18)),"#err"))),"")</f>
        <v/>
      </c>
      <c r="J878" s="23" t="str">
        <f>IF(I878&lt;&gt;"",INDEX(Def!$J$6:$L$10,MATCH(F878,Def!$I$6:$I$10,0),MATCH(I878,Def!$J$5:$L$5,0)),"")</f>
        <v/>
      </c>
      <c r="K878" s="31"/>
      <c r="L878" s="32" t="str">
        <f t="shared" si="13"/>
        <v/>
      </c>
      <c r="M878" s="30"/>
    </row>
    <row r="879" spans="2:13" s="2" customFormat="1">
      <c r="B879" s="29"/>
      <c r="C879" s="30"/>
      <c r="D879" s="30"/>
      <c r="E879" s="30"/>
      <c r="F879" s="29"/>
      <c r="G879" s="29"/>
      <c r="H879" s="29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$27,MATCH(H879,Def!$C$19:$C$27),MATCH(G879,Def!$D$18:$F$18)),"#err"))),"")</f>
        <v/>
      </c>
      <c r="J879" s="23" t="str">
        <f>IF(I879&lt;&gt;"",INDEX(Def!$J$6:$L$10,MATCH(F879,Def!$I$6:$I$10,0),MATCH(I879,Def!$J$5:$L$5,0)),"")</f>
        <v/>
      </c>
      <c r="K879" s="31"/>
      <c r="L879" s="32" t="str">
        <f t="shared" si="13"/>
        <v/>
      </c>
      <c r="M879" s="30"/>
    </row>
    <row r="880" spans="2:13" s="2" customFormat="1">
      <c r="B880" s="29"/>
      <c r="C880" s="30"/>
      <c r="D880" s="30"/>
      <c r="E880" s="30"/>
      <c r="F880" s="29"/>
      <c r="G880" s="29"/>
      <c r="H880" s="29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$27,MATCH(H880,Def!$C$19:$C$27),MATCH(G880,Def!$D$18:$F$18)),"#err"))),"")</f>
        <v/>
      </c>
      <c r="J880" s="23" t="str">
        <f>IF(I880&lt;&gt;"",INDEX(Def!$J$6:$L$10,MATCH(F880,Def!$I$6:$I$10,0),MATCH(I880,Def!$J$5:$L$5,0)),"")</f>
        <v/>
      </c>
      <c r="K880" s="31"/>
      <c r="L880" s="32" t="str">
        <f t="shared" si="13"/>
        <v/>
      </c>
      <c r="M880" s="30"/>
    </row>
    <row r="881" spans="2:13" s="2" customFormat="1">
      <c r="B881" s="29"/>
      <c r="C881" s="30"/>
      <c r="D881" s="30"/>
      <c r="E881" s="30"/>
      <c r="F881" s="29"/>
      <c r="G881" s="29"/>
      <c r="H881" s="29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$27,MATCH(H881,Def!$C$19:$C$27),MATCH(G881,Def!$D$18:$F$18)),"#err"))),"")</f>
        <v/>
      </c>
      <c r="J881" s="23" t="str">
        <f>IF(I881&lt;&gt;"",INDEX(Def!$J$6:$L$10,MATCH(F881,Def!$I$6:$I$10,0),MATCH(I881,Def!$J$5:$L$5,0)),"")</f>
        <v/>
      </c>
      <c r="K881" s="31"/>
      <c r="L881" s="32" t="str">
        <f t="shared" si="13"/>
        <v/>
      </c>
      <c r="M881" s="30"/>
    </row>
    <row r="882" spans="2:13" s="2" customFormat="1">
      <c r="B882" s="29"/>
      <c r="C882" s="30"/>
      <c r="D882" s="30"/>
      <c r="E882" s="30"/>
      <c r="F882" s="29"/>
      <c r="G882" s="29"/>
      <c r="H882" s="29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$27,MATCH(H882,Def!$C$19:$C$27),MATCH(G882,Def!$D$18:$F$18)),"#err"))),"")</f>
        <v/>
      </c>
      <c r="J882" s="23" t="str">
        <f>IF(I882&lt;&gt;"",INDEX(Def!$J$6:$L$10,MATCH(F882,Def!$I$6:$I$10,0),MATCH(I882,Def!$J$5:$L$5,0)),"")</f>
        <v/>
      </c>
      <c r="K882" s="31"/>
      <c r="L882" s="32" t="str">
        <f t="shared" si="13"/>
        <v/>
      </c>
      <c r="M882" s="30"/>
    </row>
    <row r="883" spans="2:13" s="2" customFormat="1">
      <c r="B883" s="29"/>
      <c r="C883" s="30"/>
      <c r="D883" s="30"/>
      <c r="E883" s="30"/>
      <c r="F883" s="29"/>
      <c r="G883" s="29"/>
      <c r="H883" s="29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$27,MATCH(H883,Def!$C$19:$C$27),MATCH(G883,Def!$D$18:$F$18)),"#err"))),"")</f>
        <v/>
      </c>
      <c r="J883" s="23" t="str">
        <f>IF(I883&lt;&gt;"",INDEX(Def!$J$6:$L$10,MATCH(F883,Def!$I$6:$I$10,0),MATCH(I883,Def!$J$5:$L$5,0)),"")</f>
        <v/>
      </c>
      <c r="K883" s="31"/>
      <c r="L883" s="32" t="str">
        <f t="shared" si="13"/>
        <v/>
      </c>
      <c r="M883" s="30"/>
    </row>
    <row r="884" spans="2:13" s="2" customFormat="1">
      <c r="B884" s="29"/>
      <c r="C884" s="30"/>
      <c r="D884" s="30"/>
      <c r="E884" s="30"/>
      <c r="F884" s="29"/>
      <c r="G884" s="29"/>
      <c r="H884" s="29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$27,MATCH(H884,Def!$C$19:$C$27),MATCH(G884,Def!$D$18:$F$18)),"#err"))),"")</f>
        <v/>
      </c>
      <c r="J884" s="23" t="str">
        <f>IF(I884&lt;&gt;"",INDEX(Def!$J$6:$L$10,MATCH(F884,Def!$I$6:$I$10,0),MATCH(I884,Def!$J$5:$L$5,0)),"")</f>
        <v/>
      </c>
      <c r="K884" s="31"/>
      <c r="L884" s="32" t="str">
        <f t="shared" si="13"/>
        <v/>
      </c>
      <c r="M884" s="30"/>
    </row>
    <row r="885" spans="2:13" s="2" customFormat="1">
      <c r="B885" s="29"/>
      <c r="C885" s="30"/>
      <c r="D885" s="30"/>
      <c r="E885" s="30"/>
      <c r="F885" s="29"/>
      <c r="G885" s="29"/>
      <c r="H885" s="29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$27,MATCH(H885,Def!$C$19:$C$27),MATCH(G885,Def!$D$18:$F$18)),"#err"))),"")</f>
        <v/>
      </c>
      <c r="J885" s="23" t="str">
        <f>IF(I885&lt;&gt;"",INDEX(Def!$J$6:$L$10,MATCH(F885,Def!$I$6:$I$10,0),MATCH(I885,Def!$J$5:$L$5,0)),"")</f>
        <v/>
      </c>
      <c r="K885" s="31"/>
      <c r="L885" s="32" t="str">
        <f t="shared" si="13"/>
        <v/>
      </c>
      <c r="M885" s="30"/>
    </row>
    <row r="886" spans="2:13" s="2" customFormat="1">
      <c r="B886" s="29"/>
      <c r="C886" s="30"/>
      <c r="D886" s="30"/>
      <c r="E886" s="30"/>
      <c r="F886" s="29"/>
      <c r="G886" s="29"/>
      <c r="H886" s="29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$27,MATCH(H886,Def!$C$19:$C$27),MATCH(G886,Def!$D$18:$F$18)),"#err"))),"")</f>
        <v/>
      </c>
      <c r="J886" s="23" t="str">
        <f>IF(I886&lt;&gt;"",INDEX(Def!$J$6:$L$10,MATCH(F886,Def!$I$6:$I$10,0),MATCH(I886,Def!$J$5:$L$5,0)),"")</f>
        <v/>
      </c>
      <c r="K886" s="31"/>
      <c r="L886" s="32" t="str">
        <f t="shared" si="13"/>
        <v/>
      </c>
      <c r="M886" s="30"/>
    </row>
    <row r="887" spans="2:13" s="2" customFormat="1">
      <c r="B887" s="29"/>
      <c r="C887" s="30"/>
      <c r="D887" s="30"/>
      <c r="E887" s="30"/>
      <c r="F887" s="29"/>
      <c r="G887" s="29"/>
      <c r="H887" s="29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$27,MATCH(H887,Def!$C$19:$C$27),MATCH(G887,Def!$D$18:$F$18)),"#err"))),"")</f>
        <v/>
      </c>
      <c r="J887" s="23" t="str">
        <f>IF(I887&lt;&gt;"",INDEX(Def!$J$6:$L$10,MATCH(F887,Def!$I$6:$I$10,0),MATCH(I887,Def!$J$5:$L$5,0)),"")</f>
        <v/>
      </c>
      <c r="K887" s="31"/>
      <c r="L887" s="32" t="str">
        <f t="shared" si="13"/>
        <v/>
      </c>
      <c r="M887" s="30"/>
    </row>
    <row r="888" spans="2:13" s="2" customFormat="1">
      <c r="B888" s="29"/>
      <c r="C888" s="30"/>
      <c r="D888" s="30"/>
      <c r="E888" s="30"/>
      <c r="F888" s="29"/>
      <c r="G888" s="29"/>
      <c r="H888" s="29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$27,MATCH(H888,Def!$C$19:$C$27),MATCH(G888,Def!$D$18:$F$18)),"#err"))),"")</f>
        <v/>
      </c>
      <c r="J888" s="23" t="str">
        <f>IF(I888&lt;&gt;"",INDEX(Def!$J$6:$L$10,MATCH(F888,Def!$I$6:$I$10,0),MATCH(I888,Def!$J$5:$L$5,0)),"")</f>
        <v/>
      </c>
      <c r="K888" s="31"/>
      <c r="L888" s="32" t="str">
        <f t="shared" si="13"/>
        <v/>
      </c>
      <c r="M888" s="30"/>
    </row>
    <row r="889" spans="2:13" s="2" customFormat="1">
      <c r="B889" s="29"/>
      <c r="C889" s="30"/>
      <c r="D889" s="30"/>
      <c r="E889" s="30"/>
      <c r="F889" s="29"/>
      <c r="G889" s="29"/>
      <c r="H889" s="29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$27,MATCH(H889,Def!$C$19:$C$27),MATCH(G889,Def!$D$18:$F$18)),"#err"))),"")</f>
        <v/>
      </c>
      <c r="J889" s="23" t="str">
        <f>IF(I889&lt;&gt;"",INDEX(Def!$J$6:$L$10,MATCH(F889,Def!$I$6:$I$10,0),MATCH(I889,Def!$J$5:$L$5,0)),"")</f>
        <v/>
      </c>
      <c r="K889" s="31"/>
      <c r="L889" s="32" t="str">
        <f t="shared" si="13"/>
        <v/>
      </c>
      <c r="M889" s="30"/>
    </row>
    <row r="890" spans="2:13" s="2" customFormat="1">
      <c r="B890" s="29"/>
      <c r="C890" s="30"/>
      <c r="D890" s="30"/>
      <c r="E890" s="30"/>
      <c r="F890" s="29"/>
      <c r="G890" s="29"/>
      <c r="H890" s="29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$27,MATCH(H890,Def!$C$19:$C$27),MATCH(G890,Def!$D$18:$F$18)),"#err"))),"")</f>
        <v/>
      </c>
      <c r="J890" s="23" t="str">
        <f>IF(I890&lt;&gt;"",INDEX(Def!$J$6:$L$10,MATCH(F890,Def!$I$6:$I$10,0),MATCH(I890,Def!$J$5:$L$5,0)),"")</f>
        <v/>
      </c>
      <c r="K890" s="31"/>
      <c r="L890" s="32" t="str">
        <f t="shared" si="13"/>
        <v/>
      </c>
      <c r="M890" s="30"/>
    </row>
    <row r="891" spans="2:13" s="2" customFormat="1">
      <c r="B891" s="29"/>
      <c r="C891" s="30"/>
      <c r="D891" s="30"/>
      <c r="E891" s="30"/>
      <c r="F891" s="29"/>
      <c r="G891" s="29"/>
      <c r="H891" s="29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$27,MATCH(H891,Def!$C$19:$C$27),MATCH(G891,Def!$D$18:$F$18)),"#err"))),"")</f>
        <v/>
      </c>
      <c r="J891" s="23" t="str">
        <f>IF(I891&lt;&gt;"",INDEX(Def!$J$6:$L$10,MATCH(F891,Def!$I$6:$I$10,0),MATCH(I891,Def!$J$5:$L$5,0)),"")</f>
        <v/>
      </c>
      <c r="K891" s="31"/>
      <c r="L891" s="32" t="str">
        <f t="shared" si="13"/>
        <v/>
      </c>
      <c r="M891" s="30"/>
    </row>
    <row r="892" spans="2:13" s="2" customFormat="1">
      <c r="B892" s="29"/>
      <c r="C892" s="30"/>
      <c r="D892" s="30"/>
      <c r="E892" s="30"/>
      <c r="F892" s="29"/>
      <c r="G892" s="29"/>
      <c r="H892" s="29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$27,MATCH(H892,Def!$C$19:$C$27),MATCH(G892,Def!$D$18:$F$18)),"#err"))),"")</f>
        <v/>
      </c>
      <c r="J892" s="23" t="str">
        <f>IF(I892&lt;&gt;"",INDEX(Def!$J$6:$L$10,MATCH(F892,Def!$I$6:$I$10,0),MATCH(I892,Def!$J$5:$L$5,0)),"")</f>
        <v/>
      </c>
      <c r="K892" s="31"/>
      <c r="L892" s="32" t="str">
        <f t="shared" si="13"/>
        <v/>
      </c>
      <c r="M892" s="30"/>
    </row>
    <row r="893" spans="2:13" s="2" customFormat="1">
      <c r="B893" s="29"/>
      <c r="C893" s="30"/>
      <c r="D893" s="30"/>
      <c r="E893" s="30"/>
      <c r="F893" s="29"/>
      <c r="G893" s="29"/>
      <c r="H893" s="29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$27,MATCH(H893,Def!$C$19:$C$27),MATCH(G893,Def!$D$18:$F$18)),"#err"))),"")</f>
        <v/>
      </c>
      <c r="J893" s="23" t="str">
        <f>IF(I893&lt;&gt;"",INDEX(Def!$J$6:$L$10,MATCH(F893,Def!$I$6:$I$10,0),MATCH(I893,Def!$J$5:$L$5,0)),"")</f>
        <v/>
      </c>
      <c r="K893" s="31"/>
      <c r="L893" s="32" t="str">
        <f t="shared" si="13"/>
        <v/>
      </c>
      <c r="M893" s="30"/>
    </row>
    <row r="894" spans="2:13" s="2" customFormat="1">
      <c r="B894" s="29"/>
      <c r="C894" s="30"/>
      <c r="D894" s="30"/>
      <c r="E894" s="30"/>
      <c r="F894" s="29"/>
      <c r="G894" s="29"/>
      <c r="H894" s="29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$27,MATCH(H894,Def!$C$19:$C$27),MATCH(G894,Def!$D$18:$F$18)),"#err"))),"")</f>
        <v/>
      </c>
      <c r="J894" s="23" t="str">
        <f>IF(I894&lt;&gt;"",INDEX(Def!$J$6:$L$10,MATCH(F894,Def!$I$6:$I$10,0),MATCH(I894,Def!$J$5:$L$5,0)),"")</f>
        <v/>
      </c>
      <c r="K894" s="31"/>
      <c r="L894" s="32" t="str">
        <f t="shared" si="13"/>
        <v/>
      </c>
      <c r="M894" s="30"/>
    </row>
    <row r="895" spans="2:13" s="2" customFormat="1">
      <c r="B895" s="29"/>
      <c r="C895" s="30"/>
      <c r="D895" s="30"/>
      <c r="E895" s="30"/>
      <c r="F895" s="29"/>
      <c r="G895" s="29"/>
      <c r="H895" s="29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$27,MATCH(H895,Def!$C$19:$C$27),MATCH(G895,Def!$D$18:$F$18)),"#err"))),"")</f>
        <v/>
      </c>
      <c r="J895" s="23" t="str">
        <f>IF(I895&lt;&gt;"",INDEX(Def!$J$6:$L$10,MATCH(F895,Def!$I$6:$I$10,0),MATCH(I895,Def!$J$5:$L$5,0)),"")</f>
        <v/>
      </c>
      <c r="K895" s="31"/>
      <c r="L895" s="32" t="str">
        <f t="shared" si="13"/>
        <v/>
      </c>
      <c r="M895" s="30"/>
    </row>
    <row r="896" spans="2:13" s="2" customFormat="1">
      <c r="B896" s="29"/>
      <c r="C896" s="30"/>
      <c r="D896" s="30"/>
      <c r="E896" s="30"/>
      <c r="F896" s="29"/>
      <c r="G896" s="29"/>
      <c r="H896" s="29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$27,MATCH(H896,Def!$C$19:$C$27),MATCH(G896,Def!$D$18:$F$18)),"#err"))),"")</f>
        <v/>
      </c>
      <c r="J896" s="23" t="str">
        <f>IF(I896&lt;&gt;"",INDEX(Def!$J$6:$L$10,MATCH(F896,Def!$I$6:$I$10,0),MATCH(I896,Def!$J$5:$L$5,0)),"")</f>
        <v/>
      </c>
      <c r="K896" s="31"/>
      <c r="L896" s="32" t="str">
        <f t="shared" si="13"/>
        <v/>
      </c>
      <c r="M896" s="30"/>
    </row>
    <row r="897" spans="2:13" s="2" customFormat="1">
      <c r="B897" s="29"/>
      <c r="C897" s="30"/>
      <c r="D897" s="30"/>
      <c r="E897" s="30"/>
      <c r="F897" s="29"/>
      <c r="G897" s="29"/>
      <c r="H897" s="29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$27,MATCH(H897,Def!$C$19:$C$27),MATCH(G897,Def!$D$18:$F$18)),"#err"))),"")</f>
        <v/>
      </c>
      <c r="J897" s="23" t="str">
        <f>IF(I897&lt;&gt;"",INDEX(Def!$J$6:$L$10,MATCH(F897,Def!$I$6:$I$10,0),MATCH(I897,Def!$J$5:$L$5,0)),"")</f>
        <v/>
      </c>
      <c r="K897" s="31"/>
      <c r="L897" s="32" t="str">
        <f t="shared" si="13"/>
        <v/>
      </c>
      <c r="M897" s="30"/>
    </row>
    <row r="898" spans="2:13" s="2" customFormat="1">
      <c r="B898" s="29"/>
      <c r="C898" s="30"/>
      <c r="D898" s="30"/>
      <c r="E898" s="30"/>
      <c r="F898" s="29"/>
      <c r="G898" s="29"/>
      <c r="H898" s="29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$27,MATCH(H898,Def!$C$19:$C$27),MATCH(G898,Def!$D$18:$F$18)),"#err"))),"")</f>
        <v/>
      </c>
      <c r="J898" s="23" t="str">
        <f>IF(I898&lt;&gt;"",INDEX(Def!$J$6:$L$10,MATCH(F898,Def!$I$6:$I$10,0),MATCH(I898,Def!$J$5:$L$5,0)),"")</f>
        <v/>
      </c>
      <c r="K898" s="31"/>
      <c r="L898" s="32" t="str">
        <f t="shared" si="13"/>
        <v/>
      </c>
      <c r="M898" s="30"/>
    </row>
    <row r="899" spans="2:13" s="2" customFormat="1">
      <c r="B899" s="29"/>
      <c r="C899" s="30"/>
      <c r="D899" s="30"/>
      <c r="E899" s="30"/>
      <c r="F899" s="29"/>
      <c r="G899" s="29"/>
      <c r="H899" s="29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$27,MATCH(H899,Def!$C$19:$C$27),MATCH(G899,Def!$D$18:$F$18)),"#err"))),"")</f>
        <v/>
      </c>
      <c r="J899" s="23" t="str">
        <f>IF(I899&lt;&gt;"",INDEX(Def!$J$6:$L$10,MATCH(F899,Def!$I$6:$I$10,0),MATCH(I899,Def!$J$5:$L$5,0)),"")</f>
        <v/>
      </c>
      <c r="K899" s="31"/>
      <c r="L899" s="32" t="str">
        <f t="shared" si="13"/>
        <v/>
      </c>
      <c r="M899" s="30"/>
    </row>
    <row r="900" spans="2:13" s="2" customFormat="1">
      <c r="B900" s="29"/>
      <c r="C900" s="30"/>
      <c r="D900" s="30"/>
      <c r="E900" s="30"/>
      <c r="F900" s="29"/>
      <c r="G900" s="29"/>
      <c r="H900" s="29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$27,MATCH(H900,Def!$C$19:$C$27),MATCH(G900,Def!$D$18:$F$18)),"#err"))),"")</f>
        <v/>
      </c>
      <c r="J900" s="23" t="str">
        <f>IF(I900&lt;&gt;"",INDEX(Def!$J$6:$L$10,MATCH(F900,Def!$I$6:$I$10,0),MATCH(I900,Def!$J$5:$L$5,0)),"")</f>
        <v/>
      </c>
      <c r="K900" s="31"/>
      <c r="L900" s="32" t="str">
        <f t="shared" si="13"/>
        <v/>
      </c>
      <c r="M900" s="30"/>
    </row>
    <row r="901" spans="2:13" s="2" customFormat="1">
      <c r="B901" s="29"/>
      <c r="C901" s="30"/>
      <c r="D901" s="30"/>
      <c r="E901" s="30"/>
      <c r="F901" s="29"/>
      <c r="G901" s="29"/>
      <c r="H901" s="29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$27,MATCH(H901,Def!$C$19:$C$27),MATCH(G901,Def!$D$18:$F$18)),"#err"))),"")</f>
        <v/>
      </c>
      <c r="J901" s="23" t="str">
        <f>IF(I901&lt;&gt;"",INDEX(Def!$J$6:$L$10,MATCH(F901,Def!$I$6:$I$10,0),MATCH(I901,Def!$J$5:$L$5,0)),"")</f>
        <v/>
      </c>
      <c r="K901" s="31"/>
      <c r="L901" s="32" t="str">
        <f t="shared" si="13"/>
        <v/>
      </c>
      <c r="M901" s="30"/>
    </row>
    <row r="902" spans="2:13" s="2" customFormat="1">
      <c r="B902" s="29"/>
      <c r="C902" s="30"/>
      <c r="D902" s="30"/>
      <c r="E902" s="30"/>
      <c r="F902" s="29"/>
      <c r="G902" s="29"/>
      <c r="H902" s="29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$27,MATCH(H902,Def!$C$19:$C$27),MATCH(G902,Def!$D$18:$F$18)),"#err"))),"")</f>
        <v/>
      </c>
      <c r="J902" s="23" t="str">
        <f>IF(I902&lt;&gt;"",INDEX(Def!$J$6:$L$10,MATCH(F902,Def!$I$6:$I$10,0),MATCH(I902,Def!$J$5:$L$5,0)),"")</f>
        <v/>
      </c>
      <c r="K902" s="31"/>
      <c r="L902" s="32" t="str">
        <f t="shared" si="13"/>
        <v/>
      </c>
      <c r="M902" s="30"/>
    </row>
    <row r="903" spans="2:13" s="2" customFormat="1">
      <c r="B903" s="29"/>
      <c r="C903" s="30"/>
      <c r="D903" s="30"/>
      <c r="E903" s="30"/>
      <c r="F903" s="29"/>
      <c r="G903" s="29"/>
      <c r="H903" s="29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$27,MATCH(H903,Def!$C$19:$C$27),MATCH(G903,Def!$D$18:$F$18)),"#err"))),"")</f>
        <v/>
      </c>
      <c r="J903" s="23" t="str">
        <f>IF(I903&lt;&gt;"",INDEX(Def!$J$6:$L$10,MATCH(F903,Def!$I$6:$I$10,0),MATCH(I903,Def!$J$5:$L$5,0)),"")</f>
        <v/>
      </c>
      <c r="K903" s="31"/>
      <c r="L903" s="32" t="str">
        <f t="shared" si="13"/>
        <v/>
      </c>
      <c r="M903" s="30"/>
    </row>
    <row r="904" spans="2:13" s="2" customFormat="1">
      <c r="B904" s="29"/>
      <c r="C904" s="30"/>
      <c r="D904" s="30"/>
      <c r="E904" s="30"/>
      <c r="F904" s="29"/>
      <c r="G904" s="29"/>
      <c r="H904" s="29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$27,MATCH(H904,Def!$C$19:$C$27),MATCH(G904,Def!$D$18:$F$18)),"#err"))),"")</f>
        <v/>
      </c>
      <c r="J904" s="23" t="str">
        <f>IF(I904&lt;&gt;"",INDEX(Def!$J$6:$L$10,MATCH(F904,Def!$I$6:$I$10,0),MATCH(I904,Def!$J$5:$L$5,0)),"")</f>
        <v/>
      </c>
      <c r="K904" s="31"/>
      <c r="L904" s="32" t="str">
        <f t="shared" si="13"/>
        <v/>
      </c>
      <c r="M904" s="30"/>
    </row>
    <row r="905" spans="2:13" s="2" customFormat="1">
      <c r="B905" s="29"/>
      <c r="C905" s="30"/>
      <c r="D905" s="30"/>
      <c r="E905" s="30"/>
      <c r="F905" s="29"/>
      <c r="G905" s="29"/>
      <c r="H905" s="29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$27,MATCH(H905,Def!$C$19:$C$27),MATCH(G905,Def!$D$18:$F$18)),"#err"))),"")</f>
        <v/>
      </c>
      <c r="J905" s="23" t="str">
        <f>IF(I905&lt;&gt;"",INDEX(Def!$J$6:$L$10,MATCH(F905,Def!$I$6:$I$10,0),MATCH(I905,Def!$J$5:$L$5,0)),"")</f>
        <v/>
      </c>
      <c r="K905" s="31"/>
      <c r="L905" s="32" t="str">
        <f t="shared" si="13"/>
        <v/>
      </c>
      <c r="M905" s="30"/>
    </row>
    <row r="906" spans="2:13" s="2" customFormat="1">
      <c r="B906" s="29"/>
      <c r="C906" s="30"/>
      <c r="D906" s="30"/>
      <c r="E906" s="30"/>
      <c r="F906" s="29"/>
      <c r="G906" s="29"/>
      <c r="H906" s="29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$27,MATCH(H906,Def!$C$19:$C$27),MATCH(G906,Def!$D$18:$F$18)),"#err"))),"")</f>
        <v/>
      </c>
      <c r="J906" s="23" t="str">
        <f>IF(I906&lt;&gt;"",INDEX(Def!$J$6:$L$10,MATCH(F906,Def!$I$6:$I$10,0),MATCH(I906,Def!$J$5:$L$5,0)),"")</f>
        <v/>
      </c>
      <c r="K906" s="31"/>
      <c r="L906" s="32" t="str">
        <f t="shared" si="13"/>
        <v/>
      </c>
      <c r="M906" s="30"/>
    </row>
    <row r="907" spans="2:13" s="2" customFormat="1">
      <c r="B907" s="29"/>
      <c r="C907" s="30"/>
      <c r="D907" s="30"/>
      <c r="E907" s="30"/>
      <c r="F907" s="29"/>
      <c r="G907" s="29"/>
      <c r="H907" s="29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$27,MATCH(H907,Def!$C$19:$C$27),MATCH(G907,Def!$D$18:$F$18)),"#err"))),"")</f>
        <v/>
      </c>
      <c r="J907" s="23" t="str">
        <f>IF(I907&lt;&gt;"",INDEX(Def!$J$6:$L$10,MATCH(F907,Def!$I$6:$I$10,0),MATCH(I907,Def!$J$5:$L$5,0)),"")</f>
        <v/>
      </c>
      <c r="K907" s="31"/>
      <c r="L907" s="32" t="str">
        <f t="shared" si="13"/>
        <v/>
      </c>
      <c r="M907" s="30"/>
    </row>
    <row r="908" spans="2:13" s="2" customFormat="1">
      <c r="B908" s="29"/>
      <c r="C908" s="30"/>
      <c r="D908" s="30"/>
      <c r="E908" s="30"/>
      <c r="F908" s="29"/>
      <c r="G908" s="29"/>
      <c r="H908" s="29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$27,MATCH(H908,Def!$C$19:$C$27),MATCH(G908,Def!$D$18:$F$18)),"#err"))),"")</f>
        <v/>
      </c>
      <c r="J908" s="23" t="str">
        <f>IF(I908&lt;&gt;"",INDEX(Def!$J$6:$L$10,MATCH(F908,Def!$I$6:$I$10,0),MATCH(I908,Def!$J$5:$L$5,0)),"")</f>
        <v/>
      </c>
      <c r="K908" s="31"/>
      <c r="L908" s="32" t="str">
        <f t="shared" si="13"/>
        <v/>
      </c>
      <c r="M908" s="30"/>
    </row>
    <row r="909" spans="2:13" s="2" customFormat="1">
      <c r="B909" s="29"/>
      <c r="C909" s="30"/>
      <c r="D909" s="30"/>
      <c r="E909" s="30"/>
      <c r="F909" s="29"/>
      <c r="G909" s="29"/>
      <c r="H909" s="29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$27,MATCH(H909,Def!$C$19:$C$27),MATCH(G909,Def!$D$18:$F$18)),"#err"))),"")</f>
        <v/>
      </c>
      <c r="J909" s="23" t="str">
        <f>IF(I909&lt;&gt;"",INDEX(Def!$J$6:$L$10,MATCH(F909,Def!$I$6:$I$10,0),MATCH(I909,Def!$J$5:$L$5,0)),"")</f>
        <v/>
      </c>
      <c r="K909" s="31"/>
      <c r="L909" s="32" t="str">
        <f t="shared" si="13"/>
        <v/>
      </c>
      <c r="M909" s="30"/>
    </row>
    <row r="910" spans="2:13" s="2" customFormat="1">
      <c r="B910" s="29"/>
      <c r="C910" s="30"/>
      <c r="D910" s="30"/>
      <c r="E910" s="30"/>
      <c r="F910" s="29"/>
      <c r="G910" s="29"/>
      <c r="H910" s="29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$27,MATCH(H910,Def!$C$19:$C$27),MATCH(G910,Def!$D$18:$F$18)),"#err"))),"")</f>
        <v/>
      </c>
      <c r="J910" s="23" t="str">
        <f>IF(I910&lt;&gt;"",INDEX(Def!$J$6:$L$10,MATCH(F910,Def!$I$6:$I$10,0),MATCH(I910,Def!$J$5:$L$5,0)),"")</f>
        <v/>
      </c>
      <c r="K910" s="31"/>
      <c r="L910" s="32" t="str">
        <f t="shared" si="13"/>
        <v/>
      </c>
      <c r="M910" s="30"/>
    </row>
    <row r="911" spans="2:13" s="2" customFormat="1">
      <c r="B911" s="29"/>
      <c r="C911" s="30"/>
      <c r="D911" s="30"/>
      <c r="E911" s="30"/>
      <c r="F911" s="29"/>
      <c r="G911" s="29"/>
      <c r="H911" s="29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$27,MATCH(H911,Def!$C$19:$C$27),MATCH(G911,Def!$D$18:$F$18)),"#err"))),"")</f>
        <v/>
      </c>
      <c r="J911" s="23" t="str">
        <f>IF(I911&lt;&gt;"",INDEX(Def!$J$6:$L$10,MATCH(F911,Def!$I$6:$I$10,0),MATCH(I911,Def!$J$5:$L$5,0)),"")</f>
        <v/>
      </c>
      <c r="K911" s="31"/>
      <c r="L911" s="32" t="str">
        <f t="shared" si="13"/>
        <v/>
      </c>
      <c r="M911" s="30"/>
    </row>
    <row r="912" spans="2:13" s="2" customFormat="1">
      <c r="B912" s="29"/>
      <c r="C912" s="30"/>
      <c r="D912" s="30"/>
      <c r="E912" s="30"/>
      <c r="F912" s="29"/>
      <c r="G912" s="29"/>
      <c r="H912" s="29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$27,MATCH(H912,Def!$C$19:$C$27),MATCH(G912,Def!$D$18:$F$18)),"#err"))),"")</f>
        <v/>
      </c>
      <c r="J912" s="23" t="str">
        <f>IF(I912&lt;&gt;"",INDEX(Def!$J$6:$L$10,MATCH(F912,Def!$I$6:$I$10,0),MATCH(I912,Def!$J$5:$L$5,0)),"")</f>
        <v/>
      </c>
      <c r="K912" s="31"/>
      <c r="L912" s="32" t="str">
        <f t="shared" si="13"/>
        <v/>
      </c>
      <c r="M912" s="30"/>
    </row>
    <row r="913" spans="2:13" s="2" customFormat="1">
      <c r="B913" s="29"/>
      <c r="C913" s="30"/>
      <c r="D913" s="30"/>
      <c r="E913" s="30"/>
      <c r="F913" s="29"/>
      <c r="G913" s="29"/>
      <c r="H913" s="29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$27,MATCH(H913,Def!$C$19:$C$27),MATCH(G913,Def!$D$18:$F$18)),"#err"))),"")</f>
        <v/>
      </c>
      <c r="J913" s="23" t="str">
        <f>IF(I913&lt;&gt;"",INDEX(Def!$J$6:$L$10,MATCH(F913,Def!$I$6:$I$10,0),MATCH(I913,Def!$J$5:$L$5,0)),"")</f>
        <v/>
      </c>
      <c r="K913" s="31"/>
      <c r="L913" s="32" t="str">
        <f t="shared" si="13"/>
        <v/>
      </c>
      <c r="M913" s="30"/>
    </row>
    <row r="914" spans="2:13" s="2" customFormat="1">
      <c r="B914" s="29"/>
      <c r="C914" s="30"/>
      <c r="D914" s="30"/>
      <c r="E914" s="30"/>
      <c r="F914" s="29"/>
      <c r="G914" s="29"/>
      <c r="H914" s="29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$27,MATCH(H914,Def!$C$19:$C$27),MATCH(G914,Def!$D$18:$F$18)),"#err"))),"")</f>
        <v/>
      </c>
      <c r="J914" s="23" t="str">
        <f>IF(I914&lt;&gt;"",INDEX(Def!$J$6:$L$10,MATCH(F914,Def!$I$6:$I$10,0),MATCH(I914,Def!$J$5:$L$5,0)),"")</f>
        <v/>
      </c>
      <c r="K914" s="31"/>
      <c r="L914" s="32" t="str">
        <f t="shared" si="13"/>
        <v/>
      </c>
      <c r="M914" s="30"/>
    </row>
    <row r="915" spans="2:13" s="2" customFormat="1">
      <c r="B915" s="29"/>
      <c r="C915" s="30"/>
      <c r="D915" s="30"/>
      <c r="E915" s="30"/>
      <c r="F915" s="29"/>
      <c r="G915" s="29"/>
      <c r="H915" s="29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$27,MATCH(H915,Def!$C$19:$C$27),MATCH(G915,Def!$D$18:$F$18)),"#err"))),"")</f>
        <v/>
      </c>
      <c r="J915" s="23" t="str">
        <f>IF(I915&lt;&gt;"",INDEX(Def!$J$6:$L$10,MATCH(F915,Def!$I$6:$I$10,0),MATCH(I915,Def!$J$5:$L$5,0)),"")</f>
        <v/>
      </c>
      <c r="K915" s="31"/>
      <c r="L915" s="32" t="str">
        <f t="shared" si="13"/>
        <v/>
      </c>
      <c r="M915" s="30"/>
    </row>
    <row r="916" spans="2:13" s="2" customFormat="1">
      <c r="B916" s="29"/>
      <c r="C916" s="30"/>
      <c r="D916" s="30"/>
      <c r="E916" s="30"/>
      <c r="F916" s="29"/>
      <c r="G916" s="29"/>
      <c r="H916" s="29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$27,MATCH(H916,Def!$C$19:$C$27),MATCH(G916,Def!$D$18:$F$18)),"#err"))),"")</f>
        <v/>
      </c>
      <c r="J916" s="23" t="str">
        <f>IF(I916&lt;&gt;"",INDEX(Def!$J$6:$L$10,MATCH(F916,Def!$I$6:$I$10,0),MATCH(I916,Def!$J$5:$L$5,0)),"")</f>
        <v/>
      </c>
      <c r="K916" s="31"/>
      <c r="L916" s="32" t="str">
        <f t="shared" si="13"/>
        <v/>
      </c>
      <c r="M916" s="30"/>
    </row>
    <row r="917" spans="2:13" s="2" customFormat="1">
      <c r="B917" s="29"/>
      <c r="C917" s="30"/>
      <c r="D917" s="30"/>
      <c r="E917" s="30"/>
      <c r="F917" s="29"/>
      <c r="G917" s="29"/>
      <c r="H917" s="29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$27,MATCH(H917,Def!$C$19:$C$27),MATCH(G917,Def!$D$18:$F$18)),"#err"))),"")</f>
        <v/>
      </c>
      <c r="J917" s="23" t="str">
        <f>IF(I917&lt;&gt;"",INDEX(Def!$J$6:$L$10,MATCH(F917,Def!$I$6:$I$10,0),MATCH(I917,Def!$J$5:$L$5,0)),"")</f>
        <v/>
      </c>
      <c r="K917" s="31"/>
      <c r="L917" s="32" t="str">
        <f t="shared" si="13"/>
        <v/>
      </c>
      <c r="M917" s="30"/>
    </row>
    <row r="918" spans="2:13" s="2" customFormat="1">
      <c r="B918" s="29"/>
      <c r="C918" s="30"/>
      <c r="D918" s="30"/>
      <c r="E918" s="30"/>
      <c r="F918" s="29"/>
      <c r="G918" s="29"/>
      <c r="H918" s="29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$27,MATCH(H918,Def!$C$19:$C$27),MATCH(G918,Def!$D$18:$F$18)),"#err"))),"")</f>
        <v/>
      </c>
      <c r="J918" s="23" t="str">
        <f>IF(I918&lt;&gt;"",INDEX(Def!$J$6:$L$10,MATCH(F918,Def!$I$6:$I$10,0),MATCH(I918,Def!$J$5:$L$5,0)),"")</f>
        <v/>
      </c>
      <c r="K918" s="31"/>
      <c r="L918" s="32" t="str">
        <f t="shared" si="13"/>
        <v/>
      </c>
      <c r="M918" s="30"/>
    </row>
    <row r="919" spans="2:13" s="2" customFormat="1">
      <c r="B919" s="29"/>
      <c r="C919" s="30"/>
      <c r="D919" s="30"/>
      <c r="E919" s="30"/>
      <c r="F919" s="29"/>
      <c r="G919" s="29"/>
      <c r="H919" s="29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$27,MATCH(H919,Def!$C$19:$C$27),MATCH(G919,Def!$D$18:$F$18)),"#err"))),"")</f>
        <v/>
      </c>
      <c r="J919" s="23" t="str">
        <f>IF(I919&lt;&gt;"",INDEX(Def!$J$6:$L$10,MATCH(F919,Def!$I$6:$I$10,0),MATCH(I919,Def!$J$5:$L$5,0)),"")</f>
        <v/>
      </c>
      <c r="K919" s="31"/>
      <c r="L919" s="32" t="str">
        <f t="shared" si="13"/>
        <v/>
      </c>
      <c r="M919" s="30"/>
    </row>
    <row r="920" spans="2:13" s="2" customFormat="1">
      <c r="B920" s="29"/>
      <c r="C920" s="30"/>
      <c r="D920" s="30"/>
      <c r="E920" s="30"/>
      <c r="F920" s="29"/>
      <c r="G920" s="29"/>
      <c r="H920" s="29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$27,MATCH(H920,Def!$C$19:$C$27),MATCH(G920,Def!$D$18:$F$18)),"#err"))),"")</f>
        <v/>
      </c>
      <c r="J920" s="23" t="str">
        <f>IF(I920&lt;&gt;"",INDEX(Def!$J$6:$L$10,MATCH(F920,Def!$I$6:$I$10,0),MATCH(I920,Def!$J$5:$L$5,0)),"")</f>
        <v/>
      </c>
      <c r="K920" s="31"/>
      <c r="L920" s="32" t="str">
        <f t="shared" si="13"/>
        <v/>
      </c>
      <c r="M920" s="30"/>
    </row>
    <row r="921" spans="2:13" s="2" customFormat="1">
      <c r="B921" s="29"/>
      <c r="C921" s="30"/>
      <c r="D921" s="30"/>
      <c r="E921" s="30"/>
      <c r="F921" s="29"/>
      <c r="G921" s="29"/>
      <c r="H921" s="29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$27,MATCH(H921,Def!$C$19:$C$27),MATCH(G921,Def!$D$18:$F$18)),"#err"))),"")</f>
        <v/>
      </c>
      <c r="J921" s="23" t="str">
        <f>IF(I921&lt;&gt;"",INDEX(Def!$J$6:$L$10,MATCH(F921,Def!$I$6:$I$10,0),MATCH(I921,Def!$J$5:$L$5,0)),"")</f>
        <v/>
      </c>
      <c r="K921" s="31"/>
      <c r="L921" s="32" t="str">
        <f t="shared" si="13"/>
        <v/>
      </c>
      <c r="M921" s="30"/>
    </row>
    <row r="922" spans="2:13" s="2" customFormat="1">
      <c r="B922" s="29"/>
      <c r="C922" s="30"/>
      <c r="D922" s="30"/>
      <c r="E922" s="30"/>
      <c r="F922" s="29"/>
      <c r="G922" s="29"/>
      <c r="H922" s="29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$27,MATCH(H922,Def!$C$19:$C$27),MATCH(G922,Def!$D$18:$F$18)),"#err"))),"")</f>
        <v/>
      </c>
      <c r="J922" s="23" t="str">
        <f>IF(I922&lt;&gt;"",INDEX(Def!$J$6:$L$10,MATCH(F922,Def!$I$6:$I$10,0),MATCH(I922,Def!$J$5:$L$5,0)),"")</f>
        <v/>
      </c>
      <c r="K922" s="31"/>
      <c r="L922" s="32" t="str">
        <f t="shared" ref="L922:L985" si="14">IF(K922="",J922,J922*K922)</f>
        <v/>
      </c>
      <c r="M922" s="30"/>
    </row>
    <row r="923" spans="2:13" s="2" customFormat="1">
      <c r="B923" s="29"/>
      <c r="C923" s="30"/>
      <c r="D923" s="30"/>
      <c r="E923" s="30"/>
      <c r="F923" s="29"/>
      <c r="G923" s="29"/>
      <c r="H923" s="29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$27,MATCH(H923,Def!$C$19:$C$27),MATCH(G923,Def!$D$18:$F$18)),"#err"))),"")</f>
        <v/>
      </c>
      <c r="J923" s="23" t="str">
        <f>IF(I923&lt;&gt;"",INDEX(Def!$J$6:$L$10,MATCH(F923,Def!$I$6:$I$10,0),MATCH(I923,Def!$J$5:$L$5,0)),"")</f>
        <v/>
      </c>
      <c r="K923" s="31"/>
      <c r="L923" s="32" t="str">
        <f t="shared" si="14"/>
        <v/>
      </c>
      <c r="M923" s="30"/>
    </row>
    <row r="924" spans="2:13" s="2" customFormat="1">
      <c r="B924" s="29"/>
      <c r="C924" s="30"/>
      <c r="D924" s="30"/>
      <c r="E924" s="30"/>
      <c r="F924" s="29"/>
      <c r="G924" s="29"/>
      <c r="H924" s="29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$27,MATCH(H924,Def!$C$19:$C$27),MATCH(G924,Def!$D$18:$F$18)),"#err"))),"")</f>
        <v/>
      </c>
      <c r="J924" s="23" t="str">
        <f>IF(I924&lt;&gt;"",INDEX(Def!$J$6:$L$10,MATCH(F924,Def!$I$6:$I$10,0),MATCH(I924,Def!$J$5:$L$5,0)),"")</f>
        <v/>
      </c>
      <c r="K924" s="31"/>
      <c r="L924" s="32" t="str">
        <f t="shared" si="14"/>
        <v/>
      </c>
      <c r="M924" s="30"/>
    </row>
    <row r="925" spans="2:13" s="2" customFormat="1">
      <c r="B925" s="29"/>
      <c r="C925" s="30"/>
      <c r="D925" s="30"/>
      <c r="E925" s="30"/>
      <c r="F925" s="29"/>
      <c r="G925" s="29"/>
      <c r="H925" s="29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$27,MATCH(H925,Def!$C$19:$C$27),MATCH(G925,Def!$D$18:$F$18)),"#err"))),"")</f>
        <v/>
      </c>
      <c r="J925" s="23" t="str">
        <f>IF(I925&lt;&gt;"",INDEX(Def!$J$6:$L$10,MATCH(F925,Def!$I$6:$I$10,0),MATCH(I925,Def!$J$5:$L$5,0)),"")</f>
        <v/>
      </c>
      <c r="K925" s="31"/>
      <c r="L925" s="32" t="str">
        <f t="shared" si="14"/>
        <v/>
      </c>
      <c r="M925" s="30"/>
    </row>
    <row r="926" spans="2:13" s="2" customFormat="1">
      <c r="B926" s="29"/>
      <c r="C926" s="30"/>
      <c r="D926" s="30"/>
      <c r="E926" s="30"/>
      <c r="F926" s="29"/>
      <c r="G926" s="29"/>
      <c r="H926" s="29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$27,MATCH(H926,Def!$C$19:$C$27),MATCH(G926,Def!$D$18:$F$18)),"#err"))),"")</f>
        <v/>
      </c>
      <c r="J926" s="23" t="str">
        <f>IF(I926&lt;&gt;"",INDEX(Def!$J$6:$L$10,MATCH(F926,Def!$I$6:$I$10,0),MATCH(I926,Def!$J$5:$L$5,0)),"")</f>
        <v/>
      </c>
      <c r="K926" s="31"/>
      <c r="L926" s="32" t="str">
        <f t="shared" si="14"/>
        <v/>
      </c>
      <c r="M926" s="30"/>
    </row>
    <row r="927" spans="2:13" s="2" customFormat="1">
      <c r="B927" s="29"/>
      <c r="C927" s="30"/>
      <c r="D927" s="30"/>
      <c r="E927" s="30"/>
      <c r="F927" s="29"/>
      <c r="G927" s="29"/>
      <c r="H927" s="29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$27,MATCH(H927,Def!$C$19:$C$27),MATCH(G927,Def!$D$18:$F$18)),"#err"))),"")</f>
        <v/>
      </c>
      <c r="J927" s="23" t="str">
        <f>IF(I927&lt;&gt;"",INDEX(Def!$J$6:$L$10,MATCH(F927,Def!$I$6:$I$10,0),MATCH(I927,Def!$J$5:$L$5,0)),"")</f>
        <v/>
      </c>
      <c r="K927" s="31"/>
      <c r="L927" s="32" t="str">
        <f t="shared" si="14"/>
        <v/>
      </c>
      <c r="M927" s="30"/>
    </row>
    <row r="928" spans="2:13" s="2" customFormat="1">
      <c r="B928" s="29"/>
      <c r="C928" s="30"/>
      <c r="D928" s="30"/>
      <c r="E928" s="30"/>
      <c r="F928" s="29"/>
      <c r="G928" s="29"/>
      <c r="H928" s="29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$27,MATCH(H928,Def!$C$19:$C$27),MATCH(G928,Def!$D$18:$F$18)),"#err"))),"")</f>
        <v/>
      </c>
      <c r="J928" s="23" t="str">
        <f>IF(I928&lt;&gt;"",INDEX(Def!$J$6:$L$10,MATCH(F928,Def!$I$6:$I$10,0),MATCH(I928,Def!$J$5:$L$5,0)),"")</f>
        <v/>
      </c>
      <c r="K928" s="31"/>
      <c r="L928" s="32" t="str">
        <f t="shared" si="14"/>
        <v/>
      </c>
      <c r="M928" s="30"/>
    </row>
    <row r="929" spans="2:13" s="2" customFormat="1">
      <c r="B929" s="29"/>
      <c r="C929" s="30"/>
      <c r="D929" s="30"/>
      <c r="E929" s="30"/>
      <c r="F929" s="29"/>
      <c r="G929" s="29"/>
      <c r="H929" s="29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$27,MATCH(H929,Def!$C$19:$C$27),MATCH(G929,Def!$D$18:$F$18)),"#err"))),"")</f>
        <v/>
      </c>
      <c r="J929" s="23" t="str">
        <f>IF(I929&lt;&gt;"",INDEX(Def!$J$6:$L$10,MATCH(F929,Def!$I$6:$I$10,0),MATCH(I929,Def!$J$5:$L$5,0)),"")</f>
        <v/>
      </c>
      <c r="K929" s="31"/>
      <c r="L929" s="32" t="str">
        <f t="shared" si="14"/>
        <v/>
      </c>
      <c r="M929" s="30"/>
    </row>
    <row r="930" spans="2:13" s="2" customFormat="1">
      <c r="B930" s="29"/>
      <c r="C930" s="30"/>
      <c r="D930" s="30"/>
      <c r="E930" s="30"/>
      <c r="F930" s="29"/>
      <c r="G930" s="29"/>
      <c r="H930" s="29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$27,MATCH(H930,Def!$C$19:$C$27),MATCH(G930,Def!$D$18:$F$18)),"#err"))),"")</f>
        <v/>
      </c>
      <c r="J930" s="23" t="str">
        <f>IF(I930&lt;&gt;"",INDEX(Def!$J$6:$L$10,MATCH(F930,Def!$I$6:$I$10,0),MATCH(I930,Def!$J$5:$L$5,0)),"")</f>
        <v/>
      </c>
      <c r="K930" s="31"/>
      <c r="L930" s="32" t="str">
        <f t="shared" si="14"/>
        <v/>
      </c>
      <c r="M930" s="30"/>
    </row>
    <row r="931" spans="2:13" s="2" customFormat="1">
      <c r="B931" s="29"/>
      <c r="C931" s="30"/>
      <c r="D931" s="30"/>
      <c r="E931" s="30"/>
      <c r="F931" s="29"/>
      <c r="G931" s="29"/>
      <c r="H931" s="29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$27,MATCH(H931,Def!$C$19:$C$27),MATCH(G931,Def!$D$18:$F$18)),"#err"))),"")</f>
        <v/>
      </c>
      <c r="J931" s="23" t="str">
        <f>IF(I931&lt;&gt;"",INDEX(Def!$J$6:$L$10,MATCH(F931,Def!$I$6:$I$10,0),MATCH(I931,Def!$J$5:$L$5,0)),"")</f>
        <v/>
      </c>
      <c r="K931" s="31"/>
      <c r="L931" s="32" t="str">
        <f t="shared" si="14"/>
        <v/>
      </c>
      <c r="M931" s="30"/>
    </row>
    <row r="932" spans="2:13" s="2" customFormat="1">
      <c r="B932" s="29"/>
      <c r="C932" s="30"/>
      <c r="D932" s="30"/>
      <c r="E932" s="30"/>
      <c r="F932" s="29"/>
      <c r="G932" s="29"/>
      <c r="H932" s="29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$27,MATCH(H932,Def!$C$19:$C$27),MATCH(G932,Def!$D$18:$F$18)),"#err"))),"")</f>
        <v/>
      </c>
      <c r="J932" s="23" t="str">
        <f>IF(I932&lt;&gt;"",INDEX(Def!$J$6:$L$10,MATCH(F932,Def!$I$6:$I$10,0),MATCH(I932,Def!$J$5:$L$5,0)),"")</f>
        <v/>
      </c>
      <c r="K932" s="31"/>
      <c r="L932" s="32" t="str">
        <f t="shared" si="14"/>
        <v/>
      </c>
      <c r="M932" s="30"/>
    </row>
    <row r="933" spans="2:13" s="2" customFormat="1">
      <c r="B933" s="29"/>
      <c r="C933" s="30"/>
      <c r="D933" s="30"/>
      <c r="E933" s="30"/>
      <c r="F933" s="29"/>
      <c r="G933" s="29"/>
      <c r="H933" s="29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$27,MATCH(H933,Def!$C$19:$C$27),MATCH(G933,Def!$D$18:$F$18)),"#err"))),"")</f>
        <v/>
      </c>
      <c r="J933" s="23" t="str">
        <f>IF(I933&lt;&gt;"",INDEX(Def!$J$6:$L$10,MATCH(F933,Def!$I$6:$I$10,0),MATCH(I933,Def!$J$5:$L$5,0)),"")</f>
        <v/>
      </c>
      <c r="K933" s="31"/>
      <c r="L933" s="32" t="str">
        <f t="shared" si="14"/>
        <v/>
      </c>
      <c r="M933" s="30"/>
    </row>
    <row r="934" spans="2:13" s="2" customFormat="1">
      <c r="B934" s="29"/>
      <c r="C934" s="30"/>
      <c r="D934" s="30"/>
      <c r="E934" s="30"/>
      <c r="F934" s="29"/>
      <c r="G934" s="29"/>
      <c r="H934" s="29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$27,MATCH(H934,Def!$C$19:$C$27),MATCH(G934,Def!$D$18:$F$18)),"#err"))),"")</f>
        <v/>
      </c>
      <c r="J934" s="23" t="str">
        <f>IF(I934&lt;&gt;"",INDEX(Def!$J$6:$L$10,MATCH(F934,Def!$I$6:$I$10,0),MATCH(I934,Def!$J$5:$L$5,0)),"")</f>
        <v/>
      </c>
      <c r="K934" s="31"/>
      <c r="L934" s="32" t="str">
        <f t="shared" si="14"/>
        <v/>
      </c>
      <c r="M934" s="30"/>
    </row>
    <row r="935" spans="2:13" s="2" customFormat="1">
      <c r="B935" s="29"/>
      <c r="C935" s="30"/>
      <c r="D935" s="30"/>
      <c r="E935" s="30"/>
      <c r="F935" s="29"/>
      <c r="G935" s="29"/>
      <c r="H935" s="29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$27,MATCH(H935,Def!$C$19:$C$27),MATCH(G935,Def!$D$18:$F$18)),"#err"))),"")</f>
        <v/>
      </c>
      <c r="J935" s="23" t="str">
        <f>IF(I935&lt;&gt;"",INDEX(Def!$J$6:$L$10,MATCH(F935,Def!$I$6:$I$10,0),MATCH(I935,Def!$J$5:$L$5,0)),"")</f>
        <v/>
      </c>
      <c r="K935" s="31"/>
      <c r="L935" s="32" t="str">
        <f t="shared" si="14"/>
        <v/>
      </c>
      <c r="M935" s="30"/>
    </row>
    <row r="936" spans="2:13" s="2" customFormat="1">
      <c r="B936" s="29"/>
      <c r="C936" s="30"/>
      <c r="D936" s="30"/>
      <c r="E936" s="30"/>
      <c r="F936" s="29"/>
      <c r="G936" s="29"/>
      <c r="H936" s="29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$27,MATCH(H936,Def!$C$19:$C$27),MATCH(G936,Def!$D$18:$F$18)),"#err"))),"")</f>
        <v/>
      </c>
      <c r="J936" s="23" t="str">
        <f>IF(I936&lt;&gt;"",INDEX(Def!$J$6:$L$10,MATCH(F936,Def!$I$6:$I$10,0),MATCH(I936,Def!$J$5:$L$5,0)),"")</f>
        <v/>
      </c>
      <c r="K936" s="31"/>
      <c r="L936" s="32" t="str">
        <f t="shared" si="14"/>
        <v/>
      </c>
      <c r="M936" s="30"/>
    </row>
    <row r="937" spans="2:13" s="2" customFormat="1">
      <c r="B937" s="29"/>
      <c r="C937" s="30"/>
      <c r="D937" s="30"/>
      <c r="E937" s="30"/>
      <c r="F937" s="29"/>
      <c r="G937" s="29"/>
      <c r="H937" s="29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$27,MATCH(H937,Def!$C$19:$C$27),MATCH(G937,Def!$D$18:$F$18)),"#err"))),"")</f>
        <v/>
      </c>
      <c r="J937" s="23" t="str">
        <f>IF(I937&lt;&gt;"",INDEX(Def!$J$6:$L$10,MATCH(F937,Def!$I$6:$I$10,0),MATCH(I937,Def!$J$5:$L$5,0)),"")</f>
        <v/>
      </c>
      <c r="K937" s="31"/>
      <c r="L937" s="32" t="str">
        <f t="shared" si="14"/>
        <v/>
      </c>
      <c r="M937" s="30"/>
    </row>
    <row r="938" spans="2:13" s="2" customFormat="1">
      <c r="B938" s="29"/>
      <c r="C938" s="30"/>
      <c r="D938" s="30"/>
      <c r="E938" s="30"/>
      <c r="F938" s="29"/>
      <c r="G938" s="29"/>
      <c r="H938" s="29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$27,MATCH(H938,Def!$C$19:$C$27),MATCH(G938,Def!$D$18:$F$18)),"#err"))),"")</f>
        <v/>
      </c>
      <c r="J938" s="23" t="str">
        <f>IF(I938&lt;&gt;"",INDEX(Def!$J$6:$L$10,MATCH(F938,Def!$I$6:$I$10,0),MATCH(I938,Def!$J$5:$L$5,0)),"")</f>
        <v/>
      </c>
      <c r="K938" s="31"/>
      <c r="L938" s="32" t="str">
        <f t="shared" si="14"/>
        <v/>
      </c>
      <c r="M938" s="30"/>
    </row>
    <row r="939" spans="2:13" s="2" customFormat="1">
      <c r="B939" s="29"/>
      <c r="C939" s="30"/>
      <c r="D939" s="30"/>
      <c r="E939" s="30"/>
      <c r="F939" s="29"/>
      <c r="G939" s="29"/>
      <c r="H939" s="29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$27,MATCH(H939,Def!$C$19:$C$27),MATCH(G939,Def!$D$18:$F$18)),"#err"))),"")</f>
        <v/>
      </c>
      <c r="J939" s="23" t="str">
        <f>IF(I939&lt;&gt;"",INDEX(Def!$J$6:$L$10,MATCH(F939,Def!$I$6:$I$10,0),MATCH(I939,Def!$J$5:$L$5,0)),"")</f>
        <v/>
      </c>
      <c r="K939" s="31"/>
      <c r="L939" s="32" t="str">
        <f t="shared" si="14"/>
        <v/>
      </c>
      <c r="M939" s="30"/>
    </row>
    <row r="940" spans="2:13" s="2" customFormat="1">
      <c r="B940" s="29"/>
      <c r="C940" s="30"/>
      <c r="D940" s="30"/>
      <c r="E940" s="30"/>
      <c r="F940" s="29"/>
      <c r="G940" s="29"/>
      <c r="H940" s="29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$27,MATCH(H940,Def!$C$19:$C$27),MATCH(G940,Def!$D$18:$F$18)),"#err"))),"")</f>
        <v/>
      </c>
      <c r="J940" s="23" t="str">
        <f>IF(I940&lt;&gt;"",INDEX(Def!$J$6:$L$10,MATCH(F940,Def!$I$6:$I$10,0),MATCH(I940,Def!$J$5:$L$5,0)),"")</f>
        <v/>
      </c>
      <c r="K940" s="31"/>
      <c r="L940" s="32" t="str">
        <f t="shared" si="14"/>
        <v/>
      </c>
      <c r="M940" s="30"/>
    </row>
    <row r="941" spans="2:13" s="2" customFormat="1">
      <c r="B941" s="29"/>
      <c r="C941" s="30"/>
      <c r="D941" s="30"/>
      <c r="E941" s="30"/>
      <c r="F941" s="29"/>
      <c r="G941" s="29"/>
      <c r="H941" s="29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$27,MATCH(H941,Def!$C$19:$C$27),MATCH(G941,Def!$D$18:$F$18)),"#err"))),"")</f>
        <v/>
      </c>
      <c r="J941" s="23" t="str">
        <f>IF(I941&lt;&gt;"",INDEX(Def!$J$6:$L$10,MATCH(F941,Def!$I$6:$I$10,0),MATCH(I941,Def!$J$5:$L$5,0)),"")</f>
        <v/>
      </c>
      <c r="K941" s="31"/>
      <c r="L941" s="32" t="str">
        <f t="shared" si="14"/>
        <v/>
      </c>
      <c r="M941" s="30"/>
    </row>
    <row r="942" spans="2:13" s="2" customFormat="1">
      <c r="B942" s="29"/>
      <c r="C942" s="30"/>
      <c r="D942" s="30"/>
      <c r="E942" s="30"/>
      <c r="F942" s="29"/>
      <c r="G942" s="29"/>
      <c r="H942" s="29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$27,MATCH(H942,Def!$C$19:$C$27),MATCH(G942,Def!$D$18:$F$18)),"#err"))),"")</f>
        <v/>
      </c>
      <c r="J942" s="23" t="str">
        <f>IF(I942&lt;&gt;"",INDEX(Def!$J$6:$L$10,MATCH(F942,Def!$I$6:$I$10,0),MATCH(I942,Def!$J$5:$L$5,0)),"")</f>
        <v/>
      </c>
      <c r="K942" s="31"/>
      <c r="L942" s="32" t="str">
        <f t="shared" si="14"/>
        <v/>
      </c>
      <c r="M942" s="30"/>
    </row>
    <row r="943" spans="2:13" s="2" customFormat="1">
      <c r="B943" s="29"/>
      <c r="C943" s="30"/>
      <c r="D943" s="30"/>
      <c r="E943" s="30"/>
      <c r="F943" s="29"/>
      <c r="G943" s="29"/>
      <c r="H943" s="29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$27,MATCH(H943,Def!$C$19:$C$27),MATCH(G943,Def!$D$18:$F$18)),"#err"))),"")</f>
        <v/>
      </c>
      <c r="J943" s="23" t="str">
        <f>IF(I943&lt;&gt;"",INDEX(Def!$J$6:$L$10,MATCH(F943,Def!$I$6:$I$10,0),MATCH(I943,Def!$J$5:$L$5,0)),"")</f>
        <v/>
      </c>
      <c r="K943" s="31"/>
      <c r="L943" s="32" t="str">
        <f t="shared" si="14"/>
        <v/>
      </c>
      <c r="M943" s="30"/>
    </row>
    <row r="944" spans="2:13" s="2" customFormat="1">
      <c r="B944" s="29"/>
      <c r="C944" s="30"/>
      <c r="D944" s="30"/>
      <c r="E944" s="30"/>
      <c r="F944" s="29"/>
      <c r="G944" s="29"/>
      <c r="H944" s="29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$27,MATCH(H944,Def!$C$19:$C$27),MATCH(G944,Def!$D$18:$F$18)),"#err"))),"")</f>
        <v/>
      </c>
      <c r="J944" s="23" t="str">
        <f>IF(I944&lt;&gt;"",INDEX(Def!$J$6:$L$10,MATCH(F944,Def!$I$6:$I$10,0),MATCH(I944,Def!$J$5:$L$5,0)),"")</f>
        <v/>
      </c>
      <c r="K944" s="31"/>
      <c r="L944" s="32" t="str">
        <f t="shared" si="14"/>
        <v/>
      </c>
      <c r="M944" s="30"/>
    </row>
    <row r="945" spans="2:13" s="2" customFormat="1">
      <c r="B945" s="29"/>
      <c r="C945" s="30"/>
      <c r="D945" s="30"/>
      <c r="E945" s="30"/>
      <c r="F945" s="29"/>
      <c r="G945" s="29"/>
      <c r="H945" s="29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$27,MATCH(H945,Def!$C$19:$C$27),MATCH(G945,Def!$D$18:$F$18)),"#err"))),"")</f>
        <v/>
      </c>
      <c r="J945" s="23" t="str">
        <f>IF(I945&lt;&gt;"",INDEX(Def!$J$6:$L$10,MATCH(F945,Def!$I$6:$I$10,0),MATCH(I945,Def!$J$5:$L$5,0)),"")</f>
        <v/>
      </c>
      <c r="K945" s="31"/>
      <c r="L945" s="32" t="str">
        <f t="shared" si="14"/>
        <v/>
      </c>
      <c r="M945" s="30"/>
    </row>
    <row r="946" spans="2:13" s="2" customFormat="1">
      <c r="B946" s="29"/>
      <c r="C946" s="30"/>
      <c r="D946" s="30"/>
      <c r="E946" s="30"/>
      <c r="F946" s="29"/>
      <c r="G946" s="29"/>
      <c r="H946" s="29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$27,MATCH(H946,Def!$C$19:$C$27),MATCH(G946,Def!$D$18:$F$18)),"#err"))),"")</f>
        <v/>
      </c>
      <c r="J946" s="23" t="str">
        <f>IF(I946&lt;&gt;"",INDEX(Def!$J$6:$L$10,MATCH(F946,Def!$I$6:$I$10,0),MATCH(I946,Def!$J$5:$L$5,0)),"")</f>
        <v/>
      </c>
      <c r="K946" s="31"/>
      <c r="L946" s="32" t="str">
        <f t="shared" si="14"/>
        <v/>
      </c>
      <c r="M946" s="30"/>
    </row>
    <row r="947" spans="2:13" s="2" customFormat="1">
      <c r="B947" s="29"/>
      <c r="C947" s="30"/>
      <c r="D947" s="30"/>
      <c r="E947" s="30"/>
      <c r="F947" s="29"/>
      <c r="G947" s="29"/>
      <c r="H947" s="29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$27,MATCH(H947,Def!$C$19:$C$27),MATCH(G947,Def!$D$18:$F$18)),"#err"))),"")</f>
        <v/>
      </c>
      <c r="J947" s="23" t="str">
        <f>IF(I947&lt;&gt;"",INDEX(Def!$J$6:$L$10,MATCH(F947,Def!$I$6:$I$10,0),MATCH(I947,Def!$J$5:$L$5,0)),"")</f>
        <v/>
      </c>
      <c r="K947" s="31"/>
      <c r="L947" s="32" t="str">
        <f t="shared" si="14"/>
        <v/>
      </c>
      <c r="M947" s="30"/>
    </row>
    <row r="948" spans="2:13" s="2" customFormat="1">
      <c r="B948" s="29"/>
      <c r="C948" s="30"/>
      <c r="D948" s="30"/>
      <c r="E948" s="30"/>
      <c r="F948" s="29"/>
      <c r="G948" s="29"/>
      <c r="H948" s="29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$27,MATCH(H948,Def!$C$19:$C$27),MATCH(G948,Def!$D$18:$F$18)),"#err"))),"")</f>
        <v/>
      </c>
      <c r="J948" s="23" t="str">
        <f>IF(I948&lt;&gt;"",INDEX(Def!$J$6:$L$10,MATCH(F948,Def!$I$6:$I$10,0),MATCH(I948,Def!$J$5:$L$5,0)),"")</f>
        <v/>
      </c>
      <c r="K948" s="31"/>
      <c r="L948" s="32" t="str">
        <f t="shared" si="14"/>
        <v/>
      </c>
      <c r="M948" s="30"/>
    </row>
    <row r="949" spans="2:13" s="2" customFormat="1">
      <c r="B949" s="29"/>
      <c r="C949" s="30"/>
      <c r="D949" s="30"/>
      <c r="E949" s="30"/>
      <c r="F949" s="29"/>
      <c r="G949" s="29"/>
      <c r="H949" s="29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$27,MATCH(H949,Def!$C$19:$C$27),MATCH(G949,Def!$D$18:$F$18)),"#err"))),"")</f>
        <v/>
      </c>
      <c r="J949" s="23" t="str">
        <f>IF(I949&lt;&gt;"",INDEX(Def!$J$6:$L$10,MATCH(F949,Def!$I$6:$I$10,0),MATCH(I949,Def!$J$5:$L$5,0)),"")</f>
        <v/>
      </c>
      <c r="K949" s="31"/>
      <c r="L949" s="32" t="str">
        <f t="shared" si="14"/>
        <v/>
      </c>
      <c r="M949" s="30"/>
    </row>
    <row r="950" spans="2:13" s="2" customFormat="1">
      <c r="B950" s="29"/>
      <c r="C950" s="30"/>
      <c r="D950" s="30"/>
      <c r="E950" s="30"/>
      <c r="F950" s="29"/>
      <c r="G950" s="29"/>
      <c r="H950" s="29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$27,MATCH(H950,Def!$C$19:$C$27),MATCH(G950,Def!$D$18:$F$18)),"#err"))),"")</f>
        <v/>
      </c>
      <c r="J950" s="23" t="str">
        <f>IF(I950&lt;&gt;"",INDEX(Def!$J$6:$L$10,MATCH(F950,Def!$I$6:$I$10,0),MATCH(I950,Def!$J$5:$L$5,0)),"")</f>
        <v/>
      </c>
      <c r="K950" s="31"/>
      <c r="L950" s="32" t="str">
        <f t="shared" si="14"/>
        <v/>
      </c>
      <c r="M950" s="30"/>
    </row>
    <row r="951" spans="2:13" s="2" customFormat="1">
      <c r="B951" s="29"/>
      <c r="C951" s="30"/>
      <c r="D951" s="30"/>
      <c r="E951" s="30"/>
      <c r="F951" s="29"/>
      <c r="G951" s="29"/>
      <c r="H951" s="29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$27,MATCH(H951,Def!$C$19:$C$27),MATCH(G951,Def!$D$18:$F$18)),"#err"))),"")</f>
        <v/>
      </c>
      <c r="J951" s="23" t="str">
        <f>IF(I951&lt;&gt;"",INDEX(Def!$J$6:$L$10,MATCH(F951,Def!$I$6:$I$10,0),MATCH(I951,Def!$J$5:$L$5,0)),"")</f>
        <v/>
      </c>
      <c r="K951" s="31"/>
      <c r="L951" s="32" t="str">
        <f t="shared" si="14"/>
        <v/>
      </c>
      <c r="M951" s="30"/>
    </row>
    <row r="952" spans="2:13" s="2" customFormat="1">
      <c r="B952" s="29"/>
      <c r="C952" s="30"/>
      <c r="D952" s="30"/>
      <c r="E952" s="30"/>
      <c r="F952" s="29"/>
      <c r="G952" s="29"/>
      <c r="H952" s="29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$27,MATCH(H952,Def!$C$19:$C$27),MATCH(G952,Def!$D$18:$F$18)),"#err"))),"")</f>
        <v/>
      </c>
      <c r="J952" s="23" t="str">
        <f>IF(I952&lt;&gt;"",INDEX(Def!$J$6:$L$10,MATCH(F952,Def!$I$6:$I$10,0),MATCH(I952,Def!$J$5:$L$5,0)),"")</f>
        <v/>
      </c>
      <c r="K952" s="31"/>
      <c r="L952" s="32" t="str">
        <f t="shared" si="14"/>
        <v/>
      </c>
      <c r="M952" s="30"/>
    </row>
    <row r="953" spans="2:13" s="2" customFormat="1">
      <c r="B953" s="29"/>
      <c r="C953" s="30"/>
      <c r="D953" s="30"/>
      <c r="E953" s="30"/>
      <c r="F953" s="29"/>
      <c r="G953" s="29"/>
      <c r="H953" s="29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$27,MATCH(H953,Def!$C$19:$C$27),MATCH(G953,Def!$D$18:$F$18)),"#err"))),"")</f>
        <v/>
      </c>
      <c r="J953" s="23" t="str">
        <f>IF(I953&lt;&gt;"",INDEX(Def!$J$6:$L$10,MATCH(F953,Def!$I$6:$I$10,0),MATCH(I953,Def!$J$5:$L$5,0)),"")</f>
        <v/>
      </c>
      <c r="K953" s="31"/>
      <c r="L953" s="32" t="str">
        <f t="shared" si="14"/>
        <v/>
      </c>
      <c r="M953" s="30"/>
    </row>
    <row r="954" spans="2:13" s="2" customFormat="1">
      <c r="B954" s="29"/>
      <c r="C954" s="30"/>
      <c r="D954" s="30"/>
      <c r="E954" s="30"/>
      <c r="F954" s="29"/>
      <c r="G954" s="29"/>
      <c r="H954" s="29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$27,MATCH(H954,Def!$C$19:$C$27),MATCH(G954,Def!$D$18:$F$18)),"#err"))),"")</f>
        <v/>
      </c>
      <c r="J954" s="23" t="str">
        <f>IF(I954&lt;&gt;"",INDEX(Def!$J$6:$L$10,MATCH(F954,Def!$I$6:$I$10,0),MATCH(I954,Def!$J$5:$L$5,0)),"")</f>
        <v/>
      </c>
      <c r="K954" s="31"/>
      <c r="L954" s="32" t="str">
        <f t="shared" si="14"/>
        <v/>
      </c>
      <c r="M954" s="30"/>
    </row>
    <row r="955" spans="2:13" s="2" customFormat="1">
      <c r="B955" s="29"/>
      <c r="C955" s="30"/>
      <c r="D955" s="30"/>
      <c r="E955" s="30"/>
      <c r="F955" s="29"/>
      <c r="G955" s="29"/>
      <c r="H955" s="29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$27,MATCH(H955,Def!$C$19:$C$27),MATCH(G955,Def!$D$18:$F$18)),"#err"))),"")</f>
        <v/>
      </c>
      <c r="J955" s="23" t="str">
        <f>IF(I955&lt;&gt;"",INDEX(Def!$J$6:$L$10,MATCH(F955,Def!$I$6:$I$10,0),MATCH(I955,Def!$J$5:$L$5,0)),"")</f>
        <v/>
      </c>
      <c r="K955" s="31"/>
      <c r="L955" s="32" t="str">
        <f t="shared" si="14"/>
        <v/>
      </c>
      <c r="M955" s="30"/>
    </row>
    <row r="956" spans="2:13" s="2" customFormat="1">
      <c r="B956" s="29"/>
      <c r="C956" s="30"/>
      <c r="D956" s="30"/>
      <c r="E956" s="30"/>
      <c r="F956" s="29"/>
      <c r="G956" s="29"/>
      <c r="H956" s="29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$27,MATCH(H956,Def!$C$19:$C$27),MATCH(G956,Def!$D$18:$F$18)),"#err"))),"")</f>
        <v/>
      </c>
      <c r="J956" s="23" t="str">
        <f>IF(I956&lt;&gt;"",INDEX(Def!$J$6:$L$10,MATCH(F956,Def!$I$6:$I$10,0),MATCH(I956,Def!$J$5:$L$5,0)),"")</f>
        <v/>
      </c>
      <c r="K956" s="31"/>
      <c r="L956" s="32" t="str">
        <f t="shared" si="14"/>
        <v/>
      </c>
      <c r="M956" s="30"/>
    </row>
    <row r="957" spans="2:13" s="2" customFormat="1">
      <c r="B957" s="29"/>
      <c r="C957" s="30"/>
      <c r="D957" s="30"/>
      <c r="E957" s="30"/>
      <c r="F957" s="29"/>
      <c r="G957" s="29"/>
      <c r="H957" s="29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$27,MATCH(H957,Def!$C$19:$C$27),MATCH(G957,Def!$D$18:$F$18)),"#err"))),"")</f>
        <v/>
      </c>
      <c r="J957" s="23" t="str">
        <f>IF(I957&lt;&gt;"",INDEX(Def!$J$6:$L$10,MATCH(F957,Def!$I$6:$I$10,0),MATCH(I957,Def!$J$5:$L$5,0)),"")</f>
        <v/>
      </c>
      <c r="K957" s="31"/>
      <c r="L957" s="32" t="str">
        <f t="shared" si="14"/>
        <v/>
      </c>
      <c r="M957" s="30"/>
    </row>
    <row r="958" spans="2:13" s="2" customFormat="1">
      <c r="B958" s="29"/>
      <c r="C958" s="30"/>
      <c r="D958" s="30"/>
      <c r="E958" s="30"/>
      <c r="F958" s="29"/>
      <c r="G958" s="29"/>
      <c r="H958" s="29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$27,MATCH(H958,Def!$C$19:$C$27),MATCH(G958,Def!$D$18:$F$18)),"#err"))),"")</f>
        <v/>
      </c>
      <c r="J958" s="23" t="str">
        <f>IF(I958&lt;&gt;"",INDEX(Def!$J$6:$L$10,MATCH(F958,Def!$I$6:$I$10,0),MATCH(I958,Def!$J$5:$L$5,0)),"")</f>
        <v/>
      </c>
      <c r="K958" s="31"/>
      <c r="L958" s="32" t="str">
        <f t="shared" si="14"/>
        <v/>
      </c>
      <c r="M958" s="30"/>
    </row>
    <row r="959" spans="2:13" s="2" customFormat="1">
      <c r="B959" s="29"/>
      <c r="C959" s="30"/>
      <c r="D959" s="30"/>
      <c r="E959" s="30"/>
      <c r="F959" s="29"/>
      <c r="G959" s="29"/>
      <c r="H959" s="29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$27,MATCH(H959,Def!$C$19:$C$27),MATCH(G959,Def!$D$18:$F$18)),"#err"))),"")</f>
        <v/>
      </c>
      <c r="J959" s="23" t="str">
        <f>IF(I959&lt;&gt;"",INDEX(Def!$J$6:$L$10,MATCH(F959,Def!$I$6:$I$10,0),MATCH(I959,Def!$J$5:$L$5,0)),"")</f>
        <v/>
      </c>
      <c r="K959" s="31"/>
      <c r="L959" s="32" t="str">
        <f t="shared" si="14"/>
        <v/>
      </c>
      <c r="M959" s="30"/>
    </row>
    <row r="960" spans="2:13" s="2" customFormat="1">
      <c r="B960" s="29"/>
      <c r="C960" s="30"/>
      <c r="D960" s="30"/>
      <c r="E960" s="30"/>
      <c r="F960" s="29"/>
      <c r="G960" s="29"/>
      <c r="H960" s="29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$27,MATCH(H960,Def!$C$19:$C$27),MATCH(G960,Def!$D$18:$F$18)),"#err"))),"")</f>
        <v/>
      </c>
      <c r="J960" s="23" t="str">
        <f>IF(I960&lt;&gt;"",INDEX(Def!$J$6:$L$10,MATCH(F960,Def!$I$6:$I$10,0),MATCH(I960,Def!$J$5:$L$5,0)),"")</f>
        <v/>
      </c>
      <c r="K960" s="31"/>
      <c r="L960" s="32" t="str">
        <f t="shared" si="14"/>
        <v/>
      </c>
      <c r="M960" s="30"/>
    </row>
    <row r="961" spans="2:13" s="2" customFormat="1">
      <c r="B961" s="29"/>
      <c r="C961" s="30"/>
      <c r="D961" s="30"/>
      <c r="E961" s="30"/>
      <c r="F961" s="29"/>
      <c r="G961" s="29"/>
      <c r="H961" s="29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$27,MATCH(H961,Def!$C$19:$C$27),MATCH(G961,Def!$D$18:$F$18)),"#err"))),"")</f>
        <v/>
      </c>
      <c r="J961" s="23" t="str">
        <f>IF(I961&lt;&gt;"",INDEX(Def!$J$6:$L$10,MATCH(F961,Def!$I$6:$I$10,0),MATCH(I961,Def!$J$5:$L$5,0)),"")</f>
        <v/>
      </c>
      <c r="K961" s="31"/>
      <c r="L961" s="32" t="str">
        <f t="shared" si="14"/>
        <v/>
      </c>
      <c r="M961" s="30"/>
    </row>
    <row r="962" spans="2:13" s="2" customFormat="1">
      <c r="B962" s="29"/>
      <c r="C962" s="30"/>
      <c r="D962" s="30"/>
      <c r="E962" s="30"/>
      <c r="F962" s="29"/>
      <c r="G962" s="29"/>
      <c r="H962" s="29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$27,MATCH(H962,Def!$C$19:$C$27),MATCH(G962,Def!$D$18:$F$18)),"#err"))),"")</f>
        <v/>
      </c>
      <c r="J962" s="23" t="str">
        <f>IF(I962&lt;&gt;"",INDEX(Def!$J$6:$L$10,MATCH(F962,Def!$I$6:$I$10,0),MATCH(I962,Def!$J$5:$L$5,0)),"")</f>
        <v/>
      </c>
      <c r="K962" s="31"/>
      <c r="L962" s="32" t="str">
        <f t="shared" si="14"/>
        <v/>
      </c>
      <c r="M962" s="30"/>
    </row>
    <row r="963" spans="2:13" s="2" customFormat="1">
      <c r="B963" s="29"/>
      <c r="C963" s="30"/>
      <c r="D963" s="30"/>
      <c r="E963" s="30"/>
      <c r="F963" s="29"/>
      <c r="G963" s="29"/>
      <c r="H963" s="29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$27,MATCH(H963,Def!$C$19:$C$27),MATCH(G963,Def!$D$18:$F$18)),"#err"))),"")</f>
        <v/>
      </c>
      <c r="J963" s="23" t="str">
        <f>IF(I963&lt;&gt;"",INDEX(Def!$J$6:$L$10,MATCH(F963,Def!$I$6:$I$10,0),MATCH(I963,Def!$J$5:$L$5,0)),"")</f>
        <v/>
      </c>
      <c r="K963" s="31"/>
      <c r="L963" s="32" t="str">
        <f t="shared" si="14"/>
        <v/>
      </c>
      <c r="M963" s="30"/>
    </row>
    <row r="964" spans="2:13" s="2" customFormat="1">
      <c r="B964" s="29"/>
      <c r="C964" s="30"/>
      <c r="D964" s="30"/>
      <c r="E964" s="30"/>
      <c r="F964" s="29"/>
      <c r="G964" s="29"/>
      <c r="H964" s="29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$27,MATCH(H964,Def!$C$19:$C$27),MATCH(G964,Def!$D$18:$F$18)),"#err"))),"")</f>
        <v/>
      </c>
      <c r="J964" s="23" t="str">
        <f>IF(I964&lt;&gt;"",INDEX(Def!$J$6:$L$10,MATCH(F964,Def!$I$6:$I$10,0),MATCH(I964,Def!$J$5:$L$5,0)),"")</f>
        <v/>
      </c>
      <c r="K964" s="31"/>
      <c r="L964" s="32" t="str">
        <f t="shared" si="14"/>
        <v/>
      </c>
      <c r="M964" s="30"/>
    </row>
    <row r="965" spans="2:13" s="2" customFormat="1">
      <c r="B965" s="29"/>
      <c r="C965" s="30"/>
      <c r="D965" s="30"/>
      <c r="E965" s="30"/>
      <c r="F965" s="29"/>
      <c r="G965" s="29"/>
      <c r="H965" s="29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$27,MATCH(H965,Def!$C$19:$C$27),MATCH(G965,Def!$D$18:$F$18)),"#err"))),"")</f>
        <v/>
      </c>
      <c r="J965" s="23" t="str">
        <f>IF(I965&lt;&gt;"",INDEX(Def!$J$6:$L$10,MATCH(F965,Def!$I$6:$I$10,0),MATCH(I965,Def!$J$5:$L$5,0)),"")</f>
        <v/>
      </c>
      <c r="K965" s="31"/>
      <c r="L965" s="32" t="str">
        <f t="shared" si="14"/>
        <v/>
      </c>
      <c r="M965" s="30"/>
    </row>
    <row r="966" spans="2:13" s="2" customFormat="1">
      <c r="B966" s="29"/>
      <c r="C966" s="30"/>
      <c r="D966" s="30"/>
      <c r="E966" s="30"/>
      <c r="F966" s="29"/>
      <c r="G966" s="29"/>
      <c r="H966" s="29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$27,MATCH(H966,Def!$C$19:$C$27),MATCH(G966,Def!$D$18:$F$18)),"#err"))),"")</f>
        <v/>
      </c>
      <c r="J966" s="23" t="str">
        <f>IF(I966&lt;&gt;"",INDEX(Def!$J$6:$L$10,MATCH(F966,Def!$I$6:$I$10,0),MATCH(I966,Def!$J$5:$L$5,0)),"")</f>
        <v/>
      </c>
      <c r="K966" s="31"/>
      <c r="L966" s="32" t="str">
        <f t="shared" si="14"/>
        <v/>
      </c>
      <c r="M966" s="30"/>
    </row>
    <row r="967" spans="2:13" s="2" customFormat="1">
      <c r="B967" s="29"/>
      <c r="C967" s="30"/>
      <c r="D967" s="30"/>
      <c r="E967" s="30"/>
      <c r="F967" s="29"/>
      <c r="G967" s="29"/>
      <c r="H967" s="29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$27,MATCH(H967,Def!$C$19:$C$27),MATCH(G967,Def!$D$18:$F$18)),"#err"))),"")</f>
        <v/>
      </c>
      <c r="J967" s="23" t="str">
        <f>IF(I967&lt;&gt;"",INDEX(Def!$J$6:$L$10,MATCH(F967,Def!$I$6:$I$10,0),MATCH(I967,Def!$J$5:$L$5,0)),"")</f>
        <v/>
      </c>
      <c r="K967" s="31"/>
      <c r="L967" s="32" t="str">
        <f t="shared" si="14"/>
        <v/>
      </c>
      <c r="M967" s="30"/>
    </row>
    <row r="968" spans="2:13" s="2" customFormat="1">
      <c r="B968" s="29"/>
      <c r="C968" s="30"/>
      <c r="D968" s="30"/>
      <c r="E968" s="30"/>
      <c r="F968" s="29"/>
      <c r="G968" s="29"/>
      <c r="H968" s="29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$27,MATCH(H968,Def!$C$19:$C$27),MATCH(G968,Def!$D$18:$F$18)),"#err"))),"")</f>
        <v/>
      </c>
      <c r="J968" s="23" t="str">
        <f>IF(I968&lt;&gt;"",INDEX(Def!$J$6:$L$10,MATCH(F968,Def!$I$6:$I$10,0),MATCH(I968,Def!$J$5:$L$5,0)),"")</f>
        <v/>
      </c>
      <c r="K968" s="31"/>
      <c r="L968" s="32" t="str">
        <f t="shared" si="14"/>
        <v/>
      </c>
      <c r="M968" s="30"/>
    </row>
    <row r="969" spans="2:13" s="2" customFormat="1">
      <c r="B969" s="29"/>
      <c r="C969" s="30"/>
      <c r="D969" s="30"/>
      <c r="E969" s="30"/>
      <c r="F969" s="29"/>
      <c r="G969" s="29"/>
      <c r="H969" s="29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$27,MATCH(H969,Def!$C$19:$C$27),MATCH(G969,Def!$D$18:$F$18)),"#err"))),"")</f>
        <v/>
      </c>
      <c r="J969" s="23" t="str">
        <f>IF(I969&lt;&gt;"",INDEX(Def!$J$6:$L$10,MATCH(F969,Def!$I$6:$I$10,0),MATCH(I969,Def!$J$5:$L$5,0)),"")</f>
        <v/>
      </c>
      <c r="K969" s="31"/>
      <c r="L969" s="32" t="str">
        <f t="shared" si="14"/>
        <v/>
      </c>
      <c r="M969" s="30"/>
    </row>
    <row r="970" spans="2:13" s="2" customFormat="1">
      <c r="B970" s="29"/>
      <c r="C970" s="30"/>
      <c r="D970" s="30"/>
      <c r="E970" s="30"/>
      <c r="F970" s="29"/>
      <c r="G970" s="29"/>
      <c r="H970" s="29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$27,MATCH(H970,Def!$C$19:$C$27),MATCH(G970,Def!$D$18:$F$18)),"#err"))),"")</f>
        <v/>
      </c>
      <c r="J970" s="23" t="str">
        <f>IF(I970&lt;&gt;"",INDEX(Def!$J$6:$L$10,MATCH(F970,Def!$I$6:$I$10,0),MATCH(I970,Def!$J$5:$L$5,0)),"")</f>
        <v/>
      </c>
      <c r="K970" s="31"/>
      <c r="L970" s="32" t="str">
        <f t="shared" si="14"/>
        <v/>
      </c>
      <c r="M970" s="30"/>
    </row>
    <row r="971" spans="2:13" s="2" customFormat="1">
      <c r="B971" s="29"/>
      <c r="C971" s="30"/>
      <c r="D971" s="30"/>
      <c r="E971" s="30"/>
      <c r="F971" s="29"/>
      <c r="G971" s="29"/>
      <c r="H971" s="29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$27,MATCH(H971,Def!$C$19:$C$27),MATCH(G971,Def!$D$18:$F$18)),"#err"))),"")</f>
        <v/>
      </c>
      <c r="J971" s="23" t="str">
        <f>IF(I971&lt;&gt;"",INDEX(Def!$J$6:$L$10,MATCH(F971,Def!$I$6:$I$10,0),MATCH(I971,Def!$J$5:$L$5,0)),"")</f>
        <v/>
      </c>
      <c r="K971" s="31"/>
      <c r="L971" s="32" t="str">
        <f t="shared" si="14"/>
        <v/>
      </c>
      <c r="M971" s="30"/>
    </row>
    <row r="972" spans="2:13" s="2" customFormat="1">
      <c r="B972" s="29"/>
      <c r="C972" s="30"/>
      <c r="D972" s="30"/>
      <c r="E972" s="30"/>
      <c r="F972" s="29"/>
      <c r="G972" s="29"/>
      <c r="H972" s="29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$27,MATCH(H972,Def!$C$19:$C$27),MATCH(G972,Def!$D$18:$F$18)),"#err"))),"")</f>
        <v/>
      </c>
      <c r="J972" s="23" t="str">
        <f>IF(I972&lt;&gt;"",INDEX(Def!$J$6:$L$10,MATCH(F972,Def!$I$6:$I$10,0),MATCH(I972,Def!$J$5:$L$5,0)),"")</f>
        <v/>
      </c>
      <c r="K972" s="31"/>
      <c r="L972" s="32" t="str">
        <f t="shared" si="14"/>
        <v/>
      </c>
      <c r="M972" s="30"/>
    </row>
    <row r="973" spans="2:13" s="2" customFormat="1">
      <c r="B973" s="29"/>
      <c r="C973" s="30"/>
      <c r="D973" s="30"/>
      <c r="E973" s="30"/>
      <c r="F973" s="29"/>
      <c r="G973" s="29"/>
      <c r="H973" s="29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$27,MATCH(H973,Def!$C$19:$C$27),MATCH(G973,Def!$D$18:$F$18)),"#err"))),"")</f>
        <v/>
      </c>
      <c r="J973" s="23" t="str">
        <f>IF(I973&lt;&gt;"",INDEX(Def!$J$6:$L$10,MATCH(F973,Def!$I$6:$I$10,0),MATCH(I973,Def!$J$5:$L$5,0)),"")</f>
        <v/>
      </c>
      <c r="K973" s="31"/>
      <c r="L973" s="32" t="str">
        <f t="shared" si="14"/>
        <v/>
      </c>
      <c r="M973" s="30"/>
    </row>
    <row r="974" spans="2:13" s="2" customFormat="1">
      <c r="B974" s="29"/>
      <c r="C974" s="30"/>
      <c r="D974" s="30"/>
      <c r="E974" s="30"/>
      <c r="F974" s="29"/>
      <c r="G974" s="29"/>
      <c r="H974" s="29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$27,MATCH(H974,Def!$C$19:$C$27),MATCH(G974,Def!$D$18:$F$18)),"#err"))),"")</f>
        <v/>
      </c>
      <c r="J974" s="23" t="str">
        <f>IF(I974&lt;&gt;"",INDEX(Def!$J$6:$L$10,MATCH(F974,Def!$I$6:$I$10,0),MATCH(I974,Def!$J$5:$L$5,0)),"")</f>
        <v/>
      </c>
      <c r="K974" s="31"/>
      <c r="L974" s="32" t="str">
        <f t="shared" si="14"/>
        <v/>
      </c>
      <c r="M974" s="30"/>
    </row>
    <row r="975" spans="2:13" s="2" customFormat="1">
      <c r="B975" s="29"/>
      <c r="C975" s="30"/>
      <c r="D975" s="30"/>
      <c r="E975" s="30"/>
      <c r="F975" s="29"/>
      <c r="G975" s="29"/>
      <c r="H975" s="29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$27,MATCH(H975,Def!$C$19:$C$27),MATCH(G975,Def!$D$18:$F$18)),"#err"))),"")</f>
        <v/>
      </c>
      <c r="J975" s="23" t="str">
        <f>IF(I975&lt;&gt;"",INDEX(Def!$J$6:$L$10,MATCH(F975,Def!$I$6:$I$10,0),MATCH(I975,Def!$J$5:$L$5,0)),"")</f>
        <v/>
      </c>
      <c r="K975" s="31"/>
      <c r="L975" s="32" t="str">
        <f t="shared" si="14"/>
        <v/>
      </c>
      <c r="M975" s="30"/>
    </row>
    <row r="976" spans="2:13" s="2" customFormat="1">
      <c r="B976" s="29"/>
      <c r="C976" s="30"/>
      <c r="D976" s="30"/>
      <c r="E976" s="30"/>
      <c r="F976" s="29"/>
      <c r="G976" s="29"/>
      <c r="H976" s="29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$27,MATCH(H976,Def!$C$19:$C$27),MATCH(G976,Def!$D$18:$F$18)),"#err"))),"")</f>
        <v/>
      </c>
      <c r="J976" s="23" t="str">
        <f>IF(I976&lt;&gt;"",INDEX(Def!$J$6:$L$10,MATCH(F976,Def!$I$6:$I$10,0),MATCH(I976,Def!$J$5:$L$5,0)),"")</f>
        <v/>
      </c>
      <c r="K976" s="31"/>
      <c r="L976" s="32" t="str">
        <f t="shared" si="14"/>
        <v/>
      </c>
      <c r="M976" s="30"/>
    </row>
    <row r="977" spans="2:13" s="2" customFormat="1">
      <c r="B977" s="29"/>
      <c r="C977" s="30"/>
      <c r="D977" s="30"/>
      <c r="E977" s="30"/>
      <c r="F977" s="29"/>
      <c r="G977" s="29"/>
      <c r="H977" s="29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$27,MATCH(H977,Def!$C$19:$C$27),MATCH(G977,Def!$D$18:$F$18)),"#err"))),"")</f>
        <v/>
      </c>
      <c r="J977" s="23" t="str">
        <f>IF(I977&lt;&gt;"",INDEX(Def!$J$6:$L$10,MATCH(F977,Def!$I$6:$I$10,0),MATCH(I977,Def!$J$5:$L$5,0)),"")</f>
        <v/>
      </c>
      <c r="K977" s="31"/>
      <c r="L977" s="32" t="str">
        <f t="shared" si="14"/>
        <v/>
      </c>
      <c r="M977" s="30"/>
    </row>
    <row r="978" spans="2:13" s="2" customFormat="1">
      <c r="B978" s="29"/>
      <c r="C978" s="30"/>
      <c r="D978" s="30"/>
      <c r="E978" s="30"/>
      <c r="F978" s="29"/>
      <c r="G978" s="29"/>
      <c r="H978" s="29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$27,MATCH(H978,Def!$C$19:$C$27),MATCH(G978,Def!$D$18:$F$18)),"#err"))),"")</f>
        <v/>
      </c>
      <c r="J978" s="23" t="str">
        <f>IF(I978&lt;&gt;"",INDEX(Def!$J$6:$L$10,MATCH(F978,Def!$I$6:$I$10,0),MATCH(I978,Def!$J$5:$L$5,0)),"")</f>
        <v/>
      </c>
      <c r="K978" s="31"/>
      <c r="L978" s="32" t="str">
        <f t="shared" si="14"/>
        <v/>
      </c>
      <c r="M978" s="30"/>
    </row>
    <row r="979" spans="2:13" s="2" customFormat="1">
      <c r="B979" s="29"/>
      <c r="C979" s="30"/>
      <c r="D979" s="30"/>
      <c r="E979" s="30"/>
      <c r="F979" s="29"/>
      <c r="G979" s="29"/>
      <c r="H979" s="29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$27,MATCH(H979,Def!$C$19:$C$27),MATCH(G979,Def!$D$18:$F$18)),"#err"))),"")</f>
        <v/>
      </c>
      <c r="J979" s="23" t="str">
        <f>IF(I979&lt;&gt;"",INDEX(Def!$J$6:$L$10,MATCH(F979,Def!$I$6:$I$10,0),MATCH(I979,Def!$J$5:$L$5,0)),"")</f>
        <v/>
      </c>
      <c r="K979" s="31"/>
      <c r="L979" s="32" t="str">
        <f t="shared" si="14"/>
        <v/>
      </c>
      <c r="M979" s="30"/>
    </row>
    <row r="980" spans="2:13" s="2" customFormat="1">
      <c r="B980" s="29"/>
      <c r="C980" s="30"/>
      <c r="D980" s="30"/>
      <c r="E980" s="30"/>
      <c r="F980" s="29"/>
      <c r="G980" s="29"/>
      <c r="H980" s="29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$27,MATCH(H980,Def!$C$19:$C$27),MATCH(G980,Def!$D$18:$F$18)),"#err"))),"")</f>
        <v/>
      </c>
      <c r="J980" s="23" t="str">
        <f>IF(I980&lt;&gt;"",INDEX(Def!$J$6:$L$10,MATCH(F980,Def!$I$6:$I$10,0),MATCH(I980,Def!$J$5:$L$5,0)),"")</f>
        <v/>
      </c>
      <c r="K980" s="31"/>
      <c r="L980" s="32" t="str">
        <f t="shared" si="14"/>
        <v/>
      </c>
      <c r="M980" s="30"/>
    </row>
    <row r="981" spans="2:13" s="2" customFormat="1">
      <c r="B981" s="29"/>
      <c r="C981" s="30"/>
      <c r="D981" s="30"/>
      <c r="E981" s="30"/>
      <c r="F981" s="29"/>
      <c r="G981" s="29"/>
      <c r="H981" s="29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$27,MATCH(H981,Def!$C$19:$C$27),MATCH(G981,Def!$D$18:$F$18)),"#err"))),"")</f>
        <v/>
      </c>
      <c r="J981" s="23" t="str">
        <f>IF(I981&lt;&gt;"",INDEX(Def!$J$6:$L$10,MATCH(F981,Def!$I$6:$I$10,0),MATCH(I981,Def!$J$5:$L$5,0)),"")</f>
        <v/>
      </c>
      <c r="K981" s="31"/>
      <c r="L981" s="32" t="str">
        <f t="shared" si="14"/>
        <v/>
      </c>
      <c r="M981" s="30"/>
    </row>
    <row r="982" spans="2:13" s="2" customFormat="1">
      <c r="B982" s="29"/>
      <c r="C982" s="30"/>
      <c r="D982" s="30"/>
      <c r="E982" s="30"/>
      <c r="F982" s="29"/>
      <c r="G982" s="29"/>
      <c r="H982" s="29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$27,MATCH(H982,Def!$C$19:$C$27),MATCH(G982,Def!$D$18:$F$18)),"#err"))),"")</f>
        <v/>
      </c>
      <c r="J982" s="23" t="str">
        <f>IF(I982&lt;&gt;"",INDEX(Def!$J$6:$L$10,MATCH(F982,Def!$I$6:$I$10,0),MATCH(I982,Def!$J$5:$L$5,0)),"")</f>
        <v/>
      </c>
      <c r="K982" s="31"/>
      <c r="L982" s="32" t="str">
        <f t="shared" si="14"/>
        <v/>
      </c>
      <c r="M982" s="30"/>
    </row>
    <row r="983" spans="2:13" s="2" customFormat="1">
      <c r="B983" s="29"/>
      <c r="C983" s="30"/>
      <c r="D983" s="30"/>
      <c r="E983" s="30"/>
      <c r="F983" s="29"/>
      <c r="G983" s="29"/>
      <c r="H983" s="29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$27,MATCH(H983,Def!$C$19:$C$27),MATCH(G983,Def!$D$18:$F$18)),"#err"))),"")</f>
        <v/>
      </c>
      <c r="J983" s="23" t="str">
        <f>IF(I983&lt;&gt;"",INDEX(Def!$J$6:$L$10,MATCH(F983,Def!$I$6:$I$10,0),MATCH(I983,Def!$J$5:$L$5,0)),"")</f>
        <v/>
      </c>
      <c r="K983" s="31"/>
      <c r="L983" s="32" t="str">
        <f t="shared" si="14"/>
        <v/>
      </c>
      <c r="M983" s="30"/>
    </row>
    <row r="984" spans="2:13" s="2" customFormat="1">
      <c r="B984" s="29"/>
      <c r="C984" s="30"/>
      <c r="D984" s="30"/>
      <c r="E984" s="30"/>
      <c r="F984" s="29"/>
      <c r="G984" s="29"/>
      <c r="H984" s="29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$27,MATCH(H984,Def!$C$19:$C$27),MATCH(G984,Def!$D$18:$F$18)),"#err"))),"")</f>
        <v/>
      </c>
      <c r="J984" s="23" t="str">
        <f>IF(I984&lt;&gt;"",INDEX(Def!$J$6:$L$10,MATCH(F984,Def!$I$6:$I$10,0),MATCH(I984,Def!$J$5:$L$5,0)),"")</f>
        <v/>
      </c>
      <c r="K984" s="31"/>
      <c r="L984" s="32" t="str">
        <f t="shared" si="14"/>
        <v/>
      </c>
      <c r="M984" s="30"/>
    </row>
    <row r="985" spans="2:13" s="2" customFormat="1">
      <c r="B985" s="29"/>
      <c r="C985" s="30"/>
      <c r="D985" s="30"/>
      <c r="E985" s="30"/>
      <c r="F985" s="29"/>
      <c r="G985" s="29"/>
      <c r="H985" s="29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$27,MATCH(H985,Def!$C$19:$C$27),MATCH(G985,Def!$D$18:$F$18)),"#err"))),"")</f>
        <v/>
      </c>
      <c r="J985" s="23" t="str">
        <f>IF(I985&lt;&gt;"",INDEX(Def!$J$6:$L$10,MATCH(F985,Def!$I$6:$I$10,0),MATCH(I985,Def!$J$5:$L$5,0)),"")</f>
        <v/>
      </c>
      <c r="K985" s="31"/>
      <c r="L985" s="32" t="str">
        <f t="shared" si="14"/>
        <v/>
      </c>
      <c r="M985" s="30"/>
    </row>
    <row r="986" spans="2:13" s="2" customFormat="1">
      <c r="B986" s="29"/>
      <c r="C986" s="30"/>
      <c r="D986" s="30"/>
      <c r="E986" s="30"/>
      <c r="F986" s="29"/>
      <c r="G986" s="29"/>
      <c r="H986" s="29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$27,MATCH(H986,Def!$C$19:$C$27),MATCH(G986,Def!$D$18:$F$18)),"#err"))),"")</f>
        <v/>
      </c>
      <c r="J986" s="23" t="str">
        <f>IF(I986&lt;&gt;"",INDEX(Def!$J$6:$L$10,MATCH(F986,Def!$I$6:$I$10,0),MATCH(I986,Def!$J$5:$L$5,0)),"")</f>
        <v/>
      </c>
      <c r="K986" s="31"/>
      <c r="L986" s="32" t="str">
        <f t="shared" ref="L986:L1049" si="15">IF(K986="",J986,J986*K986)</f>
        <v/>
      </c>
      <c r="M986" s="30"/>
    </row>
    <row r="987" spans="2:13" s="2" customFormat="1">
      <c r="B987" s="29"/>
      <c r="C987" s="30"/>
      <c r="D987" s="30"/>
      <c r="E987" s="30"/>
      <c r="F987" s="29"/>
      <c r="G987" s="29"/>
      <c r="H987" s="29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$27,MATCH(H987,Def!$C$19:$C$27),MATCH(G987,Def!$D$18:$F$18)),"#err"))),"")</f>
        <v/>
      </c>
      <c r="J987" s="23" t="str">
        <f>IF(I987&lt;&gt;"",INDEX(Def!$J$6:$L$10,MATCH(F987,Def!$I$6:$I$10,0),MATCH(I987,Def!$J$5:$L$5,0)),"")</f>
        <v/>
      </c>
      <c r="K987" s="31"/>
      <c r="L987" s="32" t="str">
        <f t="shared" si="15"/>
        <v/>
      </c>
      <c r="M987" s="30"/>
    </row>
    <row r="988" spans="2:13" s="2" customFormat="1">
      <c r="B988" s="29"/>
      <c r="C988" s="30"/>
      <c r="D988" s="30"/>
      <c r="E988" s="30"/>
      <c r="F988" s="29"/>
      <c r="G988" s="29"/>
      <c r="H988" s="29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$27,MATCH(H988,Def!$C$19:$C$27),MATCH(G988,Def!$D$18:$F$18)),"#err"))),"")</f>
        <v/>
      </c>
      <c r="J988" s="23" t="str">
        <f>IF(I988&lt;&gt;"",INDEX(Def!$J$6:$L$10,MATCH(F988,Def!$I$6:$I$10,0),MATCH(I988,Def!$J$5:$L$5,0)),"")</f>
        <v/>
      </c>
      <c r="K988" s="31"/>
      <c r="L988" s="32" t="str">
        <f t="shared" si="15"/>
        <v/>
      </c>
      <c r="M988" s="30"/>
    </row>
    <row r="989" spans="2:13" s="2" customFormat="1">
      <c r="B989" s="29"/>
      <c r="C989" s="30"/>
      <c r="D989" s="30"/>
      <c r="E989" s="30"/>
      <c r="F989" s="29"/>
      <c r="G989" s="29"/>
      <c r="H989" s="29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$27,MATCH(H989,Def!$C$19:$C$27),MATCH(G989,Def!$D$18:$F$18)),"#err"))),"")</f>
        <v/>
      </c>
      <c r="J989" s="23" t="str">
        <f>IF(I989&lt;&gt;"",INDEX(Def!$J$6:$L$10,MATCH(F989,Def!$I$6:$I$10,0),MATCH(I989,Def!$J$5:$L$5,0)),"")</f>
        <v/>
      </c>
      <c r="K989" s="31"/>
      <c r="L989" s="32" t="str">
        <f t="shared" si="15"/>
        <v/>
      </c>
      <c r="M989" s="30"/>
    </row>
    <row r="990" spans="2:13" s="2" customFormat="1">
      <c r="B990" s="29"/>
      <c r="C990" s="30"/>
      <c r="D990" s="30"/>
      <c r="E990" s="30"/>
      <c r="F990" s="29"/>
      <c r="G990" s="29"/>
      <c r="H990" s="29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$27,MATCH(H990,Def!$C$19:$C$27),MATCH(G990,Def!$D$18:$F$18)),"#err"))),"")</f>
        <v/>
      </c>
      <c r="J990" s="23" t="str">
        <f>IF(I990&lt;&gt;"",INDEX(Def!$J$6:$L$10,MATCH(F990,Def!$I$6:$I$10,0),MATCH(I990,Def!$J$5:$L$5,0)),"")</f>
        <v/>
      </c>
      <c r="K990" s="31"/>
      <c r="L990" s="32" t="str">
        <f t="shared" si="15"/>
        <v/>
      </c>
      <c r="M990" s="30"/>
    </row>
    <row r="991" spans="2:13" s="2" customFormat="1">
      <c r="B991" s="29"/>
      <c r="C991" s="30"/>
      <c r="D991" s="30"/>
      <c r="E991" s="30"/>
      <c r="F991" s="29"/>
      <c r="G991" s="29"/>
      <c r="H991" s="29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$27,MATCH(H991,Def!$C$19:$C$27),MATCH(G991,Def!$D$18:$F$18)),"#err"))),"")</f>
        <v/>
      </c>
      <c r="J991" s="23" t="str">
        <f>IF(I991&lt;&gt;"",INDEX(Def!$J$6:$L$10,MATCH(F991,Def!$I$6:$I$10,0),MATCH(I991,Def!$J$5:$L$5,0)),"")</f>
        <v/>
      </c>
      <c r="K991" s="31"/>
      <c r="L991" s="32" t="str">
        <f t="shared" si="15"/>
        <v/>
      </c>
      <c r="M991" s="30"/>
    </row>
    <row r="992" spans="2:13" s="2" customFormat="1">
      <c r="B992" s="29"/>
      <c r="C992" s="30"/>
      <c r="D992" s="30"/>
      <c r="E992" s="30"/>
      <c r="F992" s="29"/>
      <c r="G992" s="29"/>
      <c r="H992" s="29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$27,MATCH(H992,Def!$C$19:$C$27),MATCH(G992,Def!$D$18:$F$18)),"#err"))),"")</f>
        <v/>
      </c>
      <c r="J992" s="23" t="str">
        <f>IF(I992&lt;&gt;"",INDEX(Def!$J$6:$L$10,MATCH(F992,Def!$I$6:$I$10,0),MATCH(I992,Def!$J$5:$L$5,0)),"")</f>
        <v/>
      </c>
      <c r="K992" s="31"/>
      <c r="L992" s="32" t="str">
        <f t="shared" si="15"/>
        <v/>
      </c>
      <c r="M992" s="30"/>
    </row>
    <row r="993" spans="2:13" s="2" customFormat="1">
      <c r="B993" s="29"/>
      <c r="C993" s="30"/>
      <c r="D993" s="30"/>
      <c r="E993" s="30"/>
      <c r="F993" s="29"/>
      <c r="G993" s="29"/>
      <c r="H993" s="29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$27,MATCH(H993,Def!$C$19:$C$27),MATCH(G993,Def!$D$18:$F$18)),"#err"))),"")</f>
        <v/>
      </c>
      <c r="J993" s="23" t="str">
        <f>IF(I993&lt;&gt;"",INDEX(Def!$J$6:$L$10,MATCH(F993,Def!$I$6:$I$10,0),MATCH(I993,Def!$J$5:$L$5,0)),"")</f>
        <v/>
      </c>
      <c r="K993" s="31"/>
      <c r="L993" s="32" t="str">
        <f t="shared" si="15"/>
        <v/>
      </c>
      <c r="M993" s="30"/>
    </row>
    <row r="994" spans="2:13" s="2" customFormat="1">
      <c r="B994" s="29"/>
      <c r="C994" s="30"/>
      <c r="D994" s="30"/>
      <c r="E994" s="30"/>
      <c r="F994" s="29"/>
      <c r="G994" s="29"/>
      <c r="H994" s="29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$27,MATCH(H994,Def!$C$19:$C$27),MATCH(G994,Def!$D$18:$F$18)),"#err"))),"")</f>
        <v/>
      </c>
      <c r="J994" s="23" t="str">
        <f>IF(I994&lt;&gt;"",INDEX(Def!$J$6:$L$10,MATCH(F994,Def!$I$6:$I$10,0),MATCH(I994,Def!$J$5:$L$5,0)),"")</f>
        <v/>
      </c>
      <c r="K994" s="31"/>
      <c r="L994" s="32" t="str">
        <f t="shared" si="15"/>
        <v/>
      </c>
      <c r="M994" s="30"/>
    </row>
    <row r="995" spans="2:13" s="2" customFormat="1">
      <c r="B995" s="29"/>
      <c r="C995" s="30"/>
      <c r="D995" s="30"/>
      <c r="E995" s="30"/>
      <c r="F995" s="29"/>
      <c r="G995" s="29"/>
      <c r="H995" s="29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$27,MATCH(H995,Def!$C$19:$C$27),MATCH(G995,Def!$D$18:$F$18)),"#err"))),"")</f>
        <v/>
      </c>
      <c r="J995" s="23" t="str">
        <f>IF(I995&lt;&gt;"",INDEX(Def!$J$6:$L$10,MATCH(F995,Def!$I$6:$I$10,0),MATCH(I995,Def!$J$5:$L$5,0)),"")</f>
        <v/>
      </c>
      <c r="K995" s="31"/>
      <c r="L995" s="32" t="str">
        <f t="shared" si="15"/>
        <v/>
      </c>
      <c r="M995" s="30"/>
    </row>
    <row r="996" spans="2:13" s="2" customFormat="1">
      <c r="B996" s="29"/>
      <c r="C996" s="30"/>
      <c r="D996" s="30"/>
      <c r="E996" s="30"/>
      <c r="F996" s="29"/>
      <c r="G996" s="29"/>
      <c r="H996" s="29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$27,MATCH(H996,Def!$C$19:$C$27),MATCH(G996,Def!$D$18:$F$18)),"#err"))),"")</f>
        <v/>
      </c>
      <c r="J996" s="23" t="str">
        <f>IF(I996&lt;&gt;"",INDEX(Def!$J$6:$L$10,MATCH(F996,Def!$I$6:$I$10,0),MATCH(I996,Def!$J$5:$L$5,0)),"")</f>
        <v/>
      </c>
      <c r="K996" s="31"/>
      <c r="L996" s="32" t="str">
        <f t="shared" si="15"/>
        <v/>
      </c>
      <c r="M996" s="30"/>
    </row>
    <row r="997" spans="2:13" s="2" customFormat="1">
      <c r="B997" s="29"/>
      <c r="C997" s="30"/>
      <c r="D997" s="30"/>
      <c r="E997" s="30"/>
      <c r="F997" s="29"/>
      <c r="G997" s="29"/>
      <c r="H997" s="29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$27,MATCH(H997,Def!$C$19:$C$27),MATCH(G997,Def!$D$18:$F$18)),"#err"))),"")</f>
        <v/>
      </c>
      <c r="J997" s="23" t="str">
        <f>IF(I997&lt;&gt;"",INDEX(Def!$J$6:$L$10,MATCH(F997,Def!$I$6:$I$10,0),MATCH(I997,Def!$J$5:$L$5,0)),"")</f>
        <v/>
      </c>
      <c r="K997" s="31"/>
      <c r="L997" s="32" t="str">
        <f t="shared" si="15"/>
        <v/>
      </c>
      <c r="M997" s="30"/>
    </row>
    <row r="998" spans="2:13" s="2" customFormat="1">
      <c r="B998" s="29"/>
      <c r="C998" s="30"/>
      <c r="D998" s="30"/>
      <c r="E998" s="30"/>
      <c r="F998" s="29"/>
      <c r="G998" s="29"/>
      <c r="H998" s="29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$27,MATCH(H998,Def!$C$19:$C$27),MATCH(G998,Def!$D$18:$F$18)),"#err"))),"")</f>
        <v/>
      </c>
      <c r="J998" s="23" t="str">
        <f>IF(I998&lt;&gt;"",INDEX(Def!$J$6:$L$10,MATCH(F998,Def!$I$6:$I$10,0),MATCH(I998,Def!$J$5:$L$5,0)),"")</f>
        <v/>
      </c>
      <c r="K998" s="31"/>
      <c r="L998" s="32" t="str">
        <f t="shared" si="15"/>
        <v/>
      </c>
      <c r="M998" s="30"/>
    </row>
    <row r="999" spans="2:13" s="2" customFormat="1">
      <c r="B999" s="29"/>
      <c r="C999" s="30"/>
      <c r="D999" s="30"/>
      <c r="E999" s="30"/>
      <c r="F999" s="29"/>
      <c r="G999" s="29"/>
      <c r="H999" s="29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$27,MATCH(H999,Def!$C$19:$C$27),MATCH(G999,Def!$D$18:$F$18)),"#err"))),"")</f>
        <v/>
      </c>
      <c r="J999" s="23" t="str">
        <f>IF(I999&lt;&gt;"",INDEX(Def!$J$6:$L$10,MATCH(F999,Def!$I$6:$I$10,0),MATCH(I999,Def!$J$5:$L$5,0)),"")</f>
        <v/>
      </c>
      <c r="K999" s="31"/>
      <c r="L999" s="32" t="str">
        <f t="shared" si="15"/>
        <v/>
      </c>
      <c r="M999" s="30"/>
    </row>
    <row r="1000" spans="2:13" s="2" customFormat="1">
      <c r="B1000" s="29"/>
      <c r="C1000" s="30"/>
      <c r="D1000" s="30"/>
      <c r="E1000" s="30"/>
      <c r="F1000" s="29"/>
      <c r="G1000" s="29"/>
      <c r="H1000" s="29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$27,MATCH(H1000,Def!$C$19:$C$27),MATCH(G1000,Def!$D$18:$F$18)),"#err"))),"")</f>
        <v/>
      </c>
      <c r="J1000" s="23" t="str">
        <f>IF(I1000&lt;&gt;"",INDEX(Def!$J$6:$L$10,MATCH(F1000,Def!$I$6:$I$10,0),MATCH(I1000,Def!$J$5:$L$5,0)),"")</f>
        <v/>
      </c>
      <c r="K1000" s="31"/>
      <c r="L1000" s="32" t="str">
        <f t="shared" si="15"/>
        <v/>
      </c>
      <c r="M1000" s="30"/>
    </row>
    <row r="1001" spans="2:13" s="2" customFormat="1">
      <c r="B1001" s="29"/>
      <c r="C1001" s="30"/>
      <c r="D1001" s="30"/>
      <c r="E1001" s="30"/>
      <c r="F1001" s="29"/>
      <c r="G1001" s="29"/>
      <c r="H1001" s="29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$27,MATCH(H1001,Def!$C$19:$C$27),MATCH(G1001,Def!$D$18:$F$18)),"#err"))),"")</f>
        <v/>
      </c>
      <c r="J1001" s="23" t="str">
        <f>IF(I1001&lt;&gt;"",INDEX(Def!$J$6:$L$10,MATCH(F1001,Def!$I$6:$I$10,0),MATCH(I1001,Def!$J$5:$L$5,0)),"")</f>
        <v/>
      </c>
      <c r="K1001" s="31"/>
      <c r="L1001" s="32" t="str">
        <f t="shared" si="15"/>
        <v/>
      </c>
      <c r="M1001" s="30"/>
    </row>
    <row r="1002" spans="2:13" s="2" customFormat="1">
      <c r="B1002" s="29"/>
      <c r="C1002" s="30"/>
      <c r="D1002" s="30"/>
      <c r="E1002" s="30"/>
      <c r="F1002" s="29"/>
      <c r="G1002" s="29"/>
      <c r="H1002" s="29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$27,MATCH(H1002,Def!$C$19:$C$27),MATCH(G1002,Def!$D$18:$F$18)),"#err"))),"")</f>
        <v/>
      </c>
      <c r="J1002" s="23" t="str">
        <f>IF(I1002&lt;&gt;"",INDEX(Def!$J$6:$L$10,MATCH(F1002,Def!$I$6:$I$10,0),MATCH(I1002,Def!$J$5:$L$5,0)),"")</f>
        <v/>
      </c>
      <c r="K1002" s="31"/>
      <c r="L1002" s="32" t="str">
        <f t="shared" si="15"/>
        <v/>
      </c>
      <c r="M1002" s="30"/>
    </row>
    <row r="1003" spans="2:13" s="2" customFormat="1">
      <c r="B1003" s="29"/>
      <c r="C1003" s="30"/>
      <c r="D1003" s="30"/>
      <c r="E1003" s="30"/>
      <c r="F1003" s="29"/>
      <c r="G1003" s="29"/>
      <c r="H1003" s="29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$27,MATCH(H1003,Def!$C$19:$C$27),MATCH(G1003,Def!$D$18:$F$18)),"#err"))),"")</f>
        <v/>
      </c>
      <c r="J1003" s="23" t="str">
        <f>IF(I1003&lt;&gt;"",INDEX(Def!$J$6:$L$10,MATCH(F1003,Def!$I$6:$I$10,0),MATCH(I1003,Def!$J$5:$L$5,0)),"")</f>
        <v/>
      </c>
      <c r="K1003" s="31"/>
      <c r="L1003" s="32" t="str">
        <f t="shared" si="15"/>
        <v/>
      </c>
      <c r="M1003" s="30"/>
    </row>
    <row r="1004" spans="2:13" s="2" customFormat="1">
      <c r="B1004" s="29"/>
      <c r="C1004" s="30"/>
      <c r="D1004" s="30"/>
      <c r="E1004" s="30"/>
      <c r="F1004" s="29"/>
      <c r="G1004" s="29"/>
      <c r="H1004" s="29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$27,MATCH(H1004,Def!$C$19:$C$27),MATCH(G1004,Def!$D$18:$F$18)),"#err"))),"")</f>
        <v/>
      </c>
      <c r="J1004" s="23" t="str">
        <f>IF(I1004&lt;&gt;"",INDEX(Def!$J$6:$L$10,MATCH(F1004,Def!$I$6:$I$10,0),MATCH(I1004,Def!$J$5:$L$5,0)),"")</f>
        <v/>
      </c>
      <c r="K1004" s="31"/>
      <c r="L1004" s="32" t="str">
        <f t="shared" si="15"/>
        <v/>
      </c>
      <c r="M1004" s="30"/>
    </row>
    <row r="1005" spans="2:13" s="2" customFormat="1">
      <c r="B1005" s="29"/>
      <c r="C1005" s="30"/>
      <c r="D1005" s="30"/>
      <c r="E1005" s="30"/>
      <c r="F1005" s="29"/>
      <c r="G1005" s="29"/>
      <c r="H1005" s="29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$27,MATCH(H1005,Def!$C$19:$C$27),MATCH(G1005,Def!$D$18:$F$18)),"#err"))),"")</f>
        <v/>
      </c>
      <c r="J1005" s="23" t="str">
        <f>IF(I1005&lt;&gt;"",INDEX(Def!$J$6:$L$10,MATCH(F1005,Def!$I$6:$I$10,0),MATCH(I1005,Def!$J$5:$L$5,0)),"")</f>
        <v/>
      </c>
      <c r="K1005" s="31"/>
      <c r="L1005" s="32" t="str">
        <f t="shared" si="15"/>
        <v/>
      </c>
      <c r="M1005" s="30"/>
    </row>
    <row r="1006" spans="2:13" s="2" customFormat="1">
      <c r="B1006" s="29"/>
      <c r="C1006" s="30"/>
      <c r="D1006" s="30"/>
      <c r="E1006" s="30"/>
      <c r="F1006" s="29"/>
      <c r="G1006" s="29"/>
      <c r="H1006" s="29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$27,MATCH(H1006,Def!$C$19:$C$27),MATCH(G1006,Def!$D$18:$F$18)),"#err"))),"")</f>
        <v/>
      </c>
      <c r="J1006" s="23" t="str">
        <f>IF(I1006&lt;&gt;"",INDEX(Def!$J$6:$L$10,MATCH(F1006,Def!$I$6:$I$10,0),MATCH(I1006,Def!$J$5:$L$5,0)),"")</f>
        <v/>
      </c>
      <c r="K1006" s="31"/>
      <c r="L1006" s="32" t="str">
        <f t="shared" si="15"/>
        <v/>
      </c>
      <c r="M1006" s="30"/>
    </row>
    <row r="1007" spans="2:13" s="2" customFormat="1">
      <c r="B1007" s="29"/>
      <c r="C1007" s="30"/>
      <c r="D1007" s="30"/>
      <c r="E1007" s="30"/>
      <c r="F1007" s="29"/>
      <c r="G1007" s="29"/>
      <c r="H1007" s="29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$27,MATCH(H1007,Def!$C$19:$C$27),MATCH(G1007,Def!$D$18:$F$18)),"#err"))),"")</f>
        <v/>
      </c>
      <c r="J1007" s="23" t="str">
        <f>IF(I1007&lt;&gt;"",INDEX(Def!$J$6:$L$10,MATCH(F1007,Def!$I$6:$I$10,0),MATCH(I1007,Def!$J$5:$L$5,0)),"")</f>
        <v/>
      </c>
      <c r="K1007" s="31"/>
      <c r="L1007" s="32" t="str">
        <f t="shared" si="15"/>
        <v/>
      </c>
      <c r="M1007" s="30"/>
    </row>
    <row r="1008" spans="2:13" s="2" customFormat="1">
      <c r="B1008" s="29"/>
      <c r="C1008" s="30"/>
      <c r="D1008" s="30"/>
      <c r="E1008" s="30"/>
      <c r="F1008" s="29"/>
      <c r="G1008" s="29"/>
      <c r="H1008" s="29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$27,MATCH(H1008,Def!$C$19:$C$27),MATCH(G1008,Def!$D$18:$F$18)),"#err"))),"")</f>
        <v/>
      </c>
      <c r="J1008" s="23" t="str">
        <f>IF(I1008&lt;&gt;"",INDEX(Def!$J$6:$L$10,MATCH(F1008,Def!$I$6:$I$10,0),MATCH(I1008,Def!$J$5:$L$5,0)),"")</f>
        <v/>
      </c>
      <c r="K1008" s="31"/>
      <c r="L1008" s="32" t="str">
        <f t="shared" si="15"/>
        <v/>
      </c>
      <c r="M1008" s="30"/>
    </row>
    <row r="1009" spans="2:13" s="2" customFormat="1">
      <c r="B1009" s="29"/>
      <c r="C1009" s="30"/>
      <c r="D1009" s="30"/>
      <c r="E1009" s="30"/>
      <c r="F1009" s="29"/>
      <c r="G1009" s="29"/>
      <c r="H1009" s="29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$27,MATCH(H1009,Def!$C$19:$C$27),MATCH(G1009,Def!$D$18:$F$18)),"#err"))),"")</f>
        <v/>
      </c>
      <c r="J1009" s="23" t="str">
        <f>IF(I1009&lt;&gt;"",INDEX(Def!$J$6:$L$10,MATCH(F1009,Def!$I$6:$I$10,0),MATCH(I1009,Def!$J$5:$L$5,0)),"")</f>
        <v/>
      </c>
      <c r="K1009" s="31"/>
      <c r="L1009" s="32" t="str">
        <f t="shared" si="15"/>
        <v/>
      </c>
      <c r="M1009" s="30"/>
    </row>
    <row r="1010" spans="2:13" s="2" customFormat="1">
      <c r="B1010" s="29"/>
      <c r="C1010" s="30"/>
      <c r="D1010" s="30"/>
      <c r="E1010" s="30"/>
      <c r="F1010" s="29"/>
      <c r="G1010" s="29"/>
      <c r="H1010" s="29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$27,MATCH(H1010,Def!$C$19:$C$27),MATCH(G1010,Def!$D$18:$F$18)),"#err"))),"")</f>
        <v/>
      </c>
      <c r="J1010" s="23" t="str">
        <f>IF(I1010&lt;&gt;"",INDEX(Def!$J$6:$L$10,MATCH(F1010,Def!$I$6:$I$10,0),MATCH(I1010,Def!$J$5:$L$5,0)),"")</f>
        <v/>
      </c>
      <c r="K1010" s="31"/>
      <c r="L1010" s="32" t="str">
        <f t="shared" si="15"/>
        <v/>
      </c>
      <c r="M1010" s="30"/>
    </row>
    <row r="1011" spans="2:13" s="2" customFormat="1">
      <c r="B1011" s="29"/>
      <c r="C1011" s="30"/>
      <c r="D1011" s="30"/>
      <c r="E1011" s="30"/>
      <c r="F1011" s="29"/>
      <c r="G1011" s="29"/>
      <c r="H1011" s="29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$27,MATCH(H1011,Def!$C$19:$C$27),MATCH(G1011,Def!$D$18:$F$18)),"#err"))),"")</f>
        <v/>
      </c>
      <c r="J1011" s="23" t="str">
        <f>IF(I1011&lt;&gt;"",INDEX(Def!$J$6:$L$10,MATCH(F1011,Def!$I$6:$I$10,0),MATCH(I1011,Def!$J$5:$L$5,0)),"")</f>
        <v/>
      </c>
      <c r="K1011" s="31"/>
      <c r="L1011" s="32" t="str">
        <f t="shared" si="15"/>
        <v/>
      </c>
      <c r="M1011" s="30"/>
    </row>
    <row r="1012" spans="2:13" s="2" customFormat="1">
      <c r="B1012" s="29"/>
      <c r="C1012" s="30"/>
      <c r="D1012" s="30"/>
      <c r="E1012" s="30"/>
      <c r="F1012" s="29"/>
      <c r="G1012" s="29"/>
      <c r="H1012" s="29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$27,MATCH(H1012,Def!$C$19:$C$27),MATCH(G1012,Def!$D$18:$F$18)),"#err"))),"")</f>
        <v/>
      </c>
      <c r="J1012" s="23" t="str">
        <f>IF(I1012&lt;&gt;"",INDEX(Def!$J$6:$L$10,MATCH(F1012,Def!$I$6:$I$10,0),MATCH(I1012,Def!$J$5:$L$5,0)),"")</f>
        <v/>
      </c>
      <c r="K1012" s="31"/>
      <c r="L1012" s="32" t="str">
        <f t="shared" si="15"/>
        <v/>
      </c>
      <c r="M1012" s="30"/>
    </row>
    <row r="1013" spans="2:13" s="2" customFormat="1">
      <c r="B1013" s="29"/>
      <c r="C1013" s="30"/>
      <c r="D1013" s="30"/>
      <c r="E1013" s="30"/>
      <c r="F1013" s="29"/>
      <c r="G1013" s="29"/>
      <c r="H1013" s="29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$27,MATCH(H1013,Def!$C$19:$C$27),MATCH(G1013,Def!$D$18:$F$18)),"#err"))),"")</f>
        <v/>
      </c>
      <c r="J1013" s="23" t="str">
        <f>IF(I1013&lt;&gt;"",INDEX(Def!$J$6:$L$10,MATCH(F1013,Def!$I$6:$I$10,0),MATCH(I1013,Def!$J$5:$L$5,0)),"")</f>
        <v/>
      </c>
      <c r="K1013" s="31"/>
      <c r="L1013" s="32" t="str">
        <f t="shared" si="15"/>
        <v/>
      </c>
      <c r="M1013" s="30"/>
    </row>
    <row r="1014" spans="2:13" s="2" customFormat="1">
      <c r="B1014" s="29"/>
      <c r="C1014" s="30"/>
      <c r="D1014" s="30"/>
      <c r="E1014" s="30"/>
      <c r="F1014" s="29"/>
      <c r="G1014" s="29"/>
      <c r="H1014" s="29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$27,MATCH(H1014,Def!$C$19:$C$27),MATCH(G1014,Def!$D$18:$F$18)),"#err"))),"")</f>
        <v/>
      </c>
      <c r="J1014" s="23" t="str">
        <f>IF(I1014&lt;&gt;"",INDEX(Def!$J$6:$L$10,MATCH(F1014,Def!$I$6:$I$10,0),MATCH(I1014,Def!$J$5:$L$5,0)),"")</f>
        <v/>
      </c>
      <c r="K1014" s="31"/>
      <c r="L1014" s="32" t="str">
        <f t="shared" si="15"/>
        <v/>
      </c>
      <c r="M1014" s="30"/>
    </row>
    <row r="1015" spans="2:13" s="2" customFormat="1">
      <c r="B1015" s="29"/>
      <c r="C1015" s="30"/>
      <c r="D1015" s="30"/>
      <c r="E1015" s="30"/>
      <c r="F1015" s="29"/>
      <c r="G1015" s="29"/>
      <c r="H1015" s="29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$27,MATCH(H1015,Def!$C$19:$C$27),MATCH(G1015,Def!$D$18:$F$18)),"#err"))),"")</f>
        <v/>
      </c>
      <c r="J1015" s="23" t="str">
        <f>IF(I1015&lt;&gt;"",INDEX(Def!$J$6:$L$10,MATCH(F1015,Def!$I$6:$I$10,0),MATCH(I1015,Def!$J$5:$L$5,0)),"")</f>
        <v/>
      </c>
      <c r="K1015" s="31"/>
      <c r="L1015" s="32" t="str">
        <f t="shared" si="15"/>
        <v/>
      </c>
      <c r="M1015" s="30"/>
    </row>
    <row r="1016" spans="2:13" s="2" customFormat="1">
      <c r="B1016" s="29"/>
      <c r="C1016" s="30"/>
      <c r="D1016" s="30"/>
      <c r="E1016" s="30"/>
      <c r="F1016" s="29"/>
      <c r="G1016" s="29"/>
      <c r="H1016" s="29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$27,MATCH(H1016,Def!$C$19:$C$27),MATCH(G1016,Def!$D$18:$F$18)),"#err"))),"")</f>
        <v/>
      </c>
      <c r="J1016" s="23" t="str">
        <f>IF(I1016&lt;&gt;"",INDEX(Def!$J$6:$L$10,MATCH(F1016,Def!$I$6:$I$10,0),MATCH(I1016,Def!$J$5:$L$5,0)),"")</f>
        <v/>
      </c>
      <c r="K1016" s="31"/>
      <c r="L1016" s="32" t="str">
        <f t="shared" si="15"/>
        <v/>
      </c>
      <c r="M1016" s="30"/>
    </row>
    <row r="1017" spans="2:13" s="2" customFormat="1">
      <c r="B1017" s="29"/>
      <c r="C1017" s="30"/>
      <c r="D1017" s="30"/>
      <c r="E1017" s="30"/>
      <c r="F1017" s="29"/>
      <c r="G1017" s="29"/>
      <c r="H1017" s="29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$27,MATCH(H1017,Def!$C$19:$C$27),MATCH(G1017,Def!$D$18:$F$18)),"#err"))),"")</f>
        <v/>
      </c>
      <c r="J1017" s="23" t="str">
        <f>IF(I1017&lt;&gt;"",INDEX(Def!$J$6:$L$10,MATCH(F1017,Def!$I$6:$I$10,0),MATCH(I1017,Def!$J$5:$L$5,0)),"")</f>
        <v/>
      </c>
      <c r="K1017" s="31"/>
      <c r="L1017" s="32" t="str">
        <f t="shared" si="15"/>
        <v/>
      </c>
      <c r="M1017" s="30"/>
    </row>
    <row r="1018" spans="2:13" s="2" customFormat="1">
      <c r="B1018" s="29"/>
      <c r="C1018" s="30"/>
      <c r="D1018" s="30"/>
      <c r="E1018" s="30"/>
      <c r="F1018" s="29"/>
      <c r="G1018" s="29"/>
      <c r="H1018" s="29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$27,MATCH(H1018,Def!$C$19:$C$27),MATCH(G1018,Def!$D$18:$F$18)),"#err"))),"")</f>
        <v/>
      </c>
      <c r="J1018" s="23" t="str">
        <f>IF(I1018&lt;&gt;"",INDEX(Def!$J$6:$L$10,MATCH(F1018,Def!$I$6:$I$10,0),MATCH(I1018,Def!$J$5:$L$5,0)),"")</f>
        <v/>
      </c>
      <c r="K1018" s="31"/>
      <c r="L1018" s="32" t="str">
        <f t="shared" si="15"/>
        <v/>
      </c>
      <c r="M1018" s="30"/>
    </row>
    <row r="1019" spans="2:13" s="2" customFormat="1">
      <c r="B1019" s="29"/>
      <c r="C1019" s="30"/>
      <c r="D1019" s="30"/>
      <c r="E1019" s="30"/>
      <c r="F1019" s="29"/>
      <c r="G1019" s="29"/>
      <c r="H1019" s="29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$27,MATCH(H1019,Def!$C$19:$C$27),MATCH(G1019,Def!$D$18:$F$18)),"#err"))),"")</f>
        <v/>
      </c>
      <c r="J1019" s="23" t="str">
        <f>IF(I1019&lt;&gt;"",INDEX(Def!$J$6:$L$10,MATCH(F1019,Def!$I$6:$I$10,0),MATCH(I1019,Def!$J$5:$L$5,0)),"")</f>
        <v/>
      </c>
      <c r="K1019" s="31"/>
      <c r="L1019" s="32" t="str">
        <f t="shared" si="15"/>
        <v/>
      </c>
      <c r="M1019" s="30"/>
    </row>
    <row r="1020" spans="2:13" s="2" customFormat="1">
      <c r="B1020" s="29"/>
      <c r="C1020" s="30"/>
      <c r="D1020" s="30"/>
      <c r="E1020" s="30"/>
      <c r="F1020" s="29"/>
      <c r="G1020" s="29"/>
      <c r="H1020" s="29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$27,MATCH(H1020,Def!$C$19:$C$27),MATCH(G1020,Def!$D$18:$F$18)),"#err"))),"")</f>
        <v/>
      </c>
      <c r="J1020" s="23" t="str">
        <f>IF(I1020&lt;&gt;"",INDEX(Def!$J$6:$L$10,MATCH(F1020,Def!$I$6:$I$10,0),MATCH(I1020,Def!$J$5:$L$5,0)),"")</f>
        <v/>
      </c>
      <c r="K1020" s="31"/>
      <c r="L1020" s="32" t="str">
        <f t="shared" si="15"/>
        <v/>
      </c>
      <c r="M1020" s="30"/>
    </row>
    <row r="1021" spans="2:13" s="2" customFormat="1">
      <c r="B1021" s="29"/>
      <c r="C1021" s="30"/>
      <c r="D1021" s="30"/>
      <c r="E1021" s="30"/>
      <c r="F1021" s="29"/>
      <c r="G1021" s="29"/>
      <c r="H1021" s="29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$27,MATCH(H1021,Def!$C$19:$C$27),MATCH(G1021,Def!$D$18:$F$18)),"#err"))),"")</f>
        <v/>
      </c>
      <c r="J1021" s="23" t="str">
        <f>IF(I1021&lt;&gt;"",INDEX(Def!$J$6:$L$10,MATCH(F1021,Def!$I$6:$I$10,0),MATCH(I1021,Def!$J$5:$L$5,0)),"")</f>
        <v/>
      </c>
      <c r="K1021" s="31"/>
      <c r="L1021" s="32" t="str">
        <f t="shared" si="15"/>
        <v/>
      </c>
      <c r="M1021" s="30"/>
    </row>
    <row r="1022" spans="2:13" s="2" customFormat="1">
      <c r="B1022" s="29"/>
      <c r="C1022" s="30"/>
      <c r="D1022" s="30"/>
      <c r="E1022" s="30"/>
      <c r="F1022" s="29"/>
      <c r="G1022" s="29"/>
      <c r="H1022" s="29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$27,MATCH(H1022,Def!$C$19:$C$27),MATCH(G1022,Def!$D$18:$F$18)),"#err"))),"")</f>
        <v/>
      </c>
      <c r="J1022" s="23" t="str">
        <f>IF(I1022&lt;&gt;"",INDEX(Def!$J$6:$L$10,MATCH(F1022,Def!$I$6:$I$10,0),MATCH(I1022,Def!$J$5:$L$5,0)),"")</f>
        <v/>
      </c>
      <c r="K1022" s="31"/>
      <c r="L1022" s="32" t="str">
        <f t="shared" si="15"/>
        <v/>
      </c>
      <c r="M1022" s="30"/>
    </row>
    <row r="1023" spans="2:13" s="2" customFormat="1">
      <c r="B1023" s="29"/>
      <c r="C1023" s="30"/>
      <c r="D1023" s="30"/>
      <c r="E1023" s="30"/>
      <c r="F1023" s="29"/>
      <c r="G1023" s="29"/>
      <c r="H1023" s="29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$27,MATCH(H1023,Def!$C$19:$C$27),MATCH(G1023,Def!$D$18:$F$18)),"#err"))),"")</f>
        <v/>
      </c>
      <c r="J1023" s="23" t="str">
        <f>IF(I1023&lt;&gt;"",INDEX(Def!$J$6:$L$10,MATCH(F1023,Def!$I$6:$I$10,0),MATCH(I1023,Def!$J$5:$L$5,0)),"")</f>
        <v/>
      </c>
      <c r="K1023" s="31"/>
      <c r="L1023" s="32" t="str">
        <f t="shared" si="15"/>
        <v/>
      </c>
      <c r="M1023" s="30"/>
    </row>
    <row r="1024" spans="2:13" s="2" customFormat="1">
      <c r="B1024" s="29"/>
      <c r="C1024" s="30"/>
      <c r="D1024" s="30"/>
      <c r="E1024" s="30"/>
      <c r="F1024" s="29"/>
      <c r="G1024" s="29"/>
      <c r="H1024" s="29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$27,MATCH(H1024,Def!$C$19:$C$27),MATCH(G1024,Def!$D$18:$F$18)),"#err"))),"")</f>
        <v/>
      </c>
      <c r="J1024" s="23" t="str">
        <f>IF(I1024&lt;&gt;"",INDEX(Def!$J$6:$L$10,MATCH(F1024,Def!$I$6:$I$10,0),MATCH(I1024,Def!$J$5:$L$5,0)),"")</f>
        <v/>
      </c>
      <c r="K1024" s="31"/>
      <c r="L1024" s="32" t="str">
        <f t="shared" si="15"/>
        <v/>
      </c>
      <c r="M1024" s="30"/>
    </row>
    <row r="1025" spans="2:13" s="2" customFormat="1">
      <c r="B1025" s="29"/>
      <c r="C1025" s="30"/>
      <c r="D1025" s="30"/>
      <c r="E1025" s="30"/>
      <c r="F1025" s="29"/>
      <c r="G1025" s="29"/>
      <c r="H1025" s="29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$27,MATCH(H1025,Def!$C$19:$C$27),MATCH(G1025,Def!$D$18:$F$18)),"#err"))),"")</f>
        <v/>
      </c>
      <c r="J1025" s="23" t="str">
        <f>IF(I1025&lt;&gt;"",INDEX(Def!$J$6:$L$10,MATCH(F1025,Def!$I$6:$I$10,0),MATCH(I1025,Def!$J$5:$L$5,0)),"")</f>
        <v/>
      </c>
      <c r="K1025" s="31"/>
      <c r="L1025" s="32" t="str">
        <f t="shared" si="15"/>
        <v/>
      </c>
      <c r="M1025" s="30"/>
    </row>
    <row r="1026" spans="2:13" s="2" customFormat="1">
      <c r="B1026" s="29"/>
      <c r="C1026" s="30"/>
      <c r="D1026" s="30"/>
      <c r="E1026" s="30"/>
      <c r="F1026" s="29"/>
      <c r="G1026" s="29"/>
      <c r="H1026" s="29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$27,MATCH(H1026,Def!$C$19:$C$27),MATCH(G1026,Def!$D$18:$F$18)),"#err"))),"")</f>
        <v/>
      </c>
      <c r="J1026" s="23" t="str">
        <f>IF(I1026&lt;&gt;"",INDEX(Def!$J$6:$L$10,MATCH(F1026,Def!$I$6:$I$10,0),MATCH(I1026,Def!$J$5:$L$5,0)),"")</f>
        <v/>
      </c>
      <c r="K1026" s="31"/>
      <c r="L1026" s="32" t="str">
        <f t="shared" si="15"/>
        <v/>
      </c>
      <c r="M1026" s="30"/>
    </row>
    <row r="1027" spans="2:13" s="2" customFormat="1">
      <c r="B1027" s="29"/>
      <c r="C1027" s="30"/>
      <c r="D1027" s="30"/>
      <c r="E1027" s="30"/>
      <c r="F1027" s="29"/>
      <c r="G1027" s="29"/>
      <c r="H1027" s="29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$27,MATCH(H1027,Def!$C$19:$C$27),MATCH(G1027,Def!$D$18:$F$18)),"#err"))),"")</f>
        <v/>
      </c>
      <c r="J1027" s="23" t="str">
        <f>IF(I1027&lt;&gt;"",INDEX(Def!$J$6:$L$10,MATCH(F1027,Def!$I$6:$I$10,0),MATCH(I1027,Def!$J$5:$L$5,0)),"")</f>
        <v/>
      </c>
      <c r="K1027" s="31"/>
      <c r="L1027" s="32" t="str">
        <f t="shared" si="15"/>
        <v/>
      </c>
      <c r="M1027" s="30"/>
    </row>
    <row r="1028" spans="2:13" s="2" customFormat="1">
      <c r="B1028" s="29"/>
      <c r="C1028" s="30"/>
      <c r="D1028" s="30"/>
      <c r="E1028" s="30"/>
      <c r="F1028" s="29"/>
      <c r="G1028" s="29"/>
      <c r="H1028" s="29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$27,MATCH(H1028,Def!$C$19:$C$27),MATCH(G1028,Def!$D$18:$F$18)),"#err"))),"")</f>
        <v/>
      </c>
      <c r="J1028" s="23" t="str">
        <f>IF(I1028&lt;&gt;"",INDEX(Def!$J$6:$L$10,MATCH(F1028,Def!$I$6:$I$10,0),MATCH(I1028,Def!$J$5:$L$5,0)),"")</f>
        <v/>
      </c>
      <c r="K1028" s="31"/>
      <c r="L1028" s="32" t="str">
        <f t="shared" si="15"/>
        <v/>
      </c>
      <c r="M1028" s="30"/>
    </row>
    <row r="1029" spans="2:13" s="2" customFormat="1">
      <c r="B1029" s="29"/>
      <c r="C1029" s="30"/>
      <c r="D1029" s="30"/>
      <c r="E1029" s="30"/>
      <c r="F1029" s="29"/>
      <c r="G1029" s="29"/>
      <c r="H1029" s="29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$27,MATCH(H1029,Def!$C$19:$C$27),MATCH(G1029,Def!$D$18:$F$18)),"#err"))),"")</f>
        <v/>
      </c>
      <c r="J1029" s="23" t="str">
        <f>IF(I1029&lt;&gt;"",INDEX(Def!$J$6:$L$10,MATCH(F1029,Def!$I$6:$I$10,0),MATCH(I1029,Def!$J$5:$L$5,0)),"")</f>
        <v/>
      </c>
      <c r="K1029" s="31"/>
      <c r="L1029" s="32" t="str">
        <f t="shared" si="15"/>
        <v/>
      </c>
      <c r="M1029" s="30"/>
    </row>
    <row r="1030" spans="2:13" s="2" customFormat="1">
      <c r="B1030" s="29"/>
      <c r="C1030" s="30"/>
      <c r="D1030" s="30"/>
      <c r="E1030" s="30"/>
      <c r="F1030" s="29"/>
      <c r="G1030" s="29"/>
      <c r="H1030" s="29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$27,MATCH(H1030,Def!$C$19:$C$27),MATCH(G1030,Def!$D$18:$F$18)),"#err"))),"")</f>
        <v/>
      </c>
      <c r="J1030" s="23" t="str">
        <f>IF(I1030&lt;&gt;"",INDEX(Def!$J$6:$L$10,MATCH(F1030,Def!$I$6:$I$10,0),MATCH(I1030,Def!$J$5:$L$5,0)),"")</f>
        <v/>
      </c>
      <c r="K1030" s="31"/>
      <c r="L1030" s="32" t="str">
        <f t="shared" si="15"/>
        <v/>
      </c>
      <c r="M1030" s="30"/>
    </row>
    <row r="1031" spans="2:13" s="2" customFormat="1">
      <c r="B1031" s="29"/>
      <c r="C1031" s="30"/>
      <c r="D1031" s="30"/>
      <c r="E1031" s="30"/>
      <c r="F1031" s="29"/>
      <c r="G1031" s="29"/>
      <c r="H1031" s="29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$27,MATCH(H1031,Def!$C$19:$C$27),MATCH(G1031,Def!$D$18:$F$18)),"#err"))),"")</f>
        <v/>
      </c>
      <c r="J1031" s="23" t="str">
        <f>IF(I1031&lt;&gt;"",INDEX(Def!$J$6:$L$10,MATCH(F1031,Def!$I$6:$I$10,0),MATCH(I1031,Def!$J$5:$L$5,0)),"")</f>
        <v/>
      </c>
      <c r="K1031" s="31"/>
      <c r="L1031" s="32" t="str">
        <f t="shared" si="15"/>
        <v/>
      </c>
      <c r="M1031" s="30"/>
    </row>
    <row r="1032" spans="2:13" s="2" customFormat="1">
      <c r="B1032" s="29"/>
      <c r="C1032" s="30"/>
      <c r="D1032" s="30"/>
      <c r="E1032" s="30"/>
      <c r="F1032" s="29"/>
      <c r="G1032" s="29"/>
      <c r="H1032" s="29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$27,MATCH(H1032,Def!$C$19:$C$27),MATCH(G1032,Def!$D$18:$F$18)),"#err"))),"")</f>
        <v/>
      </c>
      <c r="J1032" s="23" t="str">
        <f>IF(I1032&lt;&gt;"",INDEX(Def!$J$6:$L$10,MATCH(F1032,Def!$I$6:$I$10,0),MATCH(I1032,Def!$J$5:$L$5,0)),"")</f>
        <v/>
      </c>
      <c r="K1032" s="31"/>
      <c r="L1032" s="32" t="str">
        <f t="shared" si="15"/>
        <v/>
      </c>
      <c r="M1032" s="30"/>
    </row>
    <row r="1033" spans="2:13" s="2" customFormat="1">
      <c r="B1033" s="29"/>
      <c r="C1033" s="30"/>
      <c r="D1033" s="30"/>
      <c r="E1033" s="30"/>
      <c r="F1033" s="29"/>
      <c r="G1033" s="29"/>
      <c r="H1033" s="29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$27,MATCH(H1033,Def!$C$19:$C$27),MATCH(G1033,Def!$D$18:$F$18)),"#err"))),"")</f>
        <v/>
      </c>
      <c r="J1033" s="23" t="str">
        <f>IF(I1033&lt;&gt;"",INDEX(Def!$J$6:$L$10,MATCH(F1033,Def!$I$6:$I$10,0),MATCH(I1033,Def!$J$5:$L$5,0)),"")</f>
        <v/>
      </c>
      <c r="K1033" s="31"/>
      <c r="L1033" s="32" t="str">
        <f t="shared" si="15"/>
        <v/>
      </c>
      <c r="M1033" s="30"/>
    </row>
    <row r="1034" spans="2:13" s="2" customFormat="1">
      <c r="B1034" s="29"/>
      <c r="C1034" s="30"/>
      <c r="D1034" s="30"/>
      <c r="E1034" s="30"/>
      <c r="F1034" s="29"/>
      <c r="G1034" s="29"/>
      <c r="H1034" s="29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$27,MATCH(H1034,Def!$C$19:$C$27),MATCH(G1034,Def!$D$18:$F$18)),"#err"))),"")</f>
        <v/>
      </c>
      <c r="J1034" s="23" t="str">
        <f>IF(I1034&lt;&gt;"",INDEX(Def!$J$6:$L$10,MATCH(F1034,Def!$I$6:$I$10,0),MATCH(I1034,Def!$J$5:$L$5,0)),"")</f>
        <v/>
      </c>
      <c r="K1034" s="31"/>
      <c r="L1034" s="32" t="str">
        <f t="shared" si="15"/>
        <v/>
      </c>
      <c r="M1034" s="30"/>
    </row>
    <row r="1035" spans="2:13" s="2" customFormat="1">
      <c r="B1035" s="29"/>
      <c r="C1035" s="30"/>
      <c r="D1035" s="30"/>
      <c r="E1035" s="30"/>
      <c r="F1035" s="29"/>
      <c r="G1035" s="29"/>
      <c r="H1035" s="29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$27,MATCH(H1035,Def!$C$19:$C$27),MATCH(G1035,Def!$D$18:$F$18)),"#err"))),"")</f>
        <v/>
      </c>
      <c r="J1035" s="23" t="str">
        <f>IF(I1035&lt;&gt;"",INDEX(Def!$J$6:$L$10,MATCH(F1035,Def!$I$6:$I$10,0),MATCH(I1035,Def!$J$5:$L$5,0)),"")</f>
        <v/>
      </c>
      <c r="K1035" s="31"/>
      <c r="L1035" s="32" t="str">
        <f t="shared" si="15"/>
        <v/>
      </c>
      <c r="M1035" s="30"/>
    </row>
    <row r="1036" spans="2:13" s="2" customFormat="1">
      <c r="B1036" s="29"/>
      <c r="C1036" s="30"/>
      <c r="D1036" s="30"/>
      <c r="E1036" s="30"/>
      <c r="F1036" s="29"/>
      <c r="G1036" s="29"/>
      <c r="H1036" s="29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$27,MATCH(H1036,Def!$C$19:$C$27),MATCH(G1036,Def!$D$18:$F$18)),"#err"))),"")</f>
        <v/>
      </c>
      <c r="J1036" s="23" t="str">
        <f>IF(I1036&lt;&gt;"",INDEX(Def!$J$6:$L$10,MATCH(F1036,Def!$I$6:$I$10,0),MATCH(I1036,Def!$J$5:$L$5,0)),"")</f>
        <v/>
      </c>
      <c r="K1036" s="31"/>
      <c r="L1036" s="32" t="str">
        <f t="shared" si="15"/>
        <v/>
      </c>
      <c r="M1036" s="30"/>
    </row>
    <row r="1037" spans="2:13" s="2" customFormat="1">
      <c r="B1037" s="29"/>
      <c r="C1037" s="30"/>
      <c r="D1037" s="30"/>
      <c r="E1037" s="30"/>
      <c r="F1037" s="29"/>
      <c r="G1037" s="29"/>
      <c r="H1037" s="29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$27,MATCH(H1037,Def!$C$19:$C$27),MATCH(G1037,Def!$D$18:$F$18)),"#err"))),"")</f>
        <v/>
      </c>
      <c r="J1037" s="23" t="str">
        <f>IF(I1037&lt;&gt;"",INDEX(Def!$J$6:$L$10,MATCH(F1037,Def!$I$6:$I$10,0),MATCH(I1037,Def!$J$5:$L$5,0)),"")</f>
        <v/>
      </c>
      <c r="K1037" s="31"/>
      <c r="L1037" s="32" t="str">
        <f t="shared" si="15"/>
        <v/>
      </c>
      <c r="M1037" s="30"/>
    </row>
    <row r="1038" spans="2:13" s="2" customFormat="1">
      <c r="B1038" s="29"/>
      <c r="C1038" s="30"/>
      <c r="D1038" s="30"/>
      <c r="E1038" s="30"/>
      <c r="F1038" s="29"/>
      <c r="G1038" s="29"/>
      <c r="H1038" s="29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$27,MATCH(H1038,Def!$C$19:$C$27),MATCH(G1038,Def!$D$18:$F$18)),"#err"))),"")</f>
        <v/>
      </c>
      <c r="J1038" s="23" t="str">
        <f>IF(I1038&lt;&gt;"",INDEX(Def!$J$6:$L$10,MATCH(F1038,Def!$I$6:$I$10,0),MATCH(I1038,Def!$J$5:$L$5,0)),"")</f>
        <v/>
      </c>
      <c r="K1038" s="31"/>
      <c r="L1038" s="32" t="str">
        <f t="shared" si="15"/>
        <v/>
      </c>
      <c r="M1038" s="30"/>
    </row>
    <row r="1039" spans="2:13" s="2" customFormat="1">
      <c r="B1039" s="29"/>
      <c r="C1039" s="30"/>
      <c r="D1039" s="30"/>
      <c r="E1039" s="30"/>
      <c r="F1039" s="29"/>
      <c r="G1039" s="29"/>
      <c r="H1039" s="29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$27,MATCH(H1039,Def!$C$19:$C$27),MATCH(G1039,Def!$D$18:$F$18)),"#err"))),"")</f>
        <v/>
      </c>
      <c r="J1039" s="23" t="str">
        <f>IF(I1039&lt;&gt;"",INDEX(Def!$J$6:$L$10,MATCH(F1039,Def!$I$6:$I$10,0),MATCH(I1039,Def!$J$5:$L$5,0)),"")</f>
        <v/>
      </c>
      <c r="K1039" s="31"/>
      <c r="L1039" s="32" t="str">
        <f t="shared" si="15"/>
        <v/>
      </c>
      <c r="M1039" s="30"/>
    </row>
    <row r="1040" spans="2:13" s="2" customFormat="1">
      <c r="B1040" s="29"/>
      <c r="C1040" s="30"/>
      <c r="D1040" s="30"/>
      <c r="E1040" s="30"/>
      <c r="F1040" s="29"/>
      <c r="G1040" s="29"/>
      <c r="H1040" s="29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$27,MATCH(H1040,Def!$C$19:$C$27),MATCH(G1040,Def!$D$18:$F$18)),"#err"))),"")</f>
        <v/>
      </c>
      <c r="J1040" s="23" t="str">
        <f>IF(I1040&lt;&gt;"",INDEX(Def!$J$6:$L$10,MATCH(F1040,Def!$I$6:$I$10,0),MATCH(I1040,Def!$J$5:$L$5,0)),"")</f>
        <v/>
      </c>
      <c r="K1040" s="31"/>
      <c r="L1040" s="32" t="str">
        <f t="shared" si="15"/>
        <v/>
      </c>
      <c r="M1040" s="30"/>
    </row>
    <row r="1041" spans="2:13" s="2" customFormat="1">
      <c r="B1041" s="29"/>
      <c r="C1041" s="30"/>
      <c r="D1041" s="30"/>
      <c r="E1041" s="30"/>
      <c r="F1041" s="29"/>
      <c r="G1041" s="29"/>
      <c r="H1041" s="29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$27,MATCH(H1041,Def!$C$19:$C$27),MATCH(G1041,Def!$D$18:$F$18)),"#err"))),"")</f>
        <v/>
      </c>
      <c r="J1041" s="23" t="str">
        <f>IF(I1041&lt;&gt;"",INDEX(Def!$J$6:$L$10,MATCH(F1041,Def!$I$6:$I$10,0),MATCH(I1041,Def!$J$5:$L$5,0)),"")</f>
        <v/>
      </c>
      <c r="K1041" s="31"/>
      <c r="L1041" s="32" t="str">
        <f t="shared" si="15"/>
        <v/>
      </c>
      <c r="M1041" s="30"/>
    </row>
    <row r="1042" spans="2:13" s="2" customFormat="1">
      <c r="B1042" s="29"/>
      <c r="C1042" s="30"/>
      <c r="D1042" s="30"/>
      <c r="E1042" s="30"/>
      <c r="F1042" s="29"/>
      <c r="G1042" s="29"/>
      <c r="H1042" s="29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$27,MATCH(H1042,Def!$C$19:$C$27),MATCH(G1042,Def!$D$18:$F$18)),"#err"))),"")</f>
        <v/>
      </c>
      <c r="J1042" s="23" t="str">
        <f>IF(I1042&lt;&gt;"",INDEX(Def!$J$6:$L$10,MATCH(F1042,Def!$I$6:$I$10,0),MATCH(I1042,Def!$J$5:$L$5,0)),"")</f>
        <v/>
      </c>
      <c r="K1042" s="31"/>
      <c r="L1042" s="32" t="str">
        <f t="shared" si="15"/>
        <v/>
      </c>
      <c r="M1042" s="30"/>
    </row>
    <row r="1043" spans="2:13" s="2" customFormat="1">
      <c r="B1043" s="29"/>
      <c r="C1043" s="30"/>
      <c r="D1043" s="30"/>
      <c r="E1043" s="30"/>
      <c r="F1043" s="29"/>
      <c r="G1043" s="29"/>
      <c r="H1043" s="29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$27,MATCH(H1043,Def!$C$19:$C$27),MATCH(G1043,Def!$D$18:$F$18)),"#err"))),"")</f>
        <v/>
      </c>
      <c r="J1043" s="23" t="str">
        <f>IF(I1043&lt;&gt;"",INDEX(Def!$J$6:$L$10,MATCH(F1043,Def!$I$6:$I$10,0),MATCH(I1043,Def!$J$5:$L$5,0)),"")</f>
        <v/>
      </c>
      <c r="K1043" s="31"/>
      <c r="L1043" s="32" t="str">
        <f t="shared" si="15"/>
        <v/>
      </c>
      <c r="M1043" s="30"/>
    </row>
    <row r="1044" spans="2:13" s="2" customFormat="1">
      <c r="B1044" s="29"/>
      <c r="C1044" s="30"/>
      <c r="D1044" s="30"/>
      <c r="E1044" s="30"/>
      <c r="F1044" s="29"/>
      <c r="G1044" s="29"/>
      <c r="H1044" s="29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$27,MATCH(H1044,Def!$C$19:$C$27),MATCH(G1044,Def!$D$18:$F$18)),"#err"))),"")</f>
        <v/>
      </c>
      <c r="J1044" s="23" t="str">
        <f>IF(I1044&lt;&gt;"",INDEX(Def!$J$6:$L$10,MATCH(F1044,Def!$I$6:$I$10,0),MATCH(I1044,Def!$J$5:$L$5,0)),"")</f>
        <v/>
      </c>
      <c r="K1044" s="31"/>
      <c r="L1044" s="32" t="str">
        <f t="shared" si="15"/>
        <v/>
      </c>
      <c r="M1044" s="30"/>
    </row>
    <row r="1045" spans="2:13" s="2" customFormat="1">
      <c r="B1045" s="29"/>
      <c r="C1045" s="30"/>
      <c r="D1045" s="30"/>
      <c r="E1045" s="30"/>
      <c r="F1045" s="29"/>
      <c r="G1045" s="29"/>
      <c r="H1045" s="29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$27,MATCH(H1045,Def!$C$19:$C$27),MATCH(G1045,Def!$D$18:$F$18)),"#err"))),"")</f>
        <v/>
      </c>
      <c r="J1045" s="23" t="str">
        <f>IF(I1045&lt;&gt;"",INDEX(Def!$J$6:$L$10,MATCH(F1045,Def!$I$6:$I$10,0),MATCH(I1045,Def!$J$5:$L$5,0)),"")</f>
        <v/>
      </c>
      <c r="K1045" s="31"/>
      <c r="L1045" s="32" t="str">
        <f t="shared" si="15"/>
        <v/>
      </c>
      <c r="M1045" s="30"/>
    </row>
    <row r="1046" spans="2:13" s="2" customFormat="1">
      <c r="B1046" s="29"/>
      <c r="C1046" s="30"/>
      <c r="D1046" s="30"/>
      <c r="E1046" s="30"/>
      <c r="F1046" s="29"/>
      <c r="G1046" s="29"/>
      <c r="H1046" s="29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$27,MATCH(H1046,Def!$C$19:$C$27),MATCH(G1046,Def!$D$18:$F$18)),"#err"))),"")</f>
        <v/>
      </c>
      <c r="J1046" s="23" t="str">
        <f>IF(I1046&lt;&gt;"",INDEX(Def!$J$6:$L$10,MATCH(F1046,Def!$I$6:$I$10,0),MATCH(I1046,Def!$J$5:$L$5,0)),"")</f>
        <v/>
      </c>
      <c r="K1046" s="31"/>
      <c r="L1046" s="32" t="str">
        <f t="shared" si="15"/>
        <v/>
      </c>
      <c r="M1046" s="30"/>
    </row>
    <row r="1047" spans="2:13" s="2" customFormat="1">
      <c r="B1047" s="29"/>
      <c r="C1047" s="30"/>
      <c r="D1047" s="30"/>
      <c r="E1047" s="30"/>
      <c r="F1047" s="29"/>
      <c r="G1047" s="29"/>
      <c r="H1047" s="29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$27,MATCH(H1047,Def!$C$19:$C$27),MATCH(G1047,Def!$D$18:$F$18)),"#err"))),"")</f>
        <v/>
      </c>
      <c r="J1047" s="23" t="str">
        <f>IF(I1047&lt;&gt;"",INDEX(Def!$J$6:$L$10,MATCH(F1047,Def!$I$6:$I$10,0),MATCH(I1047,Def!$J$5:$L$5,0)),"")</f>
        <v/>
      </c>
      <c r="K1047" s="31"/>
      <c r="L1047" s="32" t="str">
        <f t="shared" si="15"/>
        <v/>
      </c>
      <c r="M1047" s="30"/>
    </row>
    <row r="1048" spans="2:13" s="2" customFormat="1">
      <c r="B1048" s="29"/>
      <c r="C1048" s="30"/>
      <c r="D1048" s="30"/>
      <c r="E1048" s="30"/>
      <c r="F1048" s="29"/>
      <c r="G1048" s="29"/>
      <c r="H1048" s="29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$27,MATCH(H1048,Def!$C$19:$C$27),MATCH(G1048,Def!$D$18:$F$18)),"#err"))),"")</f>
        <v/>
      </c>
      <c r="J1048" s="23" t="str">
        <f>IF(I1048&lt;&gt;"",INDEX(Def!$J$6:$L$10,MATCH(F1048,Def!$I$6:$I$10,0),MATCH(I1048,Def!$J$5:$L$5,0)),"")</f>
        <v/>
      </c>
      <c r="K1048" s="31"/>
      <c r="L1048" s="32" t="str">
        <f t="shared" si="15"/>
        <v/>
      </c>
      <c r="M1048" s="30"/>
    </row>
    <row r="1049" spans="2:13" s="2" customFormat="1">
      <c r="B1049" s="29"/>
      <c r="C1049" s="30"/>
      <c r="D1049" s="30"/>
      <c r="E1049" s="30"/>
      <c r="F1049" s="29"/>
      <c r="G1049" s="29"/>
      <c r="H1049" s="29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$27,MATCH(H1049,Def!$C$19:$C$27),MATCH(G1049,Def!$D$18:$F$18)),"#err"))),"")</f>
        <v/>
      </c>
      <c r="J1049" s="23" t="str">
        <f>IF(I1049&lt;&gt;"",INDEX(Def!$J$6:$L$10,MATCH(F1049,Def!$I$6:$I$10,0),MATCH(I1049,Def!$J$5:$L$5,0)),"")</f>
        <v/>
      </c>
      <c r="K1049" s="31"/>
      <c r="L1049" s="32" t="str">
        <f t="shared" si="15"/>
        <v/>
      </c>
      <c r="M1049" s="30"/>
    </row>
    <row r="1050" spans="2:13" s="2" customFormat="1">
      <c r="B1050" s="29"/>
      <c r="C1050" s="30"/>
      <c r="D1050" s="30"/>
      <c r="E1050" s="30"/>
      <c r="F1050" s="29"/>
      <c r="G1050" s="29"/>
      <c r="H1050" s="29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$27,MATCH(H1050,Def!$C$19:$C$27),MATCH(G1050,Def!$D$18:$F$18)),"#err"))),"")</f>
        <v/>
      </c>
      <c r="J1050" s="23" t="str">
        <f>IF(I1050&lt;&gt;"",INDEX(Def!$J$6:$L$10,MATCH(F1050,Def!$I$6:$I$10,0),MATCH(I1050,Def!$J$5:$L$5,0)),"")</f>
        <v/>
      </c>
      <c r="K1050" s="31"/>
      <c r="L1050" s="32" t="str">
        <f t="shared" ref="L1050:L1113" si="16">IF(K1050="",J1050,J1050*K1050)</f>
        <v/>
      </c>
      <c r="M1050" s="30"/>
    </row>
    <row r="1051" spans="2:13" s="2" customFormat="1">
      <c r="B1051" s="29"/>
      <c r="C1051" s="30"/>
      <c r="D1051" s="30"/>
      <c r="E1051" s="30"/>
      <c r="F1051" s="29"/>
      <c r="G1051" s="29"/>
      <c r="H1051" s="29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$27,MATCH(H1051,Def!$C$19:$C$27),MATCH(G1051,Def!$D$18:$F$18)),"#err"))),"")</f>
        <v/>
      </c>
      <c r="J1051" s="23" t="str">
        <f>IF(I1051&lt;&gt;"",INDEX(Def!$J$6:$L$10,MATCH(F1051,Def!$I$6:$I$10,0),MATCH(I1051,Def!$J$5:$L$5,0)),"")</f>
        <v/>
      </c>
      <c r="K1051" s="31"/>
      <c r="L1051" s="32" t="str">
        <f t="shared" si="16"/>
        <v/>
      </c>
      <c r="M1051" s="30"/>
    </row>
    <row r="1052" spans="2:13" s="2" customFormat="1">
      <c r="B1052" s="29"/>
      <c r="C1052" s="30"/>
      <c r="D1052" s="30"/>
      <c r="E1052" s="30"/>
      <c r="F1052" s="29"/>
      <c r="G1052" s="29"/>
      <c r="H1052" s="29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$27,MATCH(H1052,Def!$C$19:$C$27),MATCH(G1052,Def!$D$18:$F$18)),"#err"))),"")</f>
        <v/>
      </c>
      <c r="J1052" s="23" t="str">
        <f>IF(I1052&lt;&gt;"",INDEX(Def!$J$6:$L$10,MATCH(F1052,Def!$I$6:$I$10,0),MATCH(I1052,Def!$J$5:$L$5,0)),"")</f>
        <v/>
      </c>
      <c r="K1052" s="31"/>
      <c r="L1052" s="32" t="str">
        <f t="shared" si="16"/>
        <v/>
      </c>
      <c r="M1052" s="30"/>
    </row>
    <row r="1053" spans="2:13" s="2" customFormat="1">
      <c r="B1053" s="29"/>
      <c r="C1053" s="30"/>
      <c r="D1053" s="30"/>
      <c r="E1053" s="30"/>
      <c r="F1053" s="29"/>
      <c r="G1053" s="29"/>
      <c r="H1053" s="29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$27,MATCH(H1053,Def!$C$19:$C$27),MATCH(G1053,Def!$D$18:$F$18)),"#err"))),"")</f>
        <v/>
      </c>
      <c r="J1053" s="23" t="str">
        <f>IF(I1053&lt;&gt;"",INDEX(Def!$J$6:$L$10,MATCH(F1053,Def!$I$6:$I$10,0),MATCH(I1053,Def!$J$5:$L$5,0)),"")</f>
        <v/>
      </c>
      <c r="K1053" s="31"/>
      <c r="L1053" s="32" t="str">
        <f t="shared" si="16"/>
        <v/>
      </c>
      <c r="M1053" s="30"/>
    </row>
    <row r="1054" spans="2:13" s="2" customFormat="1">
      <c r="B1054" s="29"/>
      <c r="C1054" s="30"/>
      <c r="D1054" s="30"/>
      <c r="E1054" s="30"/>
      <c r="F1054" s="29"/>
      <c r="G1054" s="29"/>
      <c r="H1054" s="29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$27,MATCH(H1054,Def!$C$19:$C$27),MATCH(G1054,Def!$D$18:$F$18)),"#err"))),"")</f>
        <v/>
      </c>
      <c r="J1054" s="23" t="str">
        <f>IF(I1054&lt;&gt;"",INDEX(Def!$J$6:$L$10,MATCH(F1054,Def!$I$6:$I$10,0),MATCH(I1054,Def!$J$5:$L$5,0)),"")</f>
        <v/>
      </c>
      <c r="K1054" s="31"/>
      <c r="L1054" s="32" t="str">
        <f t="shared" si="16"/>
        <v/>
      </c>
      <c r="M1054" s="30"/>
    </row>
    <row r="1055" spans="2:13" s="2" customFormat="1">
      <c r="B1055" s="29"/>
      <c r="C1055" s="30"/>
      <c r="D1055" s="30"/>
      <c r="E1055" s="30"/>
      <c r="F1055" s="29"/>
      <c r="G1055" s="29"/>
      <c r="H1055" s="29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$27,MATCH(H1055,Def!$C$19:$C$27),MATCH(G1055,Def!$D$18:$F$18)),"#err"))),"")</f>
        <v/>
      </c>
      <c r="J1055" s="23" t="str">
        <f>IF(I1055&lt;&gt;"",INDEX(Def!$J$6:$L$10,MATCH(F1055,Def!$I$6:$I$10,0),MATCH(I1055,Def!$J$5:$L$5,0)),"")</f>
        <v/>
      </c>
      <c r="K1055" s="31"/>
      <c r="L1055" s="32" t="str">
        <f t="shared" si="16"/>
        <v/>
      </c>
      <c r="M1055" s="30"/>
    </row>
    <row r="1056" spans="2:13" s="2" customFormat="1">
      <c r="B1056" s="29"/>
      <c r="C1056" s="30"/>
      <c r="D1056" s="30"/>
      <c r="E1056" s="30"/>
      <c r="F1056" s="29"/>
      <c r="G1056" s="29"/>
      <c r="H1056" s="29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$27,MATCH(H1056,Def!$C$19:$C$27),MATCH(G1056,Def!$D$18:$F$18)),"#err"))),"")</f>
        <v/>
      </c>
      <c r="J1056" s="23" t="str">
        <f>IF(I1056&lt;&gt;"",INDEX(Def!$J$6:$L$10,MATCH(F1056,Def!$I$6:$I$10,0),MATCH(I1056,Def!$J$5:$L$5,0)),"")</f>
        <v/>
      </c>
      <c r="K1056" s="31"/>
      <c r="L1056" s="32" t="str">
        <f t="shared" si="16"/>
        <v/>
      </c>
      <c r="M1056" s="30"/>
    </row>
    <row r="1057" spans="2:13" s="2" customFormat="1">
      <c r="B1057" s="29"/>
      <c r="C1057" s="30"/>
      <c r="D1057" s="30"/>
      <c r="E1057" s="30"/>
      <c r="F1057" s="29"/>
      <c r="G1057" s="29"/>
      <c r="H1057" s="29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$27,MATCH(H1057,Def!$C$19:$C$27),MATCH(G1057,Def!$D$18:$F$18)),"#err"))),"")</f>
        <v/>
      </c>
      <c r="J1057" s="23" t="str">
        <f>IF(I1057&lt;&gt;"",INDEX(Def!$J$6:$L$10,MATCH(F1057,Def!$I$6:$I$10,0),MATCH(I1057,Def!$J$5:$L$5,0)),"")</f>
        <v/>
      </c>
      <c r="K1057" s="31"/>
      <c r="L1057" s="32" t="str">
        <f t="shared" si="16"/>
        <v/>
      </c>
      <c r="M1057" s="30"/>
    </row>
    <row r="1058" spans="2:13" s="2" customFormat="1">
      <c r="B1058" s="29"/>
      <c r="C1058" s="30"/>
      <c r="D1058" s="30"/>
      <c r="E1058" s="30"/>
      <c r="F1058" s="29"/>
      <c r="G1058" s="29"/>
      <c r="H1058" s="29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$27,MATCH(H1058,Def!$C$19:$C$27),MATCH(G1058,Def!$D$18:$F$18)),"#err"))),"")</f>
        <v/>
      </c>
      <c r="J1058" s="23" t="str">
        <f>IF(I1058&lt;&gt;"",INDEX(Def!$J$6:$L$10,MATCH(F1058,Def!$I$6:$I$10,0),MATCH(I1058,Def!$J$5:$L$5,0)),"")</f>
        <v/>
      </c>
      <c r="K1058" s="31"/>
      <c r="L1058" s="32" t="str">
        <f t="shared" si="16"/>
        <v/>
      </c>
      <c r="M1058" s="30"/>
    </row>
    <row r="1059" spans="2:13" s="2" customFormat="1">
      <c r="B1059" s="29"/>
      <c r="C1059" s="30"/>
      <c r="D1059" s="30"/>
      <c r="E1059" s="30"/>
      <c r="F1059" s="29"/>
      <c r="G1059" s="29"/>
      <c r="H1059" s="29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$27,MATCH(H1059,Def!$C$19:$C$27),MATCH(G1059,Def!$D$18:$F$18)),"#err"))),"")</f>
        <v/>
      </c>
      <c r="J1059" s="23" t="str">
        <f>IF(I1059&lt;&gt;"",INDEX(Def!$J$6:$L$10,MATCH(F1059,Def!$I$6:$I$10,0),MATCH(I1059,Def!$J$5:$L$5,0)),"")</f>
        <v/>
      </c>
      <c r="K1059" s="31"/>
      <c r="L1059" s="32" t="str">
        <f t="shared" si="16"/>
        <v/>
      </c>
      <c r="M1059" s="30"/>
    </row>
    <row r="1060" spans="2:13" s="2" customFormat="1">
      <c r="B1060" s="29"/>
      <c r="C1060" s="30"/>
      <c r="D1060" s="30"/>
      <c r="E1060" s="30"/>
      <c r="F1060" s="29"/>
      <c r="G1060" s="29"/>
      <c r="H1060" s="29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$27,MATCH(H1060,Def!$C$19:$C$27),MATCH(G1060,Def!$D$18:$F$18)),"#err"))),"")</f>
        <v/>
      </c>
      <c r="J1060" s="23" t="str">
        <f>IF(I1060&lt;&gt;"",INDEX(Def!$J$6:$L$10,MATCH(F1060,Def!$I$6:$I$10,0),MATCH(I1060,Def!$J$5:$L$5,0)),"")</f>
        <v/>
      </c>
      <c r="K1060" s="31"/>
      <c r="L1060" s="32" t="str">
        <f t="shared" si="16"/>
        <v/>
      </c>
      <c r="M1060" s="30"/>
    </row>
    <row r="1061" spans="2:13" s="2" customFormat="1">
      <c r="B1061" s="29"/>
      <c r="C1061" s="30"/>
      <c r="D1061" s="30"/>
      <c r="E1061" s="30"/>
      <c r="F1061" s="29"/>
      <c r="G1061" s="29"/>
      <c r="H1061" s="29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$27,MATCH(H1061,Def!$C$19:$C$27),MATCH(G1061,Def!$D$18:$F$18)),"#err"))),"")</f>
        <v/>
      </c>
      <c r="J1061" s="23" t="str">
        <f>IF(I1061&lt;&gt;"",INDEX(Def!$J$6:$L$10,MATCH(F1061,Def!$I$6:$I$10,0),MATCH(I1061,Def!$J$5:$L$5,0)),"")</f>
        <v/>
      </c>
      <c r="K1061" s="31"/>
      <c r="L1061" s="32" t="str">
        <f t="shared" si="16"/>
        <v/>
      </c>
      <c r="M1061" s="30"/>
    </row>
    <row r="1062" spans="2:13" s="2" customFormat="1">
      <c r="B1062" s="29"/>
      <c r="C1062" s="30"/>
      <c r="D1062" s="30"/>
      <c r="E1062" s="30"/>
      <c r="F1062" s="29"/>
      <c r="G1062" s="29"/>
      <c r="H1062" s="29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$27,MATCH(H1062,Def!$C$19:$C$27),MATCH(G1062,Def!$D$18:$F$18)),"#err"))),"")</f>
        <v/>
      </c>
      <c r="J1062" s="23" t="str">
        <f>IF(I1062&lt;&gt;"",INDEX(Def!$J$6:$L$10,MATCH(F1062,Def!$I$6:$I$10,0),MATCH(I1062,Def!$J$5:$L$5,0)),"")</f>
        <v/>
      </c>
      <c r="K1062" s="31"/>
      <c r="L1062" s="32" t="str">
        <f t="shared" si="16"/>
        <v/>
      </c>
      <c r="M1062" s="30"/>
    </row>
    <row r="1063" spans="2:13" s="2" customFormat="1">
      <c r="B1063" s="29"/>
      <c r="C1063" s="30"/>
      <c r="D1063" s="30"/>
      <c r="E1063" s="30"/>
      <c r="F1063" s="29"/>
      <c r="G1063" s="29"/>
      <c r="H1063" s="29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$27,MATCH(H1063,Def!$C$19:$C$27),MATCH(G1063,Def!$D$18:$F$18)),"#err"))),"")</f>
        <v/>
      </c>
      <c r="J1063" s="23" t="str">
        <f>IF(I1063&lt;&gt;"",INDEX(Def!$J$6:$L$10,MATCH(F1063,Def!$I$6:$I$10,0),MATCH(I1063,Def!$J$5:$L$5,0)),"")</f>
        <v/>
      </c>
      <c r="K1063" s="31"/>
      <c r="L1063" s="32" t="str">
        <f t="shared" si="16"/>
        <v/>
      </c>
      <c r="M1063" s="30"/>
    </row>
    <row r="1064" spans="2:13" s="2" customFormat="1">
      <c r="B1064" s="29"/>
      <c r="C1064" s="30"/>
      <c r="D1064" s="30"/>
      <c r="E1064" s="30"/>
      <c r="F1064" s="29"/>
      <c r="G1064" s="29"/>
      <c r="H1064" s="29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$27,MATCH(H1064,Def!$C$19:$C$27),MATCH(G1064,Def!$D$18:$F$18)),"#err"))),"")</f>
        <v/>
      </c>
      <c r="J1064" s="23" t="str">
        <f>IF(I1064&lt;&gt;"",INDEX(Def!$J$6:$L$10,MATCH(F1064,Def!$I$6:$I$10,0),MATCH(I1064,Def!$J$5:$L$5,0)),"")</f>
        <v/>
      </c>
      <c r="K1064" s="31"/>
      <c r="L1064" s="32" t="str">
        <f t="shared" si="16"/>
        <v/>
      </c>
      <c r="M1064" s="30"/>
    </row>
    <row r="1065" spans="2:13" s="2" customFormat="1">
      <c r="B1065" s="29"/>
      <c r="C1065" s="30"/>
      <c r="D1065" s="30"/>
      <c r="E1065" s="30"/>
      <c r="F1065" s="29"/>
      <c r="G1065" s="29"/>
      <c r="H1065" s="29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$27,MATCH(H1065,Def!$C$19:$C$27),MATCH(G1065,Def!$D$18:$F$18)),"#err"))),"")</f>
        <v/>
      </c>
      <c r="J1065" s="23" t="str">
        <f>IF(I1065&lt;&gt;"",INDEX(Def!$J$6:$L$10,MATCH(F1065,Def!$I$6:$I$10,0),MATCH(I1065,Def!$J$5:$L$5,0)),"")</f>
        <v/>
      </c>
      <c r="K1065" s="31"/>
      <c r="L1065" s="32" t="str">
        <f t="shared" si="16"/>
        <v/>
      </c>
      <c r="M1065" s="30"/>
    </row>
    <row r="1066" spans="2:13" s="2" customFormat="1">
      <c r="B1066" s="29"/>
      <c r="C1066" s="30"/>
      <c r="D1066" s="30"/>
      <c r="E1066" s="30"/>
      <c r="F1066" s="29"/>
      <c r="G1066" s="29"/>
      <c r="H1066" s="29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$27,MATCH(H1066,Def!$C$19:$C$27),MATCH(G1066,Def!$D$18:$F$18)),"#err"))),"")</f>
        <v/>
      </c>
      <c r="J1066" s="23" t="str">
        <f>IF(I1066&lt;&gt;"",INDEX(Def!$J$6:$L$10,MATCH(F1066,Def!$I$6:$I$10,0),MATCH(I1066,Def!$J$5:$L$5,0)),"")</f>
        <v/>
      </c>
      <c r="K1066" s="31"/>
      <c r="L1066" s="32" t="str">
        <f t="shared" si="16"/>
        <v/>
      </c>
      <c r="M1066" s="30"/>
    </row>
    <row r="1067" spans="2:13" s="2" customFormat="1">
      <c r="B1067" s="29"/>
      <c r="C1067" s="30"/>
      <c r="D1067" s="30"/>
      <c r="E1067" s="30"/>
      <c r="F1067" s="29"/>
      <c r="G1067" s="29"/>
      <c r="H1067" s="29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$27,MATCH(H1067,Def!$C$19:$C$27),MATCH(G1067,Def!$D$18:$F$18)),"#err"))),"")</f>
        <v/>
      </c>
      <c r="J1067" s="23" t="str">
        <f>IF(I1067&lt;&gt;"",INDEX(Def!$J$6:$L$10,MATCH(F1067,Def!$I$6:$I$10,0),MATCH(I1067,Def!$J$5:$L$5,0)),"")</f>
        <v/>
      </c>
      <c r="K1067" s="31"/>
      <c r="L1067" s="32" t="str">
        <f t="shared" si="16"/>
        <v/>
      </c>
      <c r="M1067" s="30"/>
    </row>
    <row r="1068" spans="2:13" s="2" customFormat="1">
      <c r="B1068" s="29"/>
      <c r="C1068" s="30"/>
      <c r="D1068" s="30"/>
      <c r="E1068" s="30"/>
      <c r="F1068" s="29"/>
      <c r="G1068" s="29"/>
      <c r="H1068" s="29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$27,MATCH(H1068,Def!$C$19:$C$27),MATCH(G1068,Def!$D$18:$F$18)),"#err"))),"")</f>
        <v/>
      </c>
      <c r="J1068" s="23" t="str">
        <f>IF(I1068&lt;&gt;"",INDEX(Def!$J$6:$L$10,MATCH(F1068,Def!$I$6:$I$10,0),MATCH(I1068,Def!$J$5:$L$5,0)),"")</f>
        <v/>
      </c>
      <c r="K1068" s="31"/>
      <c r="L1068" s="32" t="str">
        <f t="shared" si="16"/>
        <v/>
      </c>
      <c r="M1068" s="30"/>
    </row>
    <row r="1069" spans="2:13" s="2" customFormat="1">
      <c r="B1069" s="29"/>
      <c r="C1069" s="30"/>
      <c r="D1069" s="30"/>
      <c r="E1069" s="30"/>
      <c r="F1069" s="29"/>
      <c r="G1069" s="29"/>
      <c r="H1069" s="29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$27,MATCH(H1069,Def!$C$19:$C$27),MATCH(G1069,Def!$D$18:$F$18)),"#err"))),"")</f>
        <v/>
      </c>
      <c r="J1069" s="23" t="str">
        <f>IF(I1069&lt;&gt;"",INDEX(Def!$J$6:$L$10,MATCH(F1069,Def!$I$6:$I$10,0),MATCH(I1069,Def!$J$5:$L$5,0)),"")</f>
        <v/>
      </c>
      <c r="K1069" s="31"/>
      <c r="L1069" s="32" t="str">
        <f t="shared" si="16"/>
        <v/>
      </c>
      <c r="M1069" s="30"/>
    </row>
    <row r="1070" spans="2:13" s="2" customFormat="1">
      <c r="B1070" s="29"/>
      <c r="C1070" s="30"/>
      <c r="D1070" s="30"/>
      <c r="E1070" s="30"/>
      <c r="F1070" s="29"/>
      <c r="G1070" s="29"/>
      <c r="H1070" s="29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$27,MATCH(H1070,Def!$C$19:$C$27),MATCH(G1070,Def!$D$18:$F$18)),"#err"))),"")</f>
        <v/>
      </c>
      <c r="J1070" s="23" t="str">
        <f>IF(I1070&lt;&gt;"",INDEX(Def!$J$6:$L$10,MATCH(F1070,Def!$I$6:$I$10,0),MATCH(I1070,Def!$J$5:$L$5,0)),"")</f>
        <v/>
      </c>
      <c r="K1070" s="31"/>
      <c r="L1070" s="32" t="str">
        <f t="shared" si="16"/>
        <v/>
      </c>
      <c r="M1070" s="30"/>
    </row>
    <row r="1071" spans="2:13" s="2" customFormat="1">
      <c r="B1071" s="29"/>
      <c r="C1071" s="30"/>
      <c r="D1071" s="30"/>
      <c r="E1071" s="30"/>
      <c r="F1071" s="29"/>
      <c r="G1071" s="29"/>
      <c r="H1071" s="29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$27,MATCH(H1071,Def!$C$19:$C$27),MATCH(G1071,Def!$D$18:$F$18)),"#err"))),"")</f>
        <v/>
      </c>
      <c r="J1071" s="23" t="str">
        <f>IF(I1071&lt;&gt;"",INDEX(Def!$J$6:$L$10,MATCH(F1071,Def!$I$6:$I$10,0),MATCH(I1071,Def!$J$5:$L$5,0)),"")</f>
        <v/>
      </c>
      <c r="K1071" s="31"/>
      <c r="L1071" s="32" t="str">
        <f t="shared" si="16"/>
        <v/>
      </c>
      <c r="M1071" s="30"/>
    </row>
    <row r="1072" spans="2:13" s="2" customFormat="1">
      <c r="B1072" s="29"/>
      <c r="C1072" s="30"/>
      <c r="D1072" s="30"/>
      <c r="E1072" s="30"/>
      <c r="F1072" s="29"/>
      <c r="G1072" s="29"/>
      <c r="H1072" s="29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$27,MATCH(H1072,Def!$C$19:$C$27),MATCH(G1072,Def!$D$18:$F$18)),"#err"))),"")</f>
        <v/>
      </c>
      <c r="J1072" s="23" t="str">
        <f>IF(I1072&lt;&gt;"",INDEX(Def!$J$6:$L$10,MATCH(F1072,Def!$I$6:$I$10,0),MATCH(I1072,Def!$J$5:$L$5,0)),"")</f>
        <v/>
      </c>
      <c r="K1072" s="31"/>
      <c r="L1072" s="32" t="str">
        <f t="shared" si="16"/>
        <v/>
      </c>
      <c r="M1072" s="30"/>
    </row>
    <row r="1073" spans="2:13" s="2" customFormat="1">
      <c r="B1073" s="29"/>
      <c r="C1073" s="30"/>
      <c r="D1073" s="30"/>
      <c r="E1073" s="30"/>
      <c r="F1073" s="29"/>
      <c r="G1073" s="29"/>
      <c r="H1073" s="29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$27,MATCH(H1073,Def!$C$19:$C$27),MATCH(G1073,Def!$D$18:$F$18)),"#err"))),"")</f>
        <v/>
      </c>
      <c r="J1073" s="23" t="str">
        <f>IF(I1073&lt;&gt;"",INDEX(Def!$J$6:$L$10,MATCH(F1073,Def!$I$6:$I$10,0),MATCH(I1073,Def!$J$5:$L$5,0)),"")</f>
        <v/>
      </c>
      <c r="K1073" s="31"/>
      <c r="L1073" s="32" t="str">
        <f t="shared" si="16"/>
        <v/>
      </c>
      <c r="M1073" s="30"/>
    </row>
    <row r="1074" spans="2:13" s="2" customFormat="1">
      <c r="B1074" s="29"/>
      <c r="C1074" s="30"/>
      <c r="D1074" s="30"/>
      <c r="E1074" s="30"/>
      <c r="F1074" s="29"/>
      <c r="G1074" s="29"/>
      <c r="H1074" s="29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$27,MATCH(H1074,Def!$C$19:$C$27),MATCH(G1074,Def!$D$18:$F$18)),"#err"))),"")</f>
        <v/>
      </c>
      <c r="J1074" s="23" t="str">
        <f>IF(I1074&lt;&gt;"",INDEX(Def!$J$6:$L$10,MATCH(F1074,Def!$I$6:$I$10,0),MATCH(I1074,Def!$J$5:$L$5,0)),"")</f>
        <v/>
      </c>
      <c r="K1074" s="31"/>
      <c r="L1074" s="32" t="str">
        <f t="shared" si="16"/>
        <v/>
      </c>
      <c r="M1074" s="30"/>
    </row>
    <row r="1075" spans="2:13" s="2" customFormat="1">
      <c r="B1075" s="29"/>
      <c r="C1075" s="30"/>
      <c r="D1075" s="30"/>
      <c r="E1075" s="30"/>
      <c r="F1075" s="29"/>
      <c r="G1075" s="29"/>
      <c r="H1075" s="29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$27,MATCH(H1075,Def!$C$19:$C$27),MATCH(G1075,Def!$D$18:$F$18)),"#err"))),"")</f>
        <v/>
      </c>
      <c r="J1075" s="23" t="str">
        <f>IF(I1075&lt;&gt;"",INDEX(Def!$J$6:$L$10,MATCH(F1075,Def!$I$6:$I$10,0),MATCH(I1075,Def!$J$5:$L$5,0)),"")</f>
        <v/>
      </c>
      <c r="K1075" s="31"/>
      <c r="L1075" s="32" t="str">
        <f t="shared" si="16"/>
        <v/>
      </c>
      <c r="M1075" s="30"/>
    </row>
    <row r="1076" spans="2:13" s="2" customFormat="1">
      <c r="B1076" s="29"/>
      <c r="C1076" s="30"/>
      <c r="D1076" s="30"/>
      <c r="E1076" s="30"/>
      <c r="F1076" s="29"/>
      <c r="G1076" s="29"/>
      <c r="H1076" s="29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$27,MATCH(H1076,Def!$C$19:$C$27),MATCH(G1076,Def!$D$18:$F$18)),"#err"))),"")</f>
        <v/>
      </c>
      <c r="J1076" s="23" t="str">
        <f>IF(I1076&lt;&gt;"",INDEX(Def!$J$6:$L$10,MATCH(F1076,Def!$I$6:$I$10,0),MATCH(I1076,Def!$J$5:$L$5,0)),"")</f>
        <v/>
      </c>
      <c r="K1076" s="31"/>
      <c r="L1076" s="32" t="str">
        <f t="shared" si="16"/>
        <v/>
      </c>
      <c r="M1076" s="30"/>
    </row>
    <row r="1077" spans="2:13" s="2" customFormat="1">
      <c r="B1077" s="29"/>
      <c r="C1077" s="30"/>
      <c r="D1077" s="30"/>
      <c r="E1077" s="30"/>
      <c r="F1077" s="29"/>
      <c r="G1077" s="29"/>
      <c r="H1077" s="29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$27,MATCH(H1077,Def!$C$19:$C$27),MATCH(G1077,Def!$D$18:$F$18)),"#err"))),"")</f>
        <v/>
      </c>
      <c r="J1077" s="23" t="str">
        <f>IF(I1077&lt;&gt;"",INDEX(Def!$J$6:$L$10,MATCH(F1077,Def!$I$6:$I$10,0),MATCH(I1077,Def!$J$5:$L$5,0)),"")</f>
        <v/>
      </c>
      <c r="K1077" s="31"/>
      <c r="L1077" s="32" t="str">
        <f t="shared" si="16"/>
        <v/>
      </c>
      <c r="M1077" s="30"/>
    </row>
    <row r="1078" spans="2:13" s="2" customFormat="1">
      <c r="B1078" s="29"/>
      <c r="C1078" s="30"/>
      <c r="D1078" s="30"/>
      <c r="E1078" s="30"/>
      <c r="F1078" s="29"/>
      <c r="G1078" s="29"/>
      <c r="H1078" s="29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$27,MATCH(H1078,Def!$C$19:$C$27),MATCH(G1078,Def!$D$18:$F$18)),"#err"))),"")</f>
        <v/>
      </c>
      <c r="J1078" s="23" t="str">
        <f>IF(I1078&lt;&gt;"",INDEX(Def!$J$6:$L$10,MATCH(F1078,Def!$I$6:$I$10,0),MATCH(I1078,Def!$J$5:$L$5,0)),"")</f>
        <v/>
      </c>
      <c r="K1078" s="31"/>
      <c r="L1078" s="32" t="str">
        <f t="shared" si="16"/>
        <v/>
      </c>
      <c r="M1078" s="30"/>
    </row>
    <row r="1079" spans="2:13" s="2" customFormat="1">
      <c r="B1079" s="29"/>
      <c r="C1079" s="30"/>
      <c r="D1079" s="30"/>
      <c r="E1079" s="30"/>
      <c r="F1079" s="29"/>
      <c r="G1079" s="29"/>
      <c r="H1079" s="29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$27,MATCH(H1079,Def!$C$19:$C$27),MATCH(G1079,Def!$D$18:$F$18)),"#err"))),"")</f>
        <v/>
      </c>
      <c r="J1079" s="23" t="str">
        <f>IF(I1079&lt;&gt;"",INDEX(Def!$J$6:$L$10,MATCH(F1079,Def!$I$6:$I$10,0),MATCH(I1079,Def!$J$5:$L$5,0)),"")</f>
        <v/>
      </c>
      <c r="K1079" s="31"/>
      <c r="L1079" s="32" t="str">
        <f t="shared" si="16"/>
        <v/>
      </c>
      <c r="M1079" s="30"/>
    </row>
    <row r="1080" spans="2:13" s="2" customFormat="1">
      <c r="B1080" s="29"/>
      <c r="C1080" s="30"/>
      <c r="D1080" s="30"/>
      <c r="E1080" s="30"/>
      <c r="F1080" s="29"/>
      <c r="G1080" s="29"/>
      <c r="H1080" s="29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$27,MATCH(H1080,Def!$C$19:$C$27),MATCH(G1080,Def!$D$18:$F$18)),"#err"))),"")</f>
        <v/>
      </c>
      <c r="J1080" s="23" t="str">
        <f>IF(I1080&lt;&gt;"",INDEX(Def!$J$6:$L$10,MATCH(F1080,Def!$I$6:$I$10,0),MATCH(I1080,Def!$J$5:$L$5,0)),"")</f>
        <v/>
      </c>
      <c r="K1080" s="31"/>
      <c r="L1080" s="32" t="str">
        <f t="shared" si="16"/>
        <v/>
      </c>
      <c r="M1080" s="30"/>
    </row>
    <row r="1081" spans="2:13" s="2" customFormat="1">
      <c r="B1081" s="29"/>
      <c r="C1081" s="30"/>
      <c r="D1081" s="30"/>
      <c r="E1081" s="30"/>
      <c r="F1081" s="29"/>
      <c r="G1081" s="29"/>
      <c r="H1081" s="29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$27,MATCH(H1081,Def!$C$19:$C$27),MATCH(G1081,Def!$D$18:$F$18)),"#err"))),"")</f>
        <v/>
      </c>
      <c r="J1081" s="23" t="str">
        <f>IF(I1081&lt;&gt;"",INDEX(Def!$J$6:$L$10,MATCH(F1081,Def!$I$6:$I$10,0),MATCH(I1081,Def!$J$5:$L$5,0)),"")</f>
        <v/>
      </c>
      <c r="K1081" s="31"/>
      <c r="L1081" s="32" t="str">
        <f t="shared" si="16"/>
        <v/>
      </c>
      <c r="M1081" s="30"/>
    </row>
    <row r="1082" spans="2:13" s="2" customFormat="1">
      <c r="B1082" s="29"/>
      <c r="C1082" s="30"/>
      <c r="D1082" s="30"/>
      <c r="E1082" s="30"/>
      <c r="F1082" s="29"/>
      <c r="G1082" s="29"/>
      <c r="H1082" s="29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$27,MATCH(H1082,Def!$C$19:$C$27),MATCH(G1082,Def!$D$18:$F$18)),"#err"))),"")</f>
        <v/>
      </c>
      <c r="J1082" s="23" t="str">
        <f>IF(I1082&lt;&gt;"",INDEX(Def!$J$6:$L$10,MATCH(F1082,Def!$I$6:$I$10,0),MATCH(I1082,Def!$J$5:$L$5,0)),"")</f>
        <v/>
      </c>
      <c r="K1082" s="31"/>
      <c r="L1082" s="32" t="str">
        <f t="shared" si="16"/>
        <v/>
      </c>
      <c r="M1082" s="30"/>
    </row>
    <row r="1083" spans="2:13" s="2" customFormat="1">
      <c r="B1083" s="29"/>
      <c r="C1083" s="30"/>
      <c r="D1083" s="30"/>
      <c r="E1083" s="30"/>
      <c r="F1083" s="29"/>
      <c r="G1083" s="29"/>
      <c r="H1083" s="29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$27,MATCH(H1083,Def!$C$19:$C$27),MATCH(G1083,Def!$D$18:$F$18)),"#err"))),"")</f>
        <v/>
      </c>
      <c r="J1083" s="23" t="str">
        <f>IF(I1083&lt;&gt;"",INDEX(Def!$J$6:$L$10,MATCH(F1083,Def!$I$6:$I$10,0),MATCH(I1083,Def!$J$5:$L$5,0)),"")</f>
        <v/>
      </c>
      <c r="K1083" s="31"/>
      <c r="L1083" s="32" t="str">
        <f t="shared" si="16"/>
        <v/>
      </c>
      <c r="M1083" s="30"/>
    </row>
    <row r="1084" spans="2:13" s="2" customFormat="1">
      <c r="B1084" s="29"/>
      <c r="C1084" s="30"/>
      <c r="D1084" s="30"/>
      <c r="E1084" s="30"/>
      <c r="F1084" s="29"/>
      <c r="G1084" s="29"/>
      <c r="H1084" s="29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$27,MATCH(H1084,Def!$C$19:$C$27),MATCH(G1084,Def!$D$18:$F$18)),"#err"))),"")</f>
        <v/>
      </c>
      <c r="J1084" s="23" t="str">
        <f>IF(I1084&lt;&gt;"",INDEX(Def!$J$6:$L$10,MATCH(F1084,Def!$I$6:$I$10,0),MATCH(I1084,Def!$J$5:$L$5,0)),"")</f>
        <v/>
      </c>
      <c r="K1084" s="31"/>
      <c r="L1084" s="32" t="str">
        <f t="shared" si="16"/>
        <v/>
      </c>
      <c r="M1084" s="30"/>
    </row>
    <row r="1085" spans="2:13" s="2" customFormat="1">
      <c r="B1085" s="29"/>
      <c r="C1085" s="30"/>
      <c r="D1085" s="30"/>
      <c r="E1085" s="30"/>
      <c r="F1085" s="29"/>
      <c r="G1085" s="29"/>
      <c r="H1085" s="29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$27,MATCH(H1085,Def!$C$19:$C$27),MATCH(G1085,Def!$D$18:$F$18)),"#err"))),"")</f>
        <v/>
      </c>
      <c r="J1085" s="23" t="str">
        <f>IF(I1085&lt;&gt;"",INDEX(Def!$J$6:$L$10,MATCH(F1085,Def!$I$6:$I$10,0),MATCH(I1085,Def!$J$5:$L$5,0)),"")</f>
        <v/>
      </c>
      <c r="K1085" s="31"/>
      <c r="L1085" s="32" t="str">
        <f t="shared" si="16"/>
        <v/>
      </c>
      <c r="M1085" s="30"/>
    </row>
    <row r="1086" spans="2:13" s="2" customFormat="1">
      <c r="B1086" s="29"/>
      <c r="C1086" s="30"/>
      <c r="D1086" s="30"/>
      <c r="E1086" s="30"/>
      <c r="F1086" s="29"/>
      <c r="G1086" s="29"/>
      <c r="H1086" s="29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$27,MATCH(H1086,Def!$C$19:$C$27),MATCH(G1086,Def!$D$18:$F$18)),"#err"))),"")</f>
        <v/>
      </c>
      <c r="J1086" s="23" t="str">
        <f>IF(I1086&lt;&gt;"",INDEX(Def!$J$6:$L$10,MATCH(F1086,Def!$I$6:$I$10,0),MATCH(I1086,Def!$J$5:$L$5,0)),"")</f>
        <v/>
      </c>
      <c r="K1086" s="31"/>
      <c r="L1086" s="32" t="str">
        <f t="shared" si="16"/>
        <v/>
      </c>
      <c r="M1086" s="30"/>
    </row>
    <row r="1087" spans="2:13" s="2" customFormat="1">
      <c r="B1087" s="29"/>
      <c r="C1087" s="30"/>
      <c r="D1087" s="30"/>
      <c r="E1087" s="30"/>
      <c r="F1087" s="29"/>
      <c r="G1087" s="29"/>
      <c r="H1087" s="29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$27,MATCH(H1087,Def!$C$19:$C$27),MATCH(G1087,Def!$D$18:$F$18)),"#err"))),"")</f>
        <v/>
      </c>
      <c r="J1087" s="23" t="str">
        <f>IF(I1087&lt;&gt;"",INDEX(Def!$J$6:$L$10,MATCH(F1087,Def!$I$6:$I$10,0),MATCH(I1087,Def!$J$5:$L$5,0)),"")</f>
        <v/>
      </c>
      <c r="K1087" s="31"/>
      <c r="L1087" s="32" t="str">
        <f t="shared" si="16"/>
        <v/>
      </c>
      <c r="M1087" s="30"/>
    </row>
    <row r="1088" spans="2:13" s="2" customFormat="1">
      <c r="B1088" s="29"/>
      <c r="C1088" s="30"/>
      <c r="D1088" s="30"/>
      <c r="E1088" s="30"/>
      <c r="F1088" s="29"/>
      <c r="G1088" s="29"/>
      <c r="H1088" s="29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$27,MATCH(H1088,Def!$C$19:$C$27),MATCH(G1088,Def!$D$18:$F$18)),"#err"))),"")</f>
        <v/>
      </c>
      <c r="J1088" s="23" t="str">
        <f>IF(I1088&lt;&gt;"",INDEX(Def!$J$6:$L$10,MATCH(F1088,Def!$I$6:$I$10,0),MATCH(I1088,Def!$J$5:$L$5,0)),"")</f>
        <v/>
      </c>
      <c r="K1088" s="31"/>
      <c r="L1088" s="32" t="str">
        <f t="shared" si="16"/>
        <v/>
      </c>
      <c r="M1088" s="30"/>
    </row>
    <row r="1089" spans="2:13" s="2" customFormat="1">
      <c r="B1089" s="29"/>
      <c r="C1089" s="30"/>
      <c r="D1089" s="30"/>
      <c r="E1089" s="30"/>
      <c r="F1089" s="29"/>
      <c r="G1089" s="29"/>
      <c r="H1089" s="29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$27,MATCH(H1089,Def!$C$19:$C$27),MATCH(G1089,Def!$D$18:$F$18)),"#err"))),"")</f>
        <v/>
      </c>
      <c r="J1089" s="23" t="str">
        <f>IF(I1089&lt;&gt;"",INDEX(Def!$J$6:$L$10,MATCH(F1089,Def!$I$6:$I$10,0),MATCH(I1089,Def!$J$5:$L$5,0)),"")</f>
        <v/>
      </c>
      <c r="K1089" s="31"/>
      <c r="L1089" s="32" t="str">
        <f t="shared" si="16"/>
        <v/>
      </c>
      <c r="M1089" s="30"/>
    </row>
    <row r="1090" spans="2:13" s="2" customFormat="1">
      <c r="B1090" s="29"/>
      <c r="C1090" s="30"/>
      <c r="D1090" s="30"/>
      <c r="E1090" s="30"/>
      <c r="F1090" s="29"/>
      <c r="G1090" s="29"/>
      <c r="H1090" s="29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$27,MATCH(H1090,Def!$C$19:$C$27),MATCH(G1090,Def!$D$18:$F$18)),"#err"))),"")</f>
        <v/>
      </c>
      <c r="J1090" s="23" t="str">
        <f>IF(I1090&lt;&gt;"",INDEX(Def!$J$6:$L$10,MATCH(F1090,Def!$I$6:$I$10,0),MATCH(I1090,Def!$J$5:$L$5,0)),"")</f>
        <v/>
      </c>
      <c r="K1090" s="31"/>
      <c r="L1090" s="32" t="str">
        <f t="shared" si="16"/>
        <v/>
      </c>
      <c r="M1090" s="30"/>
    </row>
    <row r="1091" spans="2:13" s="2" customFormat="1">
      <c r="B1091" s="29"/>
      <c r="C1091" s="30"/>
      <c r="D1091" s="30"/>
      <c r="E1091" s="30"/>
      <c r="F1091" s="29"/>
      <c r="G1091" s="29"/>
      <c r="H1091" s="29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$27,MATCH(H1091,Def!$C$19:$C$27),MATCH(G1091,Def!$D$18:$F$18)),"#err"))),"")</f>
        <v/>
      </c>
      <c r="J1091" s="23" t="str">
        <f>IF(I1091&lt;&gt;"",INDEX(Def!$J$6:$L$10,MATCH(F1091,Def!$I$6:$I$10,0),MATCH(I1091,Def!$J$5:$L$5,0)),"")</f>
        <v/>
      </c>
      <c r="K1091" s="31"/>
      <c r="L1091" s="32" t="str">
        <f t="shared" si="16"/>
        <v/>
      </c>
      <c r="M1091" s="30"/>
    </row>
    <row r="1092" spans="2:13" s="2" customFormat="1">
      <c r="B1092" s="29"/>
      <c r="C1092" s="30"/>
      <c r="D1092" s="30"/>
      <c r="E1092" s="30"/>
      <c r="F1092" s="29"/>
      <c r="G1092" s="29"/>
      <c r="H1092" s="29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$27,MATCH(H1092,Def!$C$19:$C$27),MATCH(G1092,Def!$D$18:$F$18)),"#err"))),"")</f>
        <v/>
      </c>
      <c r="J1092" s="23" t="str">
        <f>IF(I1092&lt;&gt;"",INDEX(Def!$J$6:$L$10,MATCH(F1092,Def!$I$6:$I$10,0),MATCH(I1092,Def!$J$5:$L$5,0)),"")</f>
        <v/>
      </c>
      <c r="K1092" s="31"/>
      <c r="L1092" s="32" t="str">
        <f t="shared" si="16"/>
        <v/>
      </c>
      <c r="M1092" s="30"/>
    </row>
    <row r="1093" spans="2:13" s="2" customFormat="1">
      <c r="B1093" s="29"/>
      <c r="C1093" s="30"/>
      <c r="D1093" s="30"/>
      <c r="E1093" s="30"/>
      <c r="F1093" s="29"/>
      <c r="G1093" s="29"/>
      <c r="H1093" s="29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$27,MATCH(H1093,Def!$C$19:$C$27),MATCH(G1093,Def!$D$18:$F$18)),"#err"))),"")</f>
        <v/>
      </c>
      <c r="J1093" s="23" t="str">
        <f>IF(I1093&lt;&gt;"",INDEX(Def!$J$6:$L$10,MATCH(F1093,Def!$I$6:$I$10,0),MATCH(I1093,Def!$J$5:$L$5,0)),"")</f>
        <v/>
      </c>
      <c r="K1093" s="31"/>
      <c r="L1093" s="32" t="str">
        <f t="shared" si="16"/>
        <v/>
      </c>
      <c r="M1093" s="30"/>
    </row>
    <row r="1094" spans="2:13" s="2" customFormat="1">
      <c r="B1094" s="29"/>
      <c r="C1094" s="30"/>
      <c r="D1094" s="30"/>
      <c r="E1094" s="30"/>
      <c r="F1094" s="29"/>
      <c r="G1094" s="29"/>
      <c r="H1094" s="29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$27,MATCH(H1094,Def!$C$19:$C$27),MATCH(G1094,Def!$D$18:$F$18)),"#err"))),"")</f>
        <v/>
      </c>
      <c r="J1094" s="23" t="str">
        <f>IF(I1094&lt;&gt;"",INDEX(Def!$J$6:$L$10,MATCH(F1094,Def!$I$6:$I$10,0),MATCH(I1094,Def!$J$5:$L$5,0)),"")</f>
        <v/>
      </c>
      <c r="K1094" s="31"/>
      <c r="L1094" s="32" t="str">
        <f t="shared" si="16"/>
        <v/>
      </c>
      <c r="M1094" s="30"/>
    </row>
    <row r="1095" spans="2:13" s="2" customFormat="1">
      <c r="B1095" s="29"/>
      <c r="C1095" s="30"/>
      <c r="D1095" s="30"/>
      <c r="E1095" s="30"/>
      <c r="F1095" s="29"/>
      <c r="G1095" s="29"/>
      <c r="H1095" s="29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$27,MATCH(H1095,Def!$C$19:$C$27),MATCH(G1095,Def!$D$18:$F$18)),"#err"))),"")</f>
        <v/>
      </c>
      <c r="J1095" s="23" t="str">
        <f>IF(I1095&lt;&gt;"",INDEX(Def!$J$6:$L$10,MATCH(F1095,Def!$I$6:$I$10,0),MATCH(I1095,Def!$J$5:$L$5,0)),"")</f>
        <v/>
      </c>
      <c r="K1095" s="31"/>
      <c r="L1095" s="32" t="str">
        <f t="shared" si="16"/>
        <v/>
      </c>
      <c r="M1095" s="30"/>
    </row>
    <row r="1096" spans="2:13" s="2" customFormat="1">
      <c r="B1096" s="29"/>
      <c r="C1096" s="30"/>
      <c r="D1096" s="30"/>
      <c r="E1096" s="30"/>
      <c r="F1096" s="29"/>
      <c r="G1096" s="29"/>
      <c r="H1096" s="29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$27,MATCH(H1096,Def!$C$19:$C$27),MATCH(G1096,Def!$D$18:$F$18)),"#err"))),"")</f>
        <v/>
      </c>
      <c r="J1096" s="23" t="str">
        <f>IF(I1096&lt;&gt;"",INDEX(Def!$J$6:$L$10,MATCH(F1096,Def!$I$6:$I$10,0),MATCH(I1096,Def!$J$5:$L$5,0)),"")</f>
        <v/>
      </c>
      <c r="K1096" s="31"/>
      <c r="L1096" s="32" t="str">
        <f t="shared" si="16"/>
        <v/>
      </c>
      <c r="M1096" s="30"/>
    </row>
    <row r="1097" spans="2:13" s="2" customFormat="1">
      <c r="B1097" s="29"/>
      <c r="C1097" s="30"/>
      <c r="D1097" s="30"/>
      <c r="E1097" s="30"/>
      <c r="F1097" s="29"/>
      <c r="G1097" s="29"/>
      <c r="H1097" s="29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$27,MATCH(H1097,Def!$C$19:$C$27),MATCH(G1097,Def!$D$18:$F$18)),"#err"))),"")</f>
        <v/>
      </c>
      <c r="J1097" s="23" t="str">
        <f>IF(I1097&lt;&gt;"",INDEX(Def!$J$6:$L$10,MATCH(F1097,Def!$I$6:$I$10,0),MATCH(I1097,Def!$J$5:$L$5,0)),"")</f>
        <v/>
      </c>
      <c r="K1097" s="31"/>
      <c r="L1097" s="32" t="str">
        <f t="shared" si="16"/>
        <v/>
      </c>
      <c r="M1097" s="30"/>
    </row>
    <row r="1098" spans="2:13" s="2" customFormat="1">
      <c r="B1098" s="29"/>
      <c r="C1098" s="30"/>
      <c r="D1098" s="30"/>
      <c r="E1098" s="30"/>
      <c r="F1098" s="29"/>
      <c r="G1098" s="29"/>
      <c r="H1098" s="29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$27,MATCH(H1098,Def!$C$19:$C$27),MATCH(G1098,Def!$D$18:$F$18)),"#err"))),"")</f>
        <v/>
      </c>
      <c r="J1098" s="23" t="str">
        <f>IF(I1098&lt;&gt;"",INDEX(Def!$J$6:$L$10,MATCH(F1098,Def!$I$6:$I$10,0),MATCH(I1098,Def!$J$5:$L$5,0)),"")</f>
        <v/>
      </c>
      <c r="K1098" s="31"/>
      <c r="L1098" s="32" t="str">
        <f t="shared" si="16"/>
        <v/>
      </c>
      <c r="M1098" s="30"/>
    </row>
    <row r="1099" spans="2:13" s="2" customFormat="1">
      <c r="B1099" s="29"/>
      <c r="C1099" s="30"/>
      <c r="D1099" s="30"/>
      <c r="E1099" s="30"/>
      <c r="F1099" s="29"/>
      <c r="G1099" s="29"/>
      <c r="H1099" s="29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$27,MATCH(H1099,Def!$C$19:$C$27),MATCH(G1099,Def!$D$18:$F$18)),"#err"))),"")</f>
        <v/>
      </c>
      <c r="J1099" s="23" t="str">
        <f>IF(I1099&lt;&gt;"",INDEX(Def!$J$6:$L$10,MATCH(F1099,Def!$I$6:$I$10,0),MATCH(I1099,Def!$J$5:$L$5,0)),"")</f>
        <v/>
      </c>
      <c r="K1099" s="31"/>
      <c r="L1099" s="32" t="str">
        <f t="shared" si="16"/>
        <v/>
      </c>
      <c r="M1099" s="30"/>
    </row>
    <row r="1100" spans="2:13" s="2" customFormat="1">
      <c r="B1100" s="29"/>
      <c r="C1100" s="30"/>
      <c r="D1100" s="30"/>
      <c r="E1100" s="30"/>
      <c r="F1100" s="29"/>
      <c r="G1100" s="29"/>
      <c r="H1100" s="29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$27,MATCH(H1100,Def!$C$19:$C$27),MATCH(G1100,Def!$D$18:$F$18)),"#err"))),"")</f>
        <v/>
      </c>
      <c r="J1100" s="23" t="str">
        <f>IF(I1100&lt;&gt;"",INDEX(Def!$J$6:$L$10,MATCH(F1100,Def!$I$6:$I$10,0),MATCH(I1100,Def!$J$5:$L$5,0)),"")</f>
        <v/>
      </c>
      <c r="K1100" s="31"/>
      <c r="L1100" s="32" t="str">
        <f t="shared" si="16"/>
        <v/>
      </c>
      <c r="M1100" s="30"/>
    </row>
    <row r="1101" spans="2:13" s="2" customFormat="1">
      <c r="B1101" s="29"/>
      <c r="C1101" s="30"/>
      <c r="D1101" s="30"/>
      <c r="E1101" s="30"/>
      <c r="F1101" s="29"/>
      <c r="G1101" s="29"/>
      <c r="H1101" s="29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$27,MATCH(H1101,Def!$C$19:$C$27),MATCH(G1101,Def!$D$18:$F$18)),"#err"))),"")</f>
        <v/>
      </c>
      <c r="J1101" s="23" t="str">
        <f>IF(I1101&lt;&gt;"",INDEX(Def!$J$6:$L$10,MATCH(F1101,Def!$I$6:$I$10,0),MATCH(I1101,Def!$J$5:$L$5,0)),"")</f>
        <v/>
      </c>
      <c r="K1101" s="31"/>
      <c r="L1101" s="32" t="str">
        <f t="shared" si="16"/>
        <v/>
      </c>
      <c r="M1101" s="30"/>
    </row>
    <row r="1102" spans="2:13" s="2" customFormat="1">
      <c r="B1102" s="29"/>
      <c r="C1102" s="30"/>
      <c r="D1102" s="30"/>
      <c r="E1102" s="30"/>
      <c r="F1102" s="29"/>
      <c r="G1102" s="29"/>
      <c r="H1102" s="29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$27,MATCH(H1102,Def!$C$19:$C$27),MATCH(G1102,Def!$D$18:$F$18)),"#err"))),"")</f>
        <v/>
      </c>
      <c r="J1102" s="23" t="str">
        <f>IF(I1102&lt;&gt;"",INDEX(Def!$J$6:$L$10,MATCH(F1102,Def!$I$6:$I$10,0),MATCH(I1102,Def!$J$5:$L$5,0)),"")</f>
        <v/>
      </c>
      <c r="K1102" s="31"/>
      <c r="L1102" s="32" t="str">
        <f t="shared" si="16"/>
        <v/>
      </c>
      <c r="M1102" s="30"/>
    </row>
    <row r="1103" spans="2:13" s="2" customFormat="1">
      <c r="B1103" s="29"/>
      <c r="C1103" s="30"/>
      <c r="D1103" s="30"/>
      <c r="E1103" s="30"/>
      <c r="F1103" s="29"/>
      <c r="G1103" s="29"/>
      <c r="H1103" s="29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$27,MATCH(H1103,Def!$C$19:$C$27),MATCH(G1103,Def!$D$18:$F$18)),"#err"))),"")</f>
        <v/>
      </c>
      <c r="J1103" s="23" t="str">
        <f>IF(I1103&lt;&gt;"",INDEX(Def!$J$6:$L$10,MATCH(F1103,Def!$I$6:$I$10,0),MATCH(I1103,Def!$J$5:$L$5,0)),"")</f>
        <v/>
      </c>
      <c r="K1103" s="31"/>
      <c r="L1103" s="32" t="str">
        <f t="shared" si="16"/>
        <v/>
      </c>
      <c r="M1103" s="30"/>
    </row>
    <row r="1104" spans="2:13" s="2" customFormat="1">
      <c r="B1104" s="29"/>
      <c r="C1104" s="30"/>
      <c r="D1104" s="30"/>
      <c r="E1104" s="30"/>
      <c r="F1104" s="29"/>
      <c r="G1104" s="29"/>
      <c r="H1104" s="29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$27,MATCH(H1104,Def!$C$19:$C$27),MATCH(G1104,Def!$D$18:$F$18)),"#err"))),"")</f>
        <v/>
      </c>
      <c r="J1104" s="23" t="str">
        <f>IF(I1104&lt;&gt;"",INDEX(Def!$J$6:$L$10,MATCH(F1104,Def!$I$6:$I$10,0),MATCH(I1104,Def!$J$5:$L$5,0)),"")</f>
        <v/>
      </c>
      <c r="K1104" s="31"/>
      <c r="L1104" s="32" t="str">
        <f t="shared" si="16"/>
        <v/>
      </c>
      <c r="M1104" s="30"/>
    </row>
    <row r="1105" spans="2:13" s="2" customFormat="1">
      <c r="B1105" s="29"/>
      <c r="C1105" s="30"/>
      <c r="D1105" s="30"/>
      <c r="E1105" s="30"/>
      <c r="F1105" s="29"/>
      <c r="G1105" s="29"/>
      <c r="H1105" s="29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$27,MATCH(H1105,Def!$C$19:$C$27),MATCH(G1105,Def!$D$18:$F$18)),"#err"))),"")</f>
        <v/>
      </c>
      <c r="J1105" s="23" t="str">
        <f>IF(I1105&lt;&gt;"",INDEX(Def!$J$6:$L$10,MATCH(F1105,Def!$I$6:$I$10,0),MATCH(I1105,Def!$J$5:$L$5,0)),"")</f>
        <v/>
      </c>
      <c r="K1105" s="31"/>
      <c r="L1105" s="32" t="str">
        <f t="shared" si="16"/>
        <v/>
      </c>
      <c r="M1105" s="30"/>
    </row>
    <row r="1106" spans="2:13" s="2" customFormat="1">
      <c r="B1106" s="29"/>
      <c r="C1106" s="30"/>
      <c r="D1106" s="30"/>
      <c r="E1106" s="30"/>
      <c r="F1106" s="29"/>
      <c r="G1106" s="29"/>
      <c r="H1106" s="29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$27,MATCH(H1106,Def!$C$19:$C$27),MATCH(G1106,Def!$D$18:$F$18)),"#err"))),"")</f>
        <v/>
      </c>
      <c r="J1106" s="23" t="str">
        <f>IF(I1106&lt;&gt;"",INDEX(Def!$J$6:$L$10,MATCH(F1106,Def!$I$6:$I$10,0),MATCH(I1106,Def!$J$5:$L$5,0)),"")</f>
        <v/>
      </c>
      <c r="K1106" s="31"/>
      <c r="L1106" s="32" t="str">
        <f t="shared" si="16"/>
        <v/>
      </c>
      <c r="M1106" s="30"/>
    </row>
    <row r="1107" spans="2:13" s="2" customFormat="1">
      <c r="B1107" s="29"/>
      <c r="C1107" s="30"/>
      <c r="D1107" s="30"/>
      <c r="E1107" s="30"/>
      <c r="F1107" s="29"/>
      <c r="G1107" s="29"/>
      <c r="H1107" s="29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$27,MATCH(H1107,Def!$C$19:$C$27),MATCH(G1107,Def!$D$18:$F$18)),"#err"))),"")</f>
        <v/>
      </c>
      <c r="J1107" s="23" t="str">
        <f>IF(I1107&lt;&gt;"",INDEX(Def!$J$6:$L$10,MATCH(F1107,Def!$I$6:$I$10,0),MATCH(I1107,Def!$J$5:$L$5,0)),"")</f>
        <v/>
      </c>
      <c r="K1107" s="31"/>
      <c r="L1107" s="32" t="str">
        <f t="shared" si="16"/>
        <v/>
      </c>
      <c r="M1107" s="30"/>
    </row>
    <row r="1108" spans="2:13" s="2" customFormat="1">
      <c r="B1108" s="29"/>
      <c r="C1108" s="30"/>
      <c r="D1108" s="30"/>
      <c r="E1108" s="30"/>
      <c r="F1108" s="29"/>
      <c r="G1108" s="29"/>
      <c r="H1108" s="29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$27,MATCH(H1108,Def!$C$19:$C$27),MATCH(G1108,Def!$D$18:$F$18)),"#err"))),"")</f>
        <v/>
      </c>
      <c r="J1108" s="23" t="str">
        <f>IF(I1108&lt;&gt;"",INDEX(Def!$J$6:$L$10,MATCH(F1108,Def!$I$6:$I$10,0),MATCH(I1108,Def!$J$5:$L$5,0)),"")</f>
        <v/>
      </c>
      <c r="K1108" s="31"/>
      <c r="L1108" s="32" t="str">
        <f t="shared" si="16"/>
        <v/>
      </c>
      <c r="M1108" s="30"/>
    </row>
    <row r="1109" spans="2:13" s="2" customFormat="1">
      <c r="B1109" s="29"/>
      <c r="C1109" s="30"/>
      <c r="D1109" s="30"/>
      <c r="E1109" s="30"/>
      <c r="F1109" s="29"/>
      <c r="G1109" s="29"/>
      <c r="H1109" s="29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$27,MATCH(H1109,Def!$C$19:$C$27),MATCH(G1109,Def!$D$18:$F$18)),"#err"))),"")</f>
        <v/>
      </c>
      <c r="J1109" s="23" t="str">
        <f>IF(I1109&lt;&gt;"",INDEX(Def!$J$6:$L$10,MATCH(F1109,Def!$I$6:$I$10,0),MATCH(I1109,Def!$J$5:$L$5,0)),"")</f>
        <v/>
      </c>
      <c r="K1109" s="31"/>
      <c r="L1109" s="32" t="str">
        <f t="shared" si="16"/>
        <v/>
      </c>
      <c r="M1109" s="30"/>
    </row>
    <row r="1110" spans="2:13" s="2" customFormat="1">
      <c r="B1110" s="29"/>
      <c r="C1110" s="30"/>
      <c r="D1110" s="30"/>
      <c r="E1110" s="30"/>
      <c r="F1110" s="29"/>
      <c r="G1110" s="29"/>
      <c r="H1110" s="29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$27,MATCH(H1110,Def!$C$19:$C$27),MATCH(G1110,Def!$D$18:$F$18)),"#err"))),"")</f>
        <v/>
      </c>
      <c r="J1110" s="23" t="str">
        <f>IF(I1110&lt;&gt;"",INDEX(Def!$J$6:$L$10,MATCH(F1110,Def!$I$6:$I$10,0),MATCH(I1110,Def!$J$5:$L$5,0)),"")</f>
        <v/>
      </c>
      <c r="K1110" s="31"/>
      <c r="L1110" s="32" t="str">
        <f t="shared" si="16"/>
        <v/>
      </c>
      <c r="M1110" s="30"/>
    </row>
    <row r="1111" spans="2:13" s="2" customFormat="1">
      <c r="B1111" s="29"/>
      <c r="C1111" s="30"/>
      <c r="D1111" s="30"/>
      <c r="E1111" s="30"/>
      <c r="F1111" s="29"/>
      <c r="G1111" s="29"/>
      <c r="H1111" s="29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$27,MATCH(H1111,Def!$C$19:$C$27),MATCH(G1111,Def!$D$18:$F$18)),"#err"))),"")</f>
        <v/>
      </c>
      <c r="J1111" s="23" t="str">
        <f>IF(I1111&lt;&gt;"",INDEX(Def!$J$6:$L$10,MATCH(F1111,Def!$I$6:$I$10,0),MATCH(I1111,Def!$J$5:$L$5,0)),"")</f>
        <v/>
      </c>
      <c r="K1111" s="31"/>
      <c r="L1111" s="32" t="str">
        <f t="shared" si="16"/>
        <v/>
      </c>
      <c r="M1111" s="30"/>
    </row>
    <row r="1112" spans="2:13" s="2" customFormat="1">
      <c r="B1112" s="29"/>
      <c r="C1112" s="30"/>
      <c r="D1112" s="30"/>
      <c r="E1112" s="30"/>
      <c r="F1112" s="29"/>
      <c r="G1112" s="29"/>
      <c r="H1112" s="29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$27,MATCH(H1112,Def!$C$19:$C$27),MATCH(G1112,Def!$D$18:$F$18)),"#err"))),"")</f>
        <v/>
      </c>
      <c r="J1112" s="23" t="str">
        <f>IF(I1112&lt;&gt;"",INDEX(Def!$J$6:$L$10,MATCH(F1112,Def!$I$6:$I$10,0),MATCH(I1112,Def!$J$5:$L$5,0)),"")</f>
        <v/>
      </c>
      <c r="K1112" s="31"/>
      <c r="L1112" s="32" t="str">
        <f t="shared" si="16"/>
        <v/>
      </c>
      <c r="M1112" s="30"/>
    </row>
    <row r="1113" spans="2:13" s="2" customFormat="1">
      <c r="B1113" s="29"/>
      <c r="C1113" s="30"/>
      <c r="D1113" s="30"/>
      <c r="E1113" s="30"/>
      <c r="F1113" s="29"/>
      <c r="G1113" s="29"/>
      <c r="H1113" s="29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$27,MATCH(H1113,Def!$C$19:$C$27),MATCH(G1113,Def!$D$18:$F$18)),"#err"))),"")</f>
        <v/>
      </c>
      <c r="J1113" s="23" t="str">
        <f>IF(I1113&lt;&gt;"",INDEX(Def!$J$6:$L$10,MATCH(F1113,Def!$I$6:$I$10,0),MATCH(I1113,Def!$J$5:$L$5,0)),"")</f>
        <v/>
      </c>
      <c r="K1113" s="31"/>
      <c r="L1113" s="32" t="str">
        <f t="shared" si="16"/>
        <v/>
      </c>
      <c r="M1113" s="30"/>
    </row>
    <row r="1114" spans="2:13" s="2" customFormat="1">
      <c r="B1114" s="29"/>
      <c r="C1114" s="30"/>
      <c r="D1114" s="30"/>
      <c r="E1114" s="30"/>
      <c r="F1114" s="29"/>
      <c r="G1114" s="29"/>
      <c r="H1114" s="29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$27,MATCH(H1114,Def!$C$19:$C$27),MATCH(G1114,Def!$D$18:$F$18)),"#err"))),"")</f>
        <v/>
      </c>
      <c r="J1114" s="23" t="str">
        <f>IF(I1114&lt;&gt;"",INDEX(Def!$J$6:$L$10,MATCH(F1114,Def!$I$6:$I$10,0),MATCH(I1114,Def!$J$5:$L$5,0)),"")</f>
        <v/>
      </c>
      <c r="K1114" s="31"/>
      <c r="L1114" s="32" t="str">
        <f t="shared" ref="L1114:L1177" si="17">IF(K1114="",J1114,J1114*K1114)</f>
        <v/>
      </c>
      <c r="M1114" s="30"/>
    </row>
    <row r="1115" spans="2:13" s="2" customFormat="1">
      <c r="B1115" s="29"/>
      <c r="C1115" s="30"/>
      <c r="D1115" s="30"/>
      <c r="E1115" s="30"/>
      <c r="F1115" s="29"/>
      <c r="G1115" s="29"/>
      <c r="H1115" s="29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$27,MATCH(H1115,Def!$C$19:$C$27),MATCH(G1115,Def!$D$18:$F$18)),"#err"))),"")</f>
        <v/>
      </c>
      <c r="J1115" s="23" t="str">
        <f>IF(I1115&lt;&gt;"",INDEX(Def!$J$6:$L$10,MATCH(F1115,Def!$I$6:$I$10,0),MATCH(I1115,Def!$J$5:$L$5,0)),"")</f>
        <v/>
      </c>
      <c r="K1115" s="31"/>
      <c r="L1115" s="32" t="str">
        <f t="shared" si="17"/>
        <v/>
      </c>
      <c r="M1115" s="30"/>
    </row>
    <row r="1116" spans="2:13" s="2" customFormat="1">
      <c r="B1116" s="29"/>
      <c r="C1116" s="30"/>
      <c r="D1116" s="30"/>
      <c r="E1116" s="30"/>
      <c r="F1116" s="29"/>
      <c r="G1116" s="29"/>
      <c r="H1116" s="29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$27,MATCH(H1116,Def!$C$19:$C$27),MATCH(G1116,Def!$D$18:$F$18)),"#err"))),"")</f>
        <v/>
      </c>
      <c r="J1116" s="23" t="str">
        <f>IF(I1116&lt;&gt;"",INDEX(Def!$J$6:$L$10,MATCH(F1116,Def!$I$6:$I$10,0),MATCH(I1116,Def!$J$5:$L$5,0)),"")</f>
        <v/>
      </c>
      <c r="K1116" s="31"/>
      <c r="L1116" s="32" t="str">
        <f t="shared" si="17"/>
        <v/>
      </c>
      <c r="M1116" s="30"/>
    </row>
    <row r="1117" spans="2:13" s="2" customFormat="1">
      <c r="B1117" s="29"/>
      <c r="C1117" s="30"/>
      <c r="D1117" s="30"/>
      <c r="E1117" s="30"/>
      <c r="F1117" s="29"/>
      <c r="G1117" s="29"/>
      <c r="H1117" s="29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$27,MATCH(H1117,Def!$C$19:$C$27),MATCH(G1117,Def!$D$18:$F$18)),"#err"))),"")</f>
        <v/>
      </c>
      <c r="J1117" s="23" t="str">
        <f>IF(I1117&lt;&gt;"",INDEX(Def!$J$6:$L$10,MATCH(F1117,Def!$I$6:$I$10,0),MATCH(I1117,Def!$J$5:$L$5,0)),"")</f>
        <v/>
      </c>
      <c r="K1117" s="31"/>
      <c r="L1117" s="32" t="str">
        <f t="shared" si="17"/>
        <v/>
      </c>
      <c r="M1117" s="30"/>
    </row>
    <row r="1118" spans="2:13" s="2" customFormat="1">
      <c r="B1118" s="29"/>
      <c r="C1118" s="30"/>
      <c r="D1118" s="30"/>
      <c r="E1118" s="30"/>
      <c r="F1118" s="29"/>
      <c r="G1118" s="29"/>
      <c r="H1118" s="29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$27,MATCH(H1118,Def!$C$19:$C$27),MATCH(G1118,Def!$D$18:$F$18)),"#err"))),"")</f>
        <v/>
      </c>
      <c r="J1118" s="23" t="str">
        <f>IF(I1118&lt;&gt;"",INDEX(Def!$J$6:$L$10,MATCH(F1118,Def!$I$6:$I$10,0),MATCH(I1118,Def!$J$5:$L$5,0)),"")</f>
        <v/>
      </c>
      <c r="K1118" s="31"/>
      <c r="L1118" s="32" t="str">
        <f t="shared" si="17"/>
        <v/>
      </c>
      <c r="M1118" s="30"/>
    </row>
    <row r="1119" spans="2:13" s="2" customFormat="1">
      <c r="B1119" s="29"/>
      <c r="C1119" s="30"/>
      <c r="D1119" s="30"/>
      <c r="E1119" s="30"/>
      <c r="F1119" s="29"/>
      <c r="G1119" s="29"/>
      <c r="H1119" s="29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$27,MATCH(H1119,Def!$C$19:$C$27),MATCH(G1119,Def!$D$18:$F$18)),"#err"))),"")</f>
        <v/>
      </c>
      <c r="J1119" s="23" t="str">
        <f>IF(I1119&lt;&gt;"",INDEX(Def!$J$6:$L$10,MATCH(F1119,Def!$I$6:$I$10,0),MATCH(I1119,Def!$J$5:$L$5,0)),"")</f>
        <v/>
      </c>
      <c r="K1119" s="31"/>
      <c r="L1119" s="32" t="str">
        <f t="shared" si="17"/>
        <v/>
      </c>
      <c r="M1119" s="30"/>
    </row>
    <row r="1120" spans="2:13" s="2" customFormat="1">
      <c r="B1120" s="29"/>
      <c r="C1120" s="30"/>
      <c r="D1120" s="30"/>
      <c r="E1120" s="30"/>
      <c r="F1120" s="29"/>
      <c r="G1120" s="29"/>
      <c r="H1120" s="29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$27,MATCH(H1120,Def!$C$19:$C$27),MATCH(G1120,Def!$D$18:$F$18)),"#err"))),"")</f>
        <v/>
      </c>
      <c r="J1120" s="23" t="str">
        <f>IF(I1120&lt;&gt;"",INDEX(Def!$J$6:$L$10,MATCH(F1120,Def!$I$6:$I$10,0),MATCH(I1120,Def!$J$5:$L$5,0)),"")</f>
        <v/>
      </c>
      <c r="K1120" s="31"/>
      <c r="L1120" s="32" t="str">
        <f t="shared" si="17"/>
        <v/>
      </c>
      <c r="M1120" s="30"/>
    </row>
    <row r="1121" spans="2:13" s="2" customFormat="1">
      <c r="B1121" s="29"/>
      <c r="C1121" s="30"/>
      <c r="D1121" s="30"/>
      <c r="E1121" s="30"/>
      <c r="F1121" s="29"/>
      <c r="G1121" s="29"/>
      <c r="H1121" s="29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$27,MATCH(H1121,Def!$C$19:$C$27),MATCH(G1121,Def!$D$18:$F$18)),"#err"))),"")</f>
        <v/>
      </c>
      <c r="J1121" s="23" t="str">
        <f>IF(I1121&lt;&gt;"",INDEX(Def!$J$6:$L$10,MATCH(F1121,Def!$I$6:$I$10,0),MATCH(I1121,Def!$J$5:$L$5,0)),"")</f>
        <v/>
      </c>
      <c r="K1121" s="31"/>
      <c r="L1121" s="32" t="str">
        <f t="shared" si="17"/>
        <v/>
      </c>
      <c r="M1121" s="30"/>
    </row>
    <row r="1122" spans="2:13" s="2" customFormat="1">
      <c r="B1122" s="29"/>
      <c r="C1122" s="30"/>
      <c r="D1122" s="30"/>
      <c r="E1122" s="30"/>
      <c r="F1122" s="29"/>
      <c r="G1122" s="29"/>
      <c r="H1122" s="29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$27,MATCH(H1122,Def!$C$19:$C$27),MATCH(G1122,Def!$D$18:$F$18)),"#err"))),"")</f>
        <v/>
      </c>
      <c r="J1122" s="23" t="str">
        <f>IF(I1122&lt;&gt;"",INDEX(Def!$J$6:$L$10,MATCH(F1122,Def!$I$6:$I$10,0),MATCH(I1122,Def!$J$5:$L$5,0)),"")</f>
        <v/>
      </c>
      <c r="K1122" s="31"/>
      <c r="L1122" s="32" t="str">
        <f t="shared" si="17"/>
        <v/>
      </c>
      <c r="M1122" s="30"/>
    </row>
    <row r="1123" spans="2:13" s="2" customFormat="1">
      <c r="B1123" s="29"/>
      <c r="C1123" s="30"/>
      <c r="D1123" s="30"/>
      <c r="E1123" s="30"/>
      <c r="F1123" s="29"/>
      <c r="G1123" s="29"/>
      <c r="H1123" s="29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$27,MATCH(H1123,Def!$C$19:$C$27),MATCH(G1123,Def!$D$18:$F$18)),"#err"))),"")</f>
        <v/>
      </c>
      <c r="J1123" s="23" t="str">
        <f>IF(I1123&lt;&gt;"",INDEX(Def!$J$6:$L$10,MATCH(F1123,Def!$I$6:$I$10,0),MATCH(I1123,Def!$J$5:$L$5,0)),"")</f>
        <v/>
      </c>
      <c r="K1123" s="31"/>
      <c r="L1123" s="32" t="str">
        <f t="shared" si="17"/>
        <v/>
      </c>
      <c r="M1123" s="30"/>
    </row>
    <row r="1124" spans="2:13" s="2" customFormat="1">
      <c r="B1124" s="29"/>
      <c r="C1124" s="30"/>
      <c r="D1124" s="30"/>
      <c r="E1124" s="30"/>
      <c r="F1124" s="29"/>
      <c r="G1124" s="29"/>
      <c r="H1124" s="29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$27,MATCH(H1124,Def!$C$19:$C$27),MATCH(G1124,Def!$D$18:$F$18)),"#err"))),"")</f>
        <v/>
      </c>
      <c r="J1124" s="23" t="str">
        <f>IF(I1124&lt;&gt;"",INDEX(Def!$J$6:$L$10,MATCH(F1124,Def!$I$6:$I$10,0),MATCH(I1124,Def!$J$5:$L$5,0)),"")</f>
        <v/>
      </c>
      <c r="K1124" s="31"/>
      <c r="L1124" s="32" t="str">
        <f t="shared" si="17"/>
        <v/>
      </c>
      <c r="M1124" s="30"/>
    </row>
    <row r="1125" spans="2:13" s="2" customFormat="1">
      <c r="B1125" s="29"/>
      <c r="C1125" s="30"/>
      <c r="D1125" s="30"/>
      <c r="E1125" s="30"/>
      <c r="F1125" s="29"/>
      <c r="G1125" s="29"/>
      <c r="H1125" s="29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$27,MATCH(H1125,Def!$C$19:$C$27),MATCH(G1125,Def!$D$18:$F$18)),"#err"))),"")</f>
        <v/>
      </c>
      <c r="J1125" s="23" t="str">
        <f>IF(I1125&lt;&gt;"",INDEX(Def!$J$6:$L$10,MATCH(F1125,Def!$I$6:$I$10,0),MATCH(I1125,Def!$J$5:$L$5,0)),"")</f>
        <v/>
      </c>
      <c r="K1125" s="31"/>
      <c r="L1125" s="32" t="str">
        <f t="shared" si="17"/>
        <v/>
      </c>
      <c r="M1125" s="30"/>
    </row>
    <row r="1126" spans="2:13" s="2" customFormat="1">
      <c r="B1126" s="29"/>
      <c r="C1126" s="30"/>
      <c r="D1126" s="30"/>
      <c r="E1126" s="30"/>
      <c r="F1126" s="29"/>
      <c r="G1126" s="29"/>
      <c r="H1126" s="29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$27,MATCH(H1126,Def!$C$19:$C$27),MATCH(G1126,Def!$D$18:$F$18)),"#err"))),"")</f>
        <v/>
      </c>
      <c r="J1126" s="23" t="str">
        <f>IF(I1126&lt;&gt;"",INDEX(Def!$J$6:$L$10,MATCH(F1126,Def!$I$6:$I$10,0),MATCH(I1126,Def!$J$5:$L$5,0)),"")</f>
        <v/>
      </c>
      <c r="K1126" s="31"/>
      <c r="L1126" s="32" t="str">
        <f t="shared" si="17"/>
        <v/>
      </c>
      <c r="M1126" s="30"/>
    </row>
    <row r="1127" spans="2:13" s="2" customFormat="1">
      <c r="B1127" s="29"/>
      <c r="C1127" s="30"/>
      <c r="D1127" s="30"/>
      <c r="E1127" s="30"/>
      <c r="F1127" s="29"/>
      <c r="G1127" s="29"/>
      <c r="H1127" s="29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$27,MATCH(H1127,Def!$C$19:$C$27),MATCH(G1127,Def!$D$18:$F$18)),"#err"))),"")</f>
        <v/>
      </c>
      <c r="J1127" s="23" t="str">
        <f>IF(I1127&lt;&gt;"",INDEX(Def!$J$6:$L$10,MATCH(F1127,Def!$I$6:$I$10,0),MATCH(I1127,Def!$J$5:$L$5,0)),"")</f>
        <v/>
      </c>
      <c r="K1127" s="31"/>
      <c r="L1127" s="32" t="str">
        <f t="shared" si="17"/>
        <v/>
      </c>
      <c r="M1127" s="30"/>
    </row>
    <row r="1128" spans="2:13" s="2" customFormat="1">
      <c r="B1128" s="29"/>
      <c r="C1128" s="30"/>
      <c r="D1128" s="30"/>
      <c r="E1128" s="30"/>
      <c r="F1128" s="29"/>
      <c r="G1128" s="29"/>
      <c r="H1128" s="29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$27,MATCH(H1128,Def!$C$19:$C$27),MATCH(G1128,Def!$D$18:$F$18)),"#err"))),"")</f>
        <v/>
      </c>
      <c r="J1128" s="23" t="str">
        <f>IF(I1128&lt;&gt;"",INDEX(Def!$J$6:$L$10,MATCH(F1128,Def!$I$6:$I$10,0),MATCH(I1128,Def!$J$5:$L$5,0)),"")</f>
        <v/>
      </c>
      <c r="K1128" s="31"/>
      <c r="L1128" s="32" t="str">
        <f t="shared" si="17"/>
        <v/>
      </c>
      <c r="M1128" s="30"/>
    </row>
    <row r="1129" spans="2:13" s="2" customFormat="1">
      <c r="B1129" s="29"/>
      <c r="C1129" s="30"/>
      <c r="D1129" s="30"/>
      <c r="E1129" s="30"/>
      <c r="F1129" s="29"/>
      <c r="G1129" s="29"/>
      <c r="H1129" s="29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$27,MATCH(H1129,Def!$C$19:$C$27),MATCH(G1129,Def!$D$18:$F$18)),"#err"))),"")</f>
        <v/>
      </c>
      <c r="J1129" s="23" t="str">
        <f>IF(I1129&lt;&gt;"",INDEX(Def!$J$6:$L$10,MATCH(F1129,Def!$I$6:$I$10,0),MATCH(I1129,Def!$J$5:$L$5,0)),"")</f>
        <v/>
      </c>
      <c r="K1129" s="31"/>
      <c r="L1129" s="32" t="str">
        <f t="shared" si="17"/>
        <v/>
      </c>
      <c r="M1129" s="30"/>
    </row>
    <row r="1130" spans="2:13" s="2" customFormat="1">
      <c r="B1130" s="29"/>
      <c r="C1130" s="30"/>
      <c r="D1130" s="30"/>
      <c r="E1130" s="30"/>
      <c r="F1130" s="29"/>
      <c r="G1130" s="29"/>
      <c r="H1130" s="29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$27,MATCH(H1130,Def!$C$19:$C$27),MATCH(G1130,Def!$D$18:$F$18)),"#err"))),"")</f>
        <v/>
      </c>
      <c r="J1130" s="23" t="str">
        <f>IF(I1130&lt;&gt;"",INDEX(Def!$J$6:$L$10,MATCH(F1130,Def!$I$6:$I$10,0),MATCH(I1130,Def!$J$5:$L$5,0)),"")</f>
        <v/>
      </c>
      <c r="K1130" s="31"/>
      <c r="L1130" s="32" t="str">
        <f t="shared" si="17"/>
        <v/>
      </c>
      <c r="M1130" s="30"/>
    </row>
    <row r="1131" spans="2:13" s="2" customFormat="1">
      <c r="B1131" s="29"/>
      <c r="C1131" s="30"/>
      <c r="D1131" s="30"/>
      <c r="E1131" s="30"/>
      <c r="F1131" s="29"/>
      <c r="G1131" s="29"/>
      <c r="H1131" s="29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$27,MATCH(H1131,Def!$C$19:$C$27),MATCH(G1131,Def!$D$18:$F$18)),"#err"))),"")</f>
        <v/>
      </c>
      <c r="J1131" s="23" t="str">
        <f>IF(I1131&lt;&gt;"",INDEX(Def!$J$6:$L$10,MATCH(F1131,Def!$I$6:$I$10,0),MATCH(I1131,Def!$J$5:$L$5,0)),"")</f>
        <v/>
      </c>
      <c r="K1131" s="31"/>
      <c r="L1131" s="32" t="str">
        <f t="shared" si="17"/>
        <v/>
      </c>
      <c r="M1131" s="30"/>
    </row>
    <row r="1132" spans="2:13" s="2" customFormat="1">
      <c r="B1132" s="29"/>
      <c r="C1132" s="30"/>
      <c r="D1132" s="30"/>
      <c r="E1132" s="30"/>
      <c r="F1132" s="29"/>
      <c r="G1132" s="29"/>
      <c r="H1132" s="29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$27,MATCH(H1132,Def!$C$19:$C$27),MATCH(G1132,Def!$D$18:$F$18)),"#err"))),"")</f>
        <v/>
      </c>
      <c r="J1132" s="23" t="str">
        <f>IF(I1132&lt;&gt;"",INDEX(Def!$J$6:$L$10,MATCH(F1132,Def!$I$6:$I$10,0),MATCH(I1132,Def!$J$5:$L$5,0)),"")</f>
        <v/>
      </c>
      <c r="K1132" s="31"/>
      <c r="L1132" s="32" t="str">
        <f t="shared" si="17"/>
        <v/>
      </c>
      <c r="M1132" s="30"/>
    </row>
    <row r="1133" spans="2:13" s="2" customFormat="1">
      <c r="B1133" s="29"/>
      <c r="C1133" s="30"/>
      <c r="D1133" s="30"/>
      <c r="E1133" s="30"/>
      <c r="F1133" s="29"/>
      <c r="G1133" s="29"/>
      <c r="H1133" s="29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$27,MATCH(H1133,Def!$C$19:$C$27),MATCH(G1133,Def!$D$18:$F$18)),"#err"))),"")</f>
        <v/>
      </c>
      <c r="J1133" s="23" t="str">
        <f>IF(I1133&lt;&gt;"",INDEX(Def!$J$6:$L$10,MATCH(F1133,Def!$I$6:$I$10,0),MATCH(I1133,Def!$J$5:$L$5,0)),"")</f>
        <v/>
      </c>
      <c r="K1133" s="31"/>
      <c r="L1133" s="32" t="str">
        <f t="shared" si="17"/>
        <v/>
      </c>
      <c r="M1133" s="30"/>
    </row>
    <row r="1134" spans="2:13" s="2" customFormat="1">
      <c r="B1134" s="29"/>
      <c r="C1134" s="30"/>
      <c r="D1134" s="30"/>
      <c r="E1134" s="30"/>
      <c r="F1134" s="29"/>
      <c r="G1134" s="29"/>
      <c r="H1134" s="29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$27,MATCH(H1134,Def!$C$19:$C$27),MATCH(G1134,Def!$D$18:$F$18)),"#err"))),"")</f>
        <v/>
      </c>
      <c r="J1134" s="23" t="str">
        <f>IF(I1134&lt;&gt;"",INDEX(Def!$J$6:$L$10,MATCH(F1134,Def!$I$6:$I$10,0),MATCH(I1134,Def!$J$5:$L$5,0)),"")</f>
        <v/>
      </c>
      <c r="K1134" s="31"/>
      <c r="L1134" s="32" t="str">
        <f t="shared" si="17"/>
        <v/>
      </c>
      <c r="M1134" s="30"/>
    </row>
    <row r="1135" spans="2:13" s="2" customFormat="1">
      <c r="B1135" s="29"/>
      <c r="C1135" s="30"/>
      <c r="D1135" s="30"/>
      <c r="E1135" s="30"/>
      <c r="F1135" s="29"/>
      <c r="G1135" s="29"/>
      <c r="H1135" s="29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$27,MATCH(H1135,Def!$C$19:$C$27),MATCH(G1135,Def!$D$18:$F$18)),"#err"))),"")</f>
        <v/>
      </c>
      <c r="J1135" s="23" t="str">
        <f>IF(I1135&lt;&gt;"",INDEX(Def!$J$6:$L$10,MATCH(F1135,Def!$I$6:$I$10,0),MATCH(I1135,Def!$J$5:$L$5,0)),"")</f>
        <v/>
      </c>
      <c r="K1135" s="31"/>
      <c r="L1135" s="32" t="str">
        <f t="shared" si="17"/>
        <v/>
      </c>
      <c r="M1135" s="30"/>
    </row>
    <row r="1136" spans="2:13" s="2" customFormat="1">
      <c r="B1136" s="29"/>
      <c r="C1136" s="30"/>
      <c r="D1136" s="30"/>
      <c r="E1136" s="30"/>
      <c r="F1136" s="29"/>
      <c r="G1136" s="29"/>
      <c r="H1136" s="29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$27,MATCH(H1136,Def!$C$19:$C$27),MATCH(G1136,Def!$D$18:$F$18)),"#err"))),"")</f>
        <v/>
      </c>
      <c r="J1136" s="23" t="str">
        <f>IF(I1136&lt;&gt;"",INDEX(Def!$J$6:$L$10,MATCH(F1136,Def!$I$6:$I$10,0),MATCH(I1136,Def!$J$5:$L$5,0)),"")</f>
        <v/>
      </c>
      <c r="K1136" s="31"/>
      <c r="L1136" s="32" t="str">
        <f t="shared" si="17"/>
        <v/>
      </c>
      <c r="M1136" s="30"/>
    </row>
    <row r="1137" spans="2:13" s="2" customFormat="1">
      <c r="B1137" s="29"/>
      <c r="C1137" s="30"/>
      <c r="D1137" s="30"/>
      <c r="E1137" s="30"/>
      <c r="F1137" s="29"/>
      <c r="G1137" s="29"/>
      <c r="H1137" s="29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$27,MATCH(H1137,Def!$C$19:$C$27),MATCH(G1137,Def!$D$18:$F$18)),"#err"))),"")</f>
        <v/>
      </c>
      <c r="J1137" s="23" t="str">
        <f>IF(I1137&lt;&gt;"",INDEX(Def!$J$6:$L$10,MATCH(F1137,Def!$I$6:$I$10,0),MATCH(I1137,Def!$J$5:$L$5,0)),"")</f>
        <v/>
      </c>
      <c r="K1137" s="31"/>
      <c r="L1137" s="32" t="str">
        <f t="shared" si="17"/>
        <v/>
      </c>
      <c r="M1137" s="30"/>
    </row>
    <row r="1138" spans="2:13" s="2" customFormat="1">
      <c r="B1138" s="29"/>
      <c r="C1138" s="30"/>
      <c r="D1138" s="30"/>
      <c r="E1138" s="30"/>
      <c r="F1138" s="29"/>
      <c r="G1138" s="29"/>
      <c r="H1138" s="29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$27,MATCH(H1138,Def!$C$19:$C$27),MATCH(G1138,Def!$D$18:$F$18)),"#err"))),"")</f>
        <v/>
      </c>
      <c r="J1138" s="23" t="str">
        <f>IF(I1138&lt;&gt;"",INDEX(Def!$J$6:$L$10,MATCH(F1138,Def!$I$6:$I$10,0),MATCH(I1138,Def!$J$5:$L$5,0)),"")</f>
        <v/>
      </c>
      <c r="K1138" s="31"/>
      <c r="L1138" s="32" t="str">
        <f t="shared" si="17"/>
        <v/>
      </c>
      <c r="M1138" s="30"/>
    </row>
    <row r="1139" spans="2:13" s="2" customFormat="1">
      <c r="B1139" s="29"/>
      <c r="C1139" s="30"/>
      <c r="D1139" s="30"/>
      <c r="E1139" s="30"/>
      <c r="F1139" s="29"/>
      <c r="G1139" s="29"/>
      <c r="H1139" s="29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$27,MATCH(H1139,Def!$C$19:$C$27),MATCH(G1139,Def!$D$18:$F$18)),"#err"))),"")</f>
        <v/>
      </c>
      <c r="J1139" s="23" t="str">
        <f>IF(I1139&lt;&gt;"",INDEX(Def!$J$6:$L$10,MATCH(F1139,Def!$I$6:$I$10,0),MATCH(I1139,Def!$J$5:$L$5,0)),"")</f>
        <v/>
      </c>
      <c r="K1139" s="31"/>
      <c r="L1139" s="32" t="str">
        <f t="shared" si="17"/>
        <v/>
      </c>
      <c r="M1139" s="30"/>
    </row>
    <row r="1140" spans="2:13" s="2" customFormat="1">
      <c r="B1140" s="29"/>
      <c r="C1140" s="30"/>
      <c r="D1140" s="30"/>
      <c r="E1140" s="30"/>
      <c r="F1140" s="29"/>
      <c r="G1140" s="29"/>
      <c r="H1140" s="29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$27,MATCH(H1140,Def!$C$19:$C$27),MATCH(G1140,Def!$D$18:$F$18)),"#err"))),"")</f>
        <v/>
      </c>
      <c r="J1140" s="23" t="str">
        <f>IF(I1140&lt;&gt;"",INDEX(Def!$J$6:$L$10,MATCH(F1140,Def!$I$6:$I$10,0),MATCH(I1140,Def!$J$5:$L$5,0)),"")</f>
        <v/>
      </c>
      <c r="K1140" s="31"/>
      <c r="L1140" s="32" t="str">
        <f t="shared" si="17"/>
        <v/>
      </c>
      <c r="M1140" s="30"/>
    </row>
    <row r="1141" spans="2:13" s="2" customFormat="1">
      <c r="B1141" s="29"/>
      <c r="C1141" s="30"/>
      <c r="D1141" s="30"/>
      <c r="E1141" s="30"/>
      <c r="F1141" s="29"/>
      <c r="G1141" s="29"/>
      <c r="H1141" s="29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$27,MATCH(H1141,Def!$C$19:$C$27),MATCH(G1141,Def!$D$18:$F$18)),"#err"))),"")</f>
        <v/>
      </c>
      <c r="J1141" s="23" t="str">
        <f>IF(I1141&lt;&gt;"",INDEX(Def!$J$6:$L$10,MATCH(F1141,Def!$I$6:$I$10,0),MATCH(I1141,Def!$J$5:$L$5,0)),"")</f>
        <v/>
      </c>
      <c r="K1141" s="31"/>
      <c r="L1141" s="32" t="str">
        <f t="shared" si="17"/>
        <v/>
      </c>
      <c r="M1141" s="30"/>
    </row>
    <row r="1142" spans="2:13" s="2" customFormat="1">
      <c r="B1142" s="29"/>
      <c r="C1142" s="30"/>
      <c r="D1142" s="30"/>
      <c r="E1142" s="30"/>
      <c r="F1142" s="29"/>
      <c r="G1142" s="29"/>
      <c r="H1142" s="29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$27,MATCH(H1142,Def!$C$19:$C$27),MATCH(G1142,Def!$D$18:$F$18)),"#err"))),"")</f>
        <v/>
      </c>
      <c r="J1142" s="23" t="str">
        <f>IF(I1142&lt;&gt;"",INDEX(Def!$J$6:$L$10,MATCH(F1142,Def!$I$6:$I$10,0),MATCH(I1142,Def!$J$5:$L$5,0)),"")</f>
        <v/>
      </c>
      <c r="K1142" s="31"/>
      <c r="L1142" s="32" t="str">
        <f t="shared" si="17"/>
        <v/>
      </c>
      <c r="M1142" s="30"/>
    </row>
    <row r="1143" spans="2:13" s="2" customFormat="1">
      <c r="B1143" s="29"/>
      <c r="C1143" s="30"/>
      <c r="D1143" s="30"/>
      <c r="E1143" s="30"/>
      <c r="F1143" s="29"/>
      <c r="G1143" s="29"/>
      <c r="H1143" s="29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$27,MATCH(H1143,Def!$C$19:$C$27),MATCH(G1143,Def!$D$18:$F$18)),"#err"))),"")</f>
        <v/>
      </c>
      <c r="J1143" s="23" t="str">
        <f>IF(I1143&lt;&gt;"",INDEX(Def!$J$6:$L$10,MATCH(F1143,Def!$I$6:$I$10,0),MATCH(I1143,Def!$J$5:$L$5,0)),"")</f>
        <v/>
      </c>
      <c r="K1143" s="31"/>
      <c r="L1143" s="32" t="str">
        <f t="shared" si="17"/>
        <v/>
      </c>
      <c r="M1143" s="30"/>
    </row>
    <row r="1144" spans="2:13" s="2" customFormat="1">
      <c r="B1144" s="29"/>
      <c r="C1144" s="30"/>
      <c r="D1144" s="30"/>
      <c r="E1144" s="30"/>
      <c r="F1144" s="29"/>
      <c r="G1144" s="29"/>
      <c r="H1144" s="29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$27,MATCH(H1144,Def!$C$19:$C$27),MATCH(G1144,Def!$D$18:$F$18)),"#err"))),"")</f>
        <v/>
      </c>
      <c r="J1144" s="23" t="str">
        <f>IF(I1144&lt;&gt;"",INDEX(Def!$J$6:$L$10,MATCH(F1144,Def!$I$6:$I$10,0),MATCH(I1144,Def!$J$5:$L$5,0)),"")</f>
        <v/>
      </c>
      <c r="K1144" s="31"/>
      <c r="L1144" s="32" t="str">
        <f t="shared" si="17"/>
        <v/>
      </c>
      <c r="M1144" s="30"/>
    </row>
    <row r="1145" spans="2:13" s="2" customFormat="1">
      <c r="B1145" s="29"/>
      <c r="C1145" s="30"/>
      <c r="D1145" s="30"/>
      <c r="E1145" s="30"/>
      <c r="F1145" s="29"/>
      <c r="G1145" s="29"/>
      <c r="H1145" s="29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$27,MATCH(H1145,Def!$C$19:$C$27),MATCH(G1145,Def!$D$18:$F$18)),"#err"))),"")</f>
        <v/>
      </c>
      <c r="J1145" s="23" t="str">
        <f>IF(I1145&lt;&gt;"",INDEX(Def!$J$6:$L$10,MATCH(F1145,Def!$I$6:$I$10,0),MATCH(I1145,Def!$J$5:$L$5,0)),"")</f>
        <v/>
      </c>
      <c r="K1145" s="31"/>
      <c r="L1145" s="32" t="str">
        <f t="shared" si="17"/>
        <v/>
      </c>
      <c r="M1145" s="30"/>
    </row>
    <row r="1146" spans="2:13" s="2" customFormat="1">
      <c r="B1146" s="29"/>
      <c r="C1146" s="30"/>
      <c r="D1146" s="30"/>
      <c r="E1146" s="30"/>
      <c r="F1146" s="29"/>
      <c r="G1146" s="29"/>
      <c r="H1146" s="29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$27,MATCH(H1146,Def!$C$19:$C$27),MATCH(G1146,Def!$D$18:$F$18)),"#err"))),"")</f>
        <v/>
      </c>
      <c r="J1146" s="23" t="str">
        <f>IF(I1146&lt;&gt;"",INDEX(Def!$J$6:$L$10,MATCH(F1146,Def!$I$6:$I$10,0),MATCH(I1146,Def!$J$5:$L$5,0)),"")</f>
        <v/>
      </c>
      <c r="K1146" s="31"/>
      <c r="L1146" s="32" t="str">
        <f t="shared" si="17"/>
        <v/>
      </c>
      <c r="M1146" s="30"/>
    </row>
    <row r="1147" spans="2:13" s="2" customFormat="1">
      <c r="B1147" s="29"/>
      <c r="C1147" s="30"/>
      <c r="D1147" s="30"/>
      <c r="E1147" s="30"/>
      <c r="F1147" s="29"/>
      <c r="G1147" s="29"/>
      <c r="H1147" s="29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$27,MATCH(H1147,Def!$C$19:$C$27),MATCH(G1147,Def!$D$18:$F$18)),"#err"))),"")</f>
        <v/>
      </c>
      <c r="J1147" s="23" t="str">
        <f>IF(I1147&lt;&gt;"",INDEX(Def!$J$6:$L$10,MATCH(F1147,Def!$I$6:$I$10,0),MATCH(I1147,Def!$J$5:$L$5,0)),"")</f>
        <v/>
      </c>
      <c r="K1147" s="31"/>
      <c r="L1147" s="32" t="str">
        <f t="shared" si="17"/>
        <v/>
      </c>
      <c r="M1147" s="30"/>
    </row>
    <row r="1148" spans="2:13" s="2" customFormat="1">
      <c r="B1148" s="29"/>
      <c r="C1148" s="30"/>
      <c r="D1148" s="30"/>
      <c r="E1148" s="30"/>
      <c r="F1148" s="29"/>
      <c r="G1148" s="29"/>
      <c r="H1148" s="29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$27,MATCH(H1148,Def!$C$19:$C$27),MATCH(G1148,Def!$D$18:$F$18)),"#err"))),"")</f>
        <v/>
      </c>
      <c r="J1148" s="23" t="str">
        <f>IF(I1148&lt;&gt;"",INDEX(Def!$J$6:$L$10,MATCH(F1148,Def!$I$6:$I$10,0),MATCH(I1148,Def!$J$5:$L$5,0)),"")</f>
        <v/>
      </c>
      <c r="K1148" s="31"/>
      <c r="L1148" s="32" t="str">
        <f t="shared" si="17"/>
        <v/>
      </c>
      <c r="M1148" s="30"/>
    </row>
    <row r="1149" spans="2:13" s="2" customFormat="1">
      <c r="B1149" s="29"/>
      <c r="C1149" s="30"/>
      <c r="D1149" s="30"/>
      <c r="E1149" s="30"/>
      <c r="F1149" s="29"/>
      <c r="G1149" s="29"/>
      <c r="H1149" s="29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$27,MATCH(H1149,Def!$C$19:$C$27),MATCH(G1149,Def!$D$18:$F$18)),"#err"))),"")</f>
        <v/>
      </c>
      <c r="J1149" s="23" t="str">
        <f>IF(I1149&lt;&gt;"",INDEX(Def!$J$6:$L$10,MATCH(F1149,Def!$I$6:$I$10,0),MATCH(I1149,Def!$J$5:$L$5,0)),"")</f>
        <v/>
      </c>
      <c r="K1149" s="31"/>
      <c r="L1149" s="32" t="str">
        <f t="shared" si="17"/>
        <v/>
      </c>
      <c r="M1149" s="30"/>
    </row>
    <row r="1150" spans="2:13" s="2" customFormat="1">
      <c r="B1150" s="29"/>
      <c r="C1150" s="30"/>
      <c r="D1150" s="30"/>
      <c r="E1150" s="30"/>
      <c r="F1150" s="29"/>
      <c r="G1150" s="29"/>
      <c r="H1150" s="29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$27,MATCH(H1150,Def!$C$19:$C$27),MATCH(G1150,Def!$D$18:$F$18)),"#err"))),"")</f>
        <v/>
      </c>
      <c r="J1150" s="23" t="str">
        <f>IF(I1150&lt;&gt;"",INDEX(Def!$J$6:$L$10,MATCH(F1150,Def!$I$6:$I$10,0),MATCH(I1150,Def!$J$5:$L$5,0)),"")</f>
        <v/>
      </c>
      <c r="K1150" s="31"/>
      <c r="L1150" s="32" t="str">
        <f t="shared" si="17"/>
        <v/>
      </c>
      <c r="M1150" s="30"/>
    </row>
    <row r="1151" spans="2:13" s="2" customFormat="1">
      <c r="B1151" s="29"/>
      <c r="C1151" s="30"/>
      <c r="D1151" s="30"/>
      <c r="E1151" s="30"/>
      <c r="F1151" s="29"/>
      <c r="G1151" s="29"/>
      <c r="H1151" s="29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$27,MATCH(H1151,Def!$C$19:$C$27),MATCH(G1151,Def!$D$18:$F$18)),"#err"))),"")</f>
        <v/>
      </c>
      <c r="J1151" s="23" t="str">
        <f>IF(I1151&lt;&gt;"",INDEX(Def!$J$6:$L$10,MATCH(F1151,Def!$I$6:$I$10,0),MATCH(I1151,Def!$J$5:$L$5,0)),"")</f>
        <v/>
      </c>
      <c r="K1151" s="31"/>
      <c r="L1151" s="32" t="str">
        <f t="shared" si="17"/>
        <v/>
      </c>
      <c r="M1151" s="30"/>
    </row>
    <row r="1152" spans="2:13" s="2" customFormat="1">
      <c r="B1152" s="29"/>
      <c r="C1152" s="30"/>
      <c r="D1152" s="30"/>
      <c r="E1152" s="30"/>
      <c r="F1152" s="29"/>
      <c r="G1152" s="29"/>
      <c r="H1152" s="29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$27,MATCH(H1152,Def!$C$19:$C$27),MATCH(G1152,Def!$D$18:$F$18)),"#err"))),"")</f>
        <v/>
      </c>
      <c r="J1152" s="23" t="str">
        <f>IF(I1152&lt;&gt;"",INDEX(Def!$J$6:$L$10,MATCH(F1152,Def!$I$6:$I$10,0),MATCH(I1152,Def!$J$5:$L$5,0)),"")</f>
        <v/>
      </c>
      <c r="K1152" s="31"/>
      <c r="L1152" s="32" t="str">
        <f t="shared" si="17"/>
        <v/>
      </c>
      <c r="M1152" s="30"/>
    </row>
    <row r="1153" spans="2:13" s="2" customFormat="1">
      <c r="B1153" s="29"/>
      <c r="C1153" s="30"/>
      <c r="D1153" s="30"/>
      <c r="E1153" s="30"/>
      <c r="F1153" s="29"/>
      <c r="G1153" s="29"/>
      <c r="H1153" s="29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$27,MATCH(H1153,Def!$C$19:$C$27),MATCH(G1153,Def!$D$18:$F$18)),"#err"))),"")</f>
        <v/>
      </c>
      <c r="J1153" s="23" t="str">
        <f>IF(I1153&lt;&gt;"",INDEX(Def!$J$6:$L$10,MATCH(F1153,Def!$I$6:$I$10,0),MATCH(I1153,Def!$J$5:$L$5,0)),"")</f>
        <v/>
      </c>
      <c r="K1153" s="31"/>
      <c r="L1153" s="32" t="str">
        <f t="shared" si="17"/>
        <v/>
      </c>
      <c r="M1153" s="30"/>
    </row>
    <row r="1154" spans="2:13" s="2" customFormat="1">
      <c r="B1154" s="29"/>
      <c r="C1154" s="30"/>
      <c r="D1154" s="30"/>
      <c r="E1154" s="30"/>
      <c r="F1154" s="29"/>
      <c r="G1154" s="29"/>
      <c r="H1154" s="29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$27,MATCH(H1154,Def!$C$19:$C$27),MATCH(G1154,Def!$D$18:$F$18)),"#err"))),"")</f>
        <v/>
      </c>
      <c r="J1154" s="23" t="str">
        <f>IF(I1154&lt;&gt;"",INDEX(Def!$J$6:$L$10,MATCH(F1154,Def!$I$6:$I$10,0),MATCH(I1154,Def!$J$5:$L$5,0)),"")</f>
        <v/>
      </c>
      <c r="K1154" s="31"/>
      <c r="L1154" s="32" t="str">
        <f t="shared" si="17"/>
        <v/>
      </c>
      <c r="M1154" s="30"/>
    </row>
    <row r="1155" spans="2:13" s="2" customFormat="1">
      <c r="B1155" s="29"/>
      <c r="C1155" s="30"/>
      <c r="D1155" s="30"/>
      <c r="E1155" s="30"/>
      <c r="F1155" s="29"/>
      <c r="G1155" s="29"/>
      <c r="H1155" s="29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$27,MATCH(H1155,Def!$C$19:$C$27),MATCH(G1155,Def!$D$18:$F$18)),"#err"))),"")</f>
        <v/>
      </c>
      <c r="J1155" s="23" t="str">
        <f>IF(I1155&lt;&gt;"",INDEX(Def!$J$6:$L$10,MATCH(F1155,Def!$I$6:$I$10,0),MATCH(I1155,Def!$J$5:$L$5,0)),"")</f>
        <v/>
      </c>
      <c r="K1155" s="31"/>
      <c r="L1155" s="32" t="str">
        <f t="shared" si="17"/>
        <v/>
      </c>
      <c r="M1155" s="30"/>
    </row>
    <row r="1156" spans="2:13" s="2" customFormat="1">
      <c r="B1156" s="29"/>
      <c r="C1156" s="30"/>
      <c r="D1156" s="30"/>
      <c r="E1156" s="30"/>
      <c r="F1156" s="29"/>
      <c r="G1156" s="29"/>
      <c r="H1156" s="29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$27,MATCH(H1156,Def!$C$19:$C$27),MATCH(G1156,Def!$D$18:$F$18)),"#err"))),"")</f>
        <v/>
      </c>
      <c r="J1156" s="23" t="str">
        <f>IF(I1156&lt;&gt;"",INDEX(Def!$J$6:$L$10,MATCH(F1156,Def!$I$6:$I$10,0),MATCH(I1156,Def!$J$5:$L$5,0)),"")</f>
        <v/>
      </c>
      <c r="K1156" s="31"/>
      <c r="L1156" s="32" t="str">
        <f t="shared" si="17"/>
        <v/>
      </c>
      <c r="M1156" s="30"/>
    </row>
    <row r="1157" spans="2:13" s="2" customFormat="1">
      <c r="B1157" s="29"/>
      <c r="C1157" s="30"/>
      <c r="D1157" s="30"/>
      <c r="E1157" s="30"/>
      <c r="F1157" s="29"/>
      <c r="G1157" s="29"/>
      <c r="H1157" s="29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$27,MATCH(H1157,Def!$C$19:$C$27),MATCH(G1157,Def!$D$18:$F$18)),"#err"))),"")</f>
        <v/>
      </c>
      <c r="J1157" s="23" t="str">
        <f>IF(I1157&lt;&gt;"",INDEX(Def!$J$6:$L$10,MATCH(F1157,Def!$I$6:$I$10,0),MATCH(I1157,Def!$J$5:$L$5,0)),"")</f>
        <v/>
      </c>
      <c r="K1157" s="31"/>
      <c r="L1157" s="32" t="str">
        <f t="shared" si="17"/>
        <v/>
      </c>
      <c r="M1157" s="30"/>
    </row>
    <row r="1158" spans="2:13" s="2" customFormat="1">
      <c r="B1158" s="29"/>
      <c r="C1158" s="30"/>
      <c r="D1158" s="30"/>
      <c r="E1158" s="30"/>
      <c r="F1158" s="29"/>
      <c r="G1158" s="29"/>
      <c r="H1158" s="29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$27,MATCH(H1158,Def!$C$19:$C$27),MATCH(G1158,Def!$D$18:$F$18)),"#err"))),"")</f>
        <v/>
      </c>
      <c r="J1158" s="23" t="str">
        <f>IF(I1158&lt;&gt;"",INDEX(Def!$J$6:$L$10,MATCH(F1158,Def!$I$6:$I$10,0),MATCH(I1158,Def!$J$5:$L$5,0)),"")</f>
        <v/>
      </c>
      <c r="K1158" s="31"/>
      <c r="L1158" s="32" t="str">
        <f t="shared" si="17"/>
        <v/>
      </c>
      <c r="M1158" s="30"/>
    </row>
    <row r="1159" spans="2:13" s="2" customFormat="1">
      <c r="B1159" s="29"/>
      <c r="C1159" s="30"/>
      <c r="D1159" s="30"/>
      <c r="E1159" s="30"/>
      <c r="F1159" s="29"/>
      <c r="G1159" s="29"/>
      <c r="H1159" s="29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$27,MATCH(H1159,Def!$C$19:$C$27),MATCH(G1159,Def!$D$18:$F$18)),"#err"))),"")</f>
        <v/>
      </c>
      <c r="J1159" s="23" t="str">
        <f>IF(I1159&lt;&gt;"",INDEX(Def!$J$6:$L$10,MATCH(F1159,Def!$I$6:$I$10,0),MATCH(I1159,Def!$J$5:$L$5,0)),"")</f>
        <v/>
      </c>
      <c r="K1159" s="31"/>
      <c r="L1159" s="32" t="str">
        <f t="shared" si="17"/>
        <v/>
      </c>
      <c r="M1159" s="30"/>
    </row>
    <row r="1160" spans="2:13" s="2" customFormat="1">
      <c r="B1160" s="29"/>
      <c r="C1160" s="30"/>
      <c r="D1160" s="30"/>
      <c r="E1160" s="30"/>
      <c r="F1160" s="29"/>
      <c r="G1160" s="29"/>
      <c r="H1160" s="29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$27,MATCH(H1160,Def!$C$19:$C$27),MATCH(G1160,Def!$D$18:$F$18)),"#err"))),"")</f>
        <v/>
      </c>
      <c r="J1160" s="23" t="str">
        <f>IF(I1160&lt;&gt;"",INDEX(Def!$J$6:$L$10,MATCH(F1160,Def!$I$6:$I$10,0),MATCH(I1160,Def!$J$5:$L$5,0)),"")</f>
        <v/>
      </c>
      <c r="K1160" s="31"/>
      <c r="L1160" s="32" t="str">
        <f t="shared" si="17"/>
        <v/>
      </c>
      <c r="M1160" s="30"/>
    </row>
    <row r="1161" spans="2:13" s="2" customFormat="1">
      <c r="B1161" s="29"/>
      <c r="C1161" s="30"/>
      <c r="D1161" s="30"/>
      <c r="E1161" s="30"/>
      <c r="F1161" s="29"/>
      <c r="G1161" s="29"/>
      <c r="H1161" s="29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$27,MATCH(H1161,Def!$C$19:$C$27),MATCH(G1161,Def!$D$18:$F$18)),"#err"))),"")</f>
        <v/>
      </c>
      <c r="J1161" s="23" t="str">
        <f>IF(I1161&lt;&gt;"",INDEX(Def!$J$6:$L$10,MATCH(F1161,Def!$I$6:$I$10,0),MATCH(I1161,Def!$J$5:$L$5,0)),"")</f>
        <v/>
      </c>
      <c r="K1161" s="31"/>
      <c r="L1161" s="32" t="str">
        <f t="shared" si="17"/>
        <v/>
      </c>
      <c r="M1161" s="30"/>
    </row>
    <row r="1162" spans="2:13" s="2" customFormat="1">
      <c r="B1162" s="29"/>
      <c r="C1162" s="30"/>
      <c r="D1162" s="30"/>
      <c r="E1162" s="30"/>
      <c r="F1162" s="29"/>
      <c r="G1162" s="29"/>
      <c r="H1162" s="29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$27,MATCH(H1162,Def!$C$19:$C$27),MATCH(G1162,Def!$D$18:$F$18)),"#err"))),"")</f>
        <v/>
      </c>
      <c r="J1162" s="23" t="str">
        <f>IF(I1162&lt;&gt;"",INDEX(Def!$J$6:$L$10,MATCH(F1162,Def!$I$6:$I$10,0),MATCH(I1162,Def!$J$5:$L$5,0)),"")</f>
        <v/>
      </c>
      <c r="K1162" s="31"/>
      <c r="L1162" s="32" t="str">
        <f t="shared" si="17"/>
        <v/>
      </c>
      <c r="M1162" s="30"/>
    </row>
    <row r="1163" spans="2:13" s="2" customFormat="1">
      <c r="B1163" s="29"/>
      <c r="C1163" s="30"/>
      <c r="D1163" s="30"/>
      <c r="E1163" s="30"/>
      <c r="F1163" s="29"/>
      <c r="G1163" s="29"/>
      <c r="H1163" s="29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$27,MATCH(H1163,Def!$C$19:$C$27),MATCH(G1163,Def!$D$18:$F$18)),"#err"))),"")</f>
        <v/>
      </c>
      <c r="J1163" s="23" t="str">
        <f>IF(I1163&lt;&gt;"",INDEX(Def!$J$6:$L$10,MATCH(F1163,Def!$I$6:$I$10,0),MATCH(I1163,Def!$J$5:$L$5,0)),"")</f>
        <v/>
      </c>
      <c r="K1163" s="31"/>
      <c r="L1163" s="32" t="str">
        <f t="shared" si="17"/>
        <v/>
      </c>
      <c r="M1163" s="30"/>
    </row>
    <row r="1164" spans="2:13" s="2" customFormat="1">
      <c r="B1164" s="29"/>
      <c r="C1164" s="30"/>
      <c r="D1164" s="30"/>
      <c r="E1164" s="30"/>
      <c r="F1164" s="29"/>
      <c r="G1164" s="29"/>
      <c r="H1164" s="29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$27,MATCH(H1164,Def!$C$19:$C$27),MATCH(G1164,Def!$D$18:$F$18)),"#err"))),"")</f>
        <v/>
      </c>
      <c r="J1164" s="23" t="str">
        <f>IF(I1164&lt;&gt;"",INDEX(Def!$J$6:$L$10,MATCH(F1164,Def!$I$6:$I$10,0),MATCH(I1164,Def!$J$5:$L$5,0)),"")</f>
        <v/>
      </c>
      <c r="K1164" s="31"/>
      <c r="L1164" s="32" t="str">
        <f t="shared" si="17"/>
        <v/>
      </c>
      <c r="M1164" s="30"/>
    </row>
    <row r="1165" spans="2:13" s="2" customFormat="1">
      <c r="B1165" s="29"/>
      <c r="C1165" s="30"/>
      <c r="D1165" s="30"/>
      <c r="E1165" s="30"/>
      <c r="F1165" s="29"/>
      <c r="G1165" s="29"/>
      <c r="H1165" s="29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$27,MATCH(H1165,Def!$C$19:$C$27),MATCH(G1165,Def!$D$18:$F$18)),"#err"))),"")</f>
        <v/>
      </c>
      <c r="J1165" s="23" t="str">
        <f>IF(I1165&lt;&gt;"",INDEX(Def!$J$6:$L$10,MATCH(F1165,Def!$I$6:$I$10,0),MATCH(I1165,Def!$J$5:$L$5,0)),"")</f>
        <v/>
      </c>
      <c r="K1165" s="31"/>
      <c r="L1165" s="32" t="str">
        <f t="shared" si="17"/>
        <v/>
      </c>
      <c r="M1165" s="30"/>
    </row>
    <row r="1166" spans="2:13" s="2" customFormat="1">
      <c r="B1166" s="29"/>
      <c r="C1166" s="30"/>
      <c r="D1166" s="30"/>
      <c r="E1166" s="30"/>
      <c r="F1166" s="29"/>
      <c r="G1166" s="29"/>
      <c r="H1166" s="29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$27,MATCH(H1166,Def!$C$19:$C$27),MATCH(G1166,Def!$D$18:$F$18)),"#err"))),"")</f>
        <v/>
      </c>
      <c r="J1166" s="23" t="str">
        <f>IF(I1166&lt;&gt;"",INDEX(Def!$J$6:$L$10,MATCH(F1166,Def!$I$6:$I$10,0),MATCH(I1166,Def!$J$5:$L$5,0)),"")</f>
        <v/>
      </c>
      <c r="K1166" s="31"/>
      <c r="L1166" s="32" t="str">
        <f t="shared" si="17"/>
        <v/>
      </c>
      <c r="M1166" s="30"/>
    </row>
    <row r="1167" spans="2:13" s="2" customFormat="1">
      <c r="B1167" s="29"/>
      <c r="C1167" s="30"/>
      <c r="D1167" s="30"/>
      <c r="E1167" s="30"/>
      <c r="F1167" s="29"/>
      <c r="G1167" s="29"/>
      <c r="H1167" s="29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$27,MATCH(H1167,Def!$C$19:$C$27),MATCH(G1167,Def!$D$18:$F$18)),"#err"))),"")</f>
        <v/>
      </c>
      <c r="J1167" s="23" t="str">
        <f>IF(I1167&lt;&gt;"",INDEX(Def!$J$6:$L$10,MATCH(F1167,Def!$I$6:$I$10,0),MATCH(I1167,Def!$J$5:$L$5,0)),"")</f>
        <v/>
      </c>
      <c r="K1167" s="31"/>
      <c r="L1167" s="32" t="str">
        <f t="shared" si="17"/>
        <v/>
      </c>
      <c r="M1167" s="30"/>
    </row>
    <row r="1168" spans="2:13" s="2" customFormat="1">
      <c r="B1168" s="29"/>
      <c r="C1168" s="30"/>
      <c r="D1168" s="30"/>
      <c r="E1168" s="30"/>
      <c r="F1168" s="29"/>
      <c r="G1168" s="29"/>
      <c r="H1168" s="29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$27,MATCH(H1168,Def!$C$19:$C$27),MATCH(G1168,Def!$D$18:$F$18)),"#err"))),"")</f>
        <v/>
      </c>
      <c r="J1168" s="23" t="str">
        <f>IF(I1168&lt;&gt;"",INDEX(Def!$J$6:$L$10,MATCH(F1168,Def!$I$6:$I$10,0),MATCH(I1168,Def!$J$5:$L$5,0)),"")</f>
        <v/>
      </c>
      <c r="K1168" s="31"/>
      <c r="L1168" s="32" t="str">
        <f t="shared" si="17"/>
        <v/>
      </c>
      <c r="M1168" s="30"/>
    </row>
    <row r="1169" spans="2:13" s="2" customFormat="1">
      <c r="B1169" s="29"/>
      <c r="C1169" s="30"/>
      <c r="D1169" s="30"/>
      <c r="E1169" s="30"/>
      <c r="F1169" s="29"/>
      <c r="G1169" s="29"/>
      <c r="H1169" s="29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$27,MATCH(H1169,Def!$C$19:$C$27),MATCH(G1169,Def!$D$18:$F$18)),"#err"))),"")</f>
        <v/>
      </c>
      <c r="J1169" s="23" t="str">
        <f>IF(I1169&lt;&gt;"",INDEX(Def!$J$6:$L$10,MATCH(F1169,Def!$I$6:$I$10,0),MATCH(I1169,Def!$J$5:$L$5,0)),"")</f>
        <v/>
      </c>
      <c r="K1169" s="31"/>
      <c r="L1169" s="32" t="str">
        <f t="shared" si="17"/>
        <v/>
      </c>
      <c r="M1169" s="30"/>
    </row>
    <row r="1170" spans="2:13" s="2" customFormat="1">
      <c r="B1170" s="29"/>
      <c r="C1170" s="30"/>
      <c r="D1170" s="30"/>
      <c r="E1170" s="30"/>
      <c r="F1170" s="29"/>
      <c r="G1170" s="29"/>
      <c r="H1170" s="29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$27,MATCH(H1170,Def!$C$19:$C$27),MATCH(G1170,Def!$D$18:$F$18)),"#err"))),"")</f>
        <v/>
      </c>
      <c r="J1170" s="23" t="str">
        <f>IF(I1170&lt;&gt;"",INDEX(Def!$J$6:$L$10,MATCH(F1170,Def!$I$6:$I$10,0),MATCH(I1170,Def!$J$5:$L$5,0)),"")</f>
        <v/>
      </c>
      <c r="K1170" s="31"/>
      <c r="L1170" s="32" t="str">
        <f t="shared" si="17"/>
        <v/>
      </c>
      <c r="M1170" s="30"/>
    </row>
    <row r="1171" spans="2:13" s="2" customFormat="1">
      <c r="B1171" s="29"/>
      <c r="C1171" s="30"/>
      <c r="D1171" s="30"/>
      <c r="E1171" s="30"/>
      <c r="F1171" s="29"/>
      <c r="G1171" s="29"/>
      <c r="H1171" s="29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$27,MATCH(H1171,Def!$C$19:$C$27),MATCH(G1171,Def!$D$18:$F$18)),"#err"))),"")</f>
        <v/>
      </c>
      <c r="J1171" s="23" t="str">
        <f>IF(I1171&lt;&gt;"",INDEX(Def!$J$6:$L$10,MATCH(F1171,Def!$I$6:$I$10,0),MATCH(I1171,Def!$J$5:$L$5,0)),"")</f>
        <v/>
      </c>
      <c r="K1171" s="31"/>
      <c r="L1171" s="32" t="str">
        <f t="shared" si="17"/>
        <v/>
      </c>
      <c r="M1171" s="30"/>
    </row>
    <row r="1172" spans="2:13" s="2" customFormat="1">
      <c r="B1172" s="29"/>
      <c r="C1172" s="30"/>
      <c r="D1172" s="30"/>
      <c r="E1172" s="30"/>
      <c r="F1172" s="29"/>
      <c r="G1172" s="29"/>
      <c r="H1172" s="29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$27,MATCH(H1172,Def!$C$19:$C$27),MATCH(G1172,Def!$D$18:$F$18)),"#err"))),"")</f>
        <v/>
      </c>
      <c r="J1172" s="23" t="str">
        <f>IF(I1172&lt;&gt;"",INDEX(Def!$J$6:$L$10,MATCH(F1172,Def!$I$6:$I$10,0),MATCH(I1172,Def!$J$5:$L$5,0)),"")</f>
        <v/>
      </c>
      <c r="K1172" s="31"/>
      <c r="L1172" s="32" t="str">
        <f t="shared" si="17"/>
        <v/>
      </c>
      <c r="M1172" s="30"/>
    </row>
    <row r="1173" spans="2:13" s="2" customFormat="1">
      <c r="B1173" s="29"/>
      <c r="C1173" s="30"/>
      <c r="D1173" s="30"/>
      <c r="E1173" s="30"/>
      <c r="F1173" s="29"/>
      <c r="G1173" s="29"/>
      <c r="H1173" s="29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$27,MATCH(H1173,Def!$C$19:$C$27),MATCH(G1173,Def!$D$18:$F$18)),"#err"))),"")</f>
        <v/>
      </c>
      <c r="J1173" s="23" t="str">
        <f>IF(I1173&lt;&gt;"",INDEX(Def!$J$6:$L$10,MATCH(F1173,Def!$I$6:$I$10,0),MATCH(I1173,Def!$J$5:$L$5,0)),"")</f>
        <v/>
      </c>
      <c r="K1173" s="31"/>
      <c r="L1173" s="32" t="str">
        <f t="shared" si="17"/>
        <v/>
      </c>
      <c r="M1173" s="30"/>
    </row>
    <row r="1174" spans="2:13" s="2" customFormat="1">
      <c r="B1174" s="29"/>
      <c r="C1174" s="30"/>
      <c r="D1174" s="30"/>
      <c r="E1174" s="30"/>
      <c r="F1174" s="29"/>
      <c r="G1174" s="29"/>
      <c r="H1174" s="29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$27,MATCH(H1174,Def!$C$19:$C$27),MATCH(G1174,Def!$D$18:$F$18)),"#err"))),"")</f>
        <v/>
      </c>
      <c r="J1174" s="23" t="str">
        <f>IF(I1174&lt;&gt;"",INDEX(Def!$J$6:$L$10,MATCH(F1174,Def!$I$6:$I$10,0),MATCH(I1174,Def!$J$5:$L$5,0)),"")</f>
        <v/>
      </c>
      <c r="K1174" s="31"/>
      <c r="L1174" s="32" t="str">
        <f t="shared" si="17"/>
        <v/>
      </c>
      <c r="M1174" s="30"/>
    </row>
    <row r="1175" spans="2:13" s="2" customFormat="1">
      <c r="B1175" s="29"/>
      <c r="C1175" s="30"/>
      <c r="D1175" s="30"/>
      <c r="E1175" s="30"/>
      <c r="F1175" s="29"/>
      <c r="G1175" s="29"/>
      <c r="H1175" s="29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$27,MATCH(H1175,Def!$C$19:$C$27),MATCH(G1175,Def!$D$18:$F$18)),"#err"))),"")</f>
        <v/>
      </c>
      <c r="J1175" s="23" t="str">
        <f>IF(I1175&lt;&gt;"",INDEX(Def!$J$6:$L$10,MATCH(F1175,Def!$I$6:$I$10,0),MATCH(I1175,Def!$J$5:$L$5,0)),"")</f>
        <v/>
      </c>
      <c r="K1175" s="31"/>
      <c r="L1175" s="32" t="str">
        <f t="shared" si="17"/>
        <v/>
      </c>
      <c r="M1175" s="30"/>
    </row>
    <row r="1176" spans="2:13" s="2" customFormat="1">
      <c r="B1176" s="29"/>
      <c r="C1176" s="30"/>
      <c r="D1176" s="30"/>
      <c r="E1176" s="30"/>
      <c r="F1176" s="29"/>
      <c r="G1176" s="29"/>
      <c r="H1176" s="29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$27,MATCH(H1176,Def!$C$19:$C$27),MATCH(G1176,Def!$D$18:$F$18)),"#err"))),"")</f>
        <v/>
      </c>
      <c r="J1176" s="23" t="str">
        <f>IF(I1176&lt;&gt;"",INDEX(Def!$J$6:$L$10,MATCH(F1176,Def!$I$6:$I$10,0),MATCH(I1176,Def!$J$5:$L$5,0)),"")</f>
        <v/>
      </c>
      <c r="K1176" s="31"/>
      <c r="L1176" s="32" t="str">
        <f t="shared" si="17"/>
        <v/>
      </c>
      <c r="M1176" s="30"/>
    </row>
    <row r="1177" spans="2:13" s="2" customFormat="1">
      <c r="B1177" s="29"/>
      <c r="C1177" s="30"/>
      <c r="D1177" s="30"/>
      <c r="E1177" s="30"/>
      <c r="F1177" s="29"/>
      <c r="G1177" s="29"/>
      <c r="H1177" s="29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$27,MATCH(H1177,Def!$C$19:$C$27),MATCH(G1177,Def!$D$18:$F$18)),"#err"))),"")</f>
        <v/>
      </c>
      <c r="J1177" s="23" t="str">
        <f>IF(I1177&lt;&gt;"",INDEX(Def!$J$6:$L$10,MATCH(F1177,Def!$I$6:$I$10,0),MATCH(I1177,Def!$J$5:$L$5,0)),"")</f>
        <v/>
      </c>
      <c r="K1177" s="31"/>
      <c r="L1177" s="32" t="str">
        <f t="shared" si="17"/>
        <v/>
      </c>
      <c r="M1177" s="30"/>
    </row>
    <row r="1178" spans="2:13" s="2" customFormat="1">
      <c r="B1178" s="29"/>
      <c r="C1178" s="30"/>
      <c r="D1178" s="30"/>
      <c r="E1178" s="30"/>
      <c r="F1178" s="29"/>
      <c r="G1178" s="29"/>
      <c r="H1178" s="29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$27,MATCH(H1178,Def!$C$19:$C$27),MATCH(G1178,Def!$D$18:$F$18)),"#err"))),"")</f>
        <v/>
      </c>
      <c r="J1178" s="23" t="str">
        <f>IF(I1178&lt;&gt;"",INDEX(Def!$J$6:$L$10,MATCH(F1178,Def!$I$6:$I$10,0),MATCH(I1178,Def!$J$5:$L$5,0)),"")</f>
        <v/>
      </c>
      <c r="K1178" s="31"/>
      <c r="L1178" s="32" t="str">
        <f t="shared" ref="L1178:L1241" si="18">IF(K1178="",J1178,J1178*K1178)</f>
        <v/>
      </c>
      <c r="M1178" s="30"/>
    </row>
    <row r="1179" spans="2:13" s="2" customFormat="1">
      <c r="B1179" s="29"/>
      <c r="C1179" s="30"/>
      <c r="D1179" s="30"/>
      <c r="E1179" s="30"/>
      <c r="F1179" s="29"/>
      <c r="G1179" s="29"/>
      <c r="H1179" s="29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$27,MATCH(H1179,Def!$C$19:$C$27),MATCH(G1179,Def!$D$18:$F$18)),"#err"))),"")</f>
        <v/>
      </c>
      <c r="J1179" s="23" t="str">
        <f>IF(I1179&lt;&gt;"",INDEX(Def!$J$6:$L$10,MATCH(F1179,Def!$I$6:$I$10,0),MATCH(I1179,Def!$J$5:$L$5,0)),"")</f>
        <v/>
      </c>
      <c r="K1179" s="31"/>
      <c r="L1179" s="32" t="str">
        <f t="shared" si="18"/>
        <v/>
      </c>
      <c r="M1179" s="30"/>
    </row>
    <row r="1180" spans="2:13" s="2" customFormat="1">
      <c r="B1180" s="29"/>
      <c r="C1180" s="30"/>
      <c r="D1180" s="30"/>
      <c r="E1180" s="30"/>
      <c r="F1180" s="29"/>
      <c r="G1180" s="29"/>
      <c r="H1180" s="29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$27,MATCH(H1180,Def!$C$19:$C$27),MATCH(G1180,Def!$D$18:$F$18)),"#err"))),"")</f>
        <v/>
      </c>
      <c r="J1180" s="23" t="str">
        <f>IF(I1180&lt;&gt;"",INDEX(Def!$J$6:$L$10,MATCH(F1180,Def!$I$6:$I$10,0),MATCH(I1180,Def!$J$5:$L$5,0)),"")</f>
        <v/>
      </c>
      <c r="K1180" s="31"/>
      <c r="L1180" s="32" t="str">
        <f t="shared" si="18"/>
        <v/>
      </c>
      <c r="M1180" s="30"/>
    </row>
    <row r="1181" spans="2:13" s="2" customFormat="1">
      <c r="B1181" s="29"/>
      <c r="C1181" s="30"/>
      <c r="D1181" s="30"/>
      <c r="E1181" s="30"/>
      <c r="F1181" s="29"/>
      <c r="G1181" s="29"/>
      <c r="H1181" s="29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$27,MATCH(H1181,Def!$C$19:$C$27),MATCH(G1181,Def!$D$18:$F$18)),"#err"))),"")</f>
        <v/>
      </c>
      <c r="J1181" s="23" t="str">
        <f>IF(I1181&lt;&gt;"",INDEX(Def!$J$6:$L$10,MATCH(F1181,Def!$I$6:$I$10,0),MATCH(I1181,Def!$J$5:$L$5,0)),"")</f>
        <v/>
      </c>
      <c r="K1181" s="31"/>
      <c r="L1181" s="32" t="str">
        <f t="shared" si="18"/>
        <v/>
      </c>
      <c r="M1181" s="30"/>
    </row>
    <row r="1182" spans="2:13" s="2" customFormat="1">
      <c r="B1182" s="29"/>
      <c r="C1182" s="30"/>
      <c r="D1182" s="30"/>
      <c r="E1182" s="30"/>
      <c r="F1182" s="29"/>
      <c r="G1182" s="29"/>
      <c r="H1182" s="29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$27,MATCH(H1182,Def!$C$19:$C$27),MATCH(G1182,Def!$D$18:$F$18)),"#err"))),"")</f>
        <v/>
      </c>
      <c r="J1182" s="23" t="str">
        <f>IF(I1182&lt;&gt;"",INDEX(Def!$J$6:$L$10,MATCH(F1182,Def!$I$6:$I$10,0),MATCH(I1182,Def!$J$5:$L$5,0)),"")</f>
        <v/>
      </c>
      <c r="K1182" s="31"/>
      <c r="L1182" s="32" t="str">
        <f t="shared" si="18"/>
        <v/>
      </c>
      <c r="M1182" s="30"/>
    </row>
    <row r="1183" spans="2:13" s="2" customFormat="1">
      <c r="B1183" s="29"/>
      <c r="C1183" s="30"/>
      <c r="D1183" s="30"/>
      <c r="E1183" s="30"/>
      <c r="F1183" s="29"/>
      <c r="G1183" s="29"/>
      <c r="H1183" s="29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$27,MATCH(H1183,Def!$C$19:$C$27),MATCH(G1183,Def!$D$18:$F$18)),"#err"))),"")</f>
        <v/>
      </c>
      <c r="J1183" s="23" t="str">
        <f>IF(I1183&lt;&gt;"",INDEX(Def!$J$6:$L$10,MATCH(F1183,Def!$I$6:$I$10,0),MATCH(I1183,Def!$J$5:$L$5,0)),"")</f>
        <v/>
      </c>
      <c r="K1183" s="31"/>
      <c r="L1183" s="32" t="str">
        <f t="shared" si="18"/>
        <v/>
      </c>
      <c r="M1183" s="30"/>
    </row>
    <row r="1184" spans="2:13" s="2" customFormat="1">
      <c r="B1184" s="29"/>
      <c r="C1184" s="30"/>
      <c r="D1184" s="30"/>
      <c r="E1184" s="30"/>
      <c r="F1184" s="29"/>
      <c r="G1184" s="29"/>
      <c r="H1184" s="29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$27,MATCH(H1184,Def!$C$19:$C$27),MATCH(G1184,Def!$D$18:$F$18)),"#err"))),"")</f>
        <v/>
      </c>
      <c r="J1184" s="23" t="str">
        <f>IF(I1184&lt;&gt;"",INDEX(Def!$J$6:$L$10,MATCH(F1184,Def!$I$6:$I$10,0),MATCH(I1184,Def!$J$5:$L$5,0)),"")</f>
        <v/>
      </c>
      <c r="K1184" s="31"/>
      <c r="L1184" s="32" t="str">
        <f t="shared" si="18"/>
        <v/>
      </c>
      <c r="M1184" s="30"/>
    </row>
    <row r="1185" spans="2:13" s="2" customFormat="1">
      <c r="B1185" s="29"/>
      <c r="C1185" s="30"/>
      <c r="D1185" s="30"/>
      <c r="E1185" s="30"/>
      <c r="F1185" s="29"/>
      <c r="G1185" s="29"/>
      <c r="H1185" s="29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$27,MATCH(H1185,Def!$C$19:$C$27),MATCH(G1185,Def!$D$18:$F$18)),"#err"))),"")</f>
        <v/>
      </c>
      <c r="J1185" s="23" t="str">
        <f>IF(I1185&lt;&gt;"",INDEX(Def!$J$6:$L$10,MATCH(F1185,Def!$I$6:$I$10,0),MATCH(I1185,Def!$J$5:$L$5,0)),"")</f>
        <v/>
      </c>
      <c r="K1185" s="31"/>
      <c r="L1185" s="32" t="str">
        <f t="shared" si="18"/>
        <v/>
      </c>
      <c r="M1185" s="30"/>
    </row>
    <row r="1186" spans="2:13" s="2" customFormat="1">
      <c r="B1186" s="29"/>
      <c r="C1186" s="30"/>
      <c r="D1186" s="30"/>
      <c r="E1186" s="30"/>
      <c r="F1186" s="29"/>
      <c r="G1186" s="29"/>
      <c r="H1186" s="29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$27,MATCH(H1186,Def!$C$19:$C$27),MATCH(G1186,Def!$D$18:$F$18)),"#err"))),"")</f>
        <v/>
      </c>
      <c r="J1186" s="23" t="str">
        <f>IF(I1186&lt;&gt;"",INDEX(Def!$J$6:$L$10,MATCH(F1186,Def!$I$6:$I$10,0),MATCH(I1186,Def!$J$5:$L$5,0)),"")</f>
        <v/>
      </c>
      <c r="K1186" s="31"/>
      <c r="L1186" s="32" t="str">
        <f t="shared" si="18"/>
        <v/>
      </c>
      <c r="M1186" s="30"/>
    </row>
    <row r="1187" spans="2:13" s="2" customFormat="1">
      <c r="B1187" s="29"/>
      <c r="C1187" s="30"/>
      <c r="D1187" s="30"/>
      <c r="E1187" s="30"/>
      <c r="F1187" s="29"/>
      <c r="G1187" s="29"/>
      <c r="H1187" s="29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$27,MATCH(H1187,Def!$C$19:$C$27),MATCH(G1187,Def!$D$18:$F$18)),"#err"))),"")</f>
        <v/>
      </c>
      <c r="J1187" s="23" t="str">
        <f>IF(I1187&lt;&gt;"",INDEX(Def!$J$6:$L$10,MATCH(F1187,Def!$I$6:$I$10,0),MATCH(I1187,Def!$J$5:$L$5,0)),"")</f>
        <v/>
      </c>
      <c r="K1187" s="31"/>
      <c r="L1187" s="32" t="str">
        <f t="shared" si="18"/>
        <v/>
      </c>
      <c r="M1187" s="30"/>
    </row>
    <row r="1188" spans="2:13" s="2" customFormat="1">
      <c r="B1188" s="29"/>
      <c r="C1188" s="30"/>
      <c r="D1188" s="30"/>
      <c r="E1188" s="30"/>
      <c r="F1188" s="29"/>
      <c r="G1188" s="29"/>
      <c r="H1188" s="29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$27,MATCH(H1188,Def!$C$19:$C$27),MATCH(G1188,Def!$D$18:$F$18)),"#err"))),"")</f>
        <v/>
      </c>
      <c r="J1188" s="23" t="str">
        <f>IF(I1188&lt;&gt;"",INDEX(Def!$J$6:$L$10,MATCH(F1188,Def!$I$6:$I$10,0),MATCH(I1188,Def!$J$5:$L$5,0)),"")</f>
        <v/>
      </c>
      <c r="K1188" s="31"/>
      <c r="L1188" s="32" t="str">
        <f t="shared" si="18"/>
        <v/>
      </c>
      <c r="M1188" s="30"/>
    </row>
    <row r="1189" spans="2:13" s="2" customFormat="1">
      <c r="B1189" s="29"/>
      <c r="C1189" s="30"/>
      <c r="D1189" s="30"/>
      <c r="E1189" s="30"/>
      <c r="F1189" s="29"/>
      <c r="G1189" s="29"/>
      <c r="H1189" s="29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$27,MATCH(H1189,Def!$C$19:$C$27),MATCH(G1189,Def!$D$18:$F$18)),"#err"))),"")</f>
        <v/>
      </c>
      <c r="J1189" s="23" t="str">
        <f>IF(I1189&lt;&gt;"",INDEX(Def!$J$6:$L$10,MATCH(F1189,Def!$I$6:$I$10,0),MATCH(I1189,Def!$J$5:$L$5,0)),"")</f>
        <v/>
      </c>
      <c r="K1189" s="31"/>
      <c r="L1189" s="32" t="str">
        <f t="shared" si="18"/>
        <v/>
      </c>
      <c r="M1189" s="30"/>
    </row>
    <row r="1190" spans="2:13" s="2" customFormat="1">
      <c r="B1190" s="29"/>
      <c r="C1190" s="30"/>
      <c r="D1190" s="30"/>
      <c r="E1190" s="30"/>
      <c r="F1190" s="29"/>
      <c r="G1190" s="29"/>
      <c r="H1190" s="29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$27,MATCH(H1190,Def!$C$19:$C$27),MATCH(G1190,Def!$D$18:$F$18)),"#err"))),"")</f>
        <v/>
      </c>
      <c r="J1190" s="23" t="str">
        <f>IF(I1190&lt;&gt;"",INDEX(Def!$J$6:$L$10,MATCH(F1190,Def!$I$6:$I$10,0),MATCH(I1190,Def!$J$5:$L$5,0)),"")</f>
        <v/>
      </c>
      <c r="K1190" s="31"/>
      <c r="L1190" s="32" t="str">
        <f t="shared" si="18"/>
        <v/>
      </c>
      <c r="M1190" s="30"/>
    </row>
    <row r="1191" spans="2:13" s="2" customFormat="1">
      <c r="B1191" s="29"/>
      <c r="C1191" s="30"/>
      <c r="D1191" s="30"/>
      <c r="E1191" s="30"/>
      <c r="F1191" s="29"/>
      <c r="G1191" s="29"/>
      <c r="H1191" s="29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$27,MATCH(H1191,Def!$C$19:$C$27),MATCH(G1191,Def!$D$18:$F$18)),"#err"))),"")</f>
        <v/>
      </c>
      <c r="J1191" s="23" t="str">
        <f>IF(I1191&lt;&gt;"",INDEX(Def!$J$6:$L$10,MATCH(F1191,Def!$I$6:$I$10,0),MATCH(I1191,Def!$J$5:$L$5,0)),"")</f>
        <v/>
      </c>
      <c r="K1191" s="31"/>
      <c r="L1191" s="32" t="str">
        <f t="shared" si="18"/>
        <v/>
      </c>
      <c r="M1191" s="30"/>
    </row>
    <row r="1192" spans="2:13" s="2" customFormat="1">
      <c r="B1192" s="29"/>
      <c r="C1192" s="30"/>
      <c r="D1192" s="30"/>
      <c r="E1192" s="30"/>
      <c r="F1192" s="29"/>
      <c r="G1192" s="29"/>
      <c r="H1192" s="29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$27,MATCH(H1192,Def!$C$19:$C$27),MATCH(G1192,Def!$D$18:$F$18)),"#err"))),"")</f>
        <v/>
      </c>
      <c r="J1192" s="23" t="str">
        <f>IF(I1192&lt;&gt;"",INDEX(Def!$J$6:$L$10,MATCH(F1192,Def!$I$6:$I$10,0),MATCH(I1192,Def!$J$5:$L$5,0)),"")</f>
        <v/>
      </c>
      <c r="K1192" s="31"/>
      <c r="L1192" s="32" t="str">
        <f t="shared" si="18"/>
        <v/>
      </c>
      <c r="M1192" s="30"/>
    </row>
    <row r="1193" spans="2:13" s="2" customFormat="1">
      <c r="B1193" s="29"/>
      <c r="C1193" s="30"/>
      <c r="D1193" s="30"/>
      <c r="E1193" s="30"/>
      <c r="F1193" s="29"/>
      <c r="G1193" s="29"/>
      <c r="H1193" s="29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$27,MATCH(H1193,Def!$C$19:$C$27),MATCH(G1193,Def!$D$18:$F$18)),"#err"))),"")</f>
        <v/>
      </c>
      <c r="J1193" s="23" t="str">
        <f>IF(I1193&lt;&gt;"",INDEX(Def!$J$6:$L$10,MATCH(F1193,Def!$I$6:$I$10,0),MATCH(I1193,Def!$J$5:$L$5,0)),"")</f>
        <v/>
      </c>
      <c r="K1193" s="31"/>
      <c r="L1193" s="32" t="str">
        <f t="shared" si="18"/>
        <v/>
      </c>
      <c r="M1193" s="30"/>
    </row>
    <row r="1194" spans="2:13" s="2" customFormat="1">
      <c r="B1194" s="29"/>
      <c r="C1194" s="30"/>
      <c r="D1194" s="30"/>
      <c r="E1194" s="30"/>
      <c r="F1194" s="29"/>
      <c r="G1194" s="29"/>
      <c r="H1194" s="29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$27,MATCH(H1194,Def!$C$19:$C$27),MATCH(G1194,Def!$D$18:$F$18)),"#err"))),"")</f>
        <v/>
      </c>
      <c r="J1194" s="23" t="str">
        <f>IF(I1194&lt;&gt;"",INDEX(Def!$J$6:$L$10,MATCH(F1194,Def!$I$6:$I$10,0),MATCH(I1194,Def!$J$5:$L$5,0)),"")</f>
        <v/>
      </c>
      <c r="K1194" s="31"/>
      <c r="L1194" s="32" t="str">
        <f t="shared" si="18"/>
        <v/>
      </c>
      <c r="M1194" s="30"/>
    </row>
    <row r="1195" spans="2:13" s="2" customFormat="1">
      <c r="B1195" s="29"/>
      <c r="C1195" s="30"/>
      <c r="D1195" s="30"/>
      <c r="E1195" s="30"/>
      <c r="F1195" s="29"/>
      <c r="G1195" s="29"/>
      <c r="H1195" s="29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$27,MATCH(H1195,Def!$C$19:$C$27),MATCH(G1195,Def!$D$18:$F$18)),"#err"))),"")</f>
        <v/>
      </c>
      <c r="J1195" s="23" t="str">
        <f>IF(I1195&lt;&gt;"",INDEX(Def!$J$6:$L$10,MATCH(F1195,Def!$I$6:$I$10,0),MATCH(I1195,Def!$J$5:$L$5,0)),"")</f>
        <v/>
      </c>
      <c r="K1195" s="31"/>
      <c r="L1195" s="32" t="str">
        <f t="shared" si="18"/>
        <v/>
      </c>
      <c r="M1195" s="30"/>
    </row>
    <row r="1196" spans="2:13" s="2" customFormat="1">
      <c r="B1196" s="29"/>
      <c r="C1196" s="30"/>
      <c r="D1196" s="30"/>
      <c r="E1196" s="30"/>
      <c r="F1196" s="29"/>
      <c r="G1196" s="29"/>
      <c r="H1196" s="29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$27,MATCH(H1196,Def!$C$19:$C$27),MATCH(G1196,Def!$D$18:$F$18)),"#err"))),"")</f>
        <v/>
      </c>
      <c r="J1196" s="23" t="str">
        <f>IF(I1196&lt;&gt;"",INDEX(Def!$J$6:$L$10,MATCH(F1196,Def!$I$6:$I$10,0),MATCH(I1196,Def!$J$5:$L$5,0)),"")</f>
        <v/>
      </c>
      <c r="K1196" s="31"/>
      <c r="L1196" s="32" t="str">
        <f t="shared" si="18"/>
        <v/>
      </c>
      <c r="M1196" s="30"/>
    </row>
    <row r="1197" spans="2:13" s="2" customFormat="1">
      <c r="B1197" s="29"/>
      <c r="C1197" s="30"/>
      <c r="D1197" s="30"/>
      <c r="E1197" s="30"/>
      <c r="F1197" s="29"/>
      <c r="G1197" s="29"/>
      <c r="H1197" s="29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$27,MATCH(H1197,Def!$C$19:$C$27),MATCH(G1197,Def!$D$18:$F$18)),"#err"))),"")</f>
        <v/>
      </c>
      <c r="J1197" s="23" t="str">
        <f>IF(I1197&lt;&gt;"",INDEX(Def!$J$6:$L$10,MATCH(F1197,Def!$I$6:$I$10,0),MATCH(I1197,Def!$J$5:$L$5,0)),"")</f>
        <v/>
      </c>
      <c r="K1197" s="31"/>
      <c r="L1197" s="32" t="str">
        <f t="shared" si="18"/>
        <v/>
      </c>
      <c r="M1197" s="30"/>
    </row>
    <row r="1198" spans="2:13" s="2" customFormat="1">
      <c r="B1198" s="29"/>
      <c r="C1198" s="30"/>
      <c r="D1198" s="30"/>
      <c r="E1198" s="30"/>
      <c r="F1198" s="29"/>
      <c r="G1198" s="29"/>
      <c r="H1198" s="29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$27,MATCH(H1198,Def!$C$19:$C$27),MATCH(G1198,Def!$D$18:$F$18)),"#err"))),"")</f>
        <v/>
      </c>
      <c r="J1198" s="23" t="str">
        <f>IF(I1198&lt;&gt;"",INDEX(Def!$J$6:$L$10,MATCH(F1198,Def!$I$6:$I$10,0),MATCH(I1198,Def!$J$5:$L$5,0)),"")</f>
        <v/>
      </c>
      <c r="K1198" s="31"/>
      <c r="L1198" s="32" t="str">
        <f t="shared" si="18"/>
        <v/>
      </c>
      <c r="M1198" s="30"/>
    </row>
    <row r="1199" spans="2:13" s="2" customFormat="1">
      <c r="B1199" s="29"/>
      <c r="C1199" s="30"/>
      <c r="D1199" s="30"/>
      <c r="E1199" s="30"/>
      <c r="F1199" s="29"/>
      <c r="G1199" s="29"/>
      <c r="H1199" s="29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$27,MATCH(H1199,Def!$C$19:$C$27),MATCH(G1199,Def!$D$18:$F$18)),"#err"))),"")</f>
        <v/>
      </c>
      <c r="J1199" s="23" t="str">
        <f>IF(I1199&lt;&gt;"",INDEX(Def!$J$6:$L$10,MATCH(F1199,Def!$I$6:$I$10,0),MATCH(I1199,Def!$J$5:$L$5,0)),"")</f>
        <v/>
      </c>
      <c r="K1199" s="31"/>
      <c r="L1199" s="32" t="str">
        <f t="shared" si="18"/>
        <v/>
      </c>
      <c r="M1199" s="30"/>
    </row>
    <row r="1200" spans="2:13" s="2" customFormat="1">
      <c r="B1200" s="29"/>
      <c r="C1200" s="30"/>
      <c r="D1200" s="30"/>
      <c r="E1200" s="30"/>
      <c r="F1200" s="29"/>
      <c r="G1200" s="29"/>
      <c r="H1200" s="29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$27,MATCH(H1200,Def!$C$19:$C$27),MATCH(G1200,Def!$D$18:$F$18)),"#err"))),"")</f>
        <v/>
      </c>
      <c r="J1200" s="23" t="str">
        <f>IF(I1200&lt;&gt;"",INDEX(Def!$J$6:$L$10,MATCH(F1200,Def!$I$6:$I$10,0),MATCH(I1200,Def!$J$5:$L$5,0)),"")</f>
        <v/>
      </c>
      <c r="K1200" s="31"/>
      <c r="L1200" s="32" t="str">
        <f t="shared" si="18"/>
        <v/>
      </c>
      <c r="M1200" s="30"/>
    </row>
    <row r="1201" spans="2:13" s="2" customFormat="1">
      <c r="B1201" s="29"/>
      <c r="C1201" s="30"/>
      <c r="D1201" s="30"/>
      <c r="E1201" s="30"/>
      <c r="F1201" s="29"/>
      <c r="G1201" s="29"/>
      <c r="H1201" s="29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$27,MATCH(H1201,Def!$C$19:$C$27),MATCH(G1201,Def!$D$18:$F$18)),"#err"))),"")</f>
        <v/>
      </c>
      <c r="J1201" s="23" t="str">
        <f>IF(I1201&lt;&gt;"",INDEX(Def!$J$6:$L$10,MATCH(F1201,Def!$I$6:$I$10,0),MATCH(I1201,Def!$J$5:$L$5,0)),"")</f>
        <v/>
      </c>
      <c r="K1201" s="31"/>
      <c r="L1201" s="32" t="str">
        <f t="shared" si="18"/>
        <v/>
      </c>
      <c r="M1201" s="30"/>
    </row>
    <row r="1202" spans="2:13" s="2" customFormat="1">
      <c r="B1202" s="29"/>
      <c r="C1202" s="30"/>
      <c r="D1202" s="30"/>
      <c r="E1202" s="30"/>
      <c r="F1202" s="29"/>
      <c r="G1202" s="29"/>
      <c r="H1202" s="29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$27,MATCH(H1202,Def!$C$19:$C$27),MATCH(G1202,Def!$D$18:$F$18)),"#err"))),"")</f>
        <v/>
      </c>
      <c r="J1202" s="23" t="str">
        <f>IF(I1202&lt;&gt;"",INDEX(Def!$J$6:$L$10,MATCH(F1202,Def!$I$6:$I$10,0),MATCH(I1202,Def!$J$5:$L$5,0)),"")</f>
        <v/>
      </c>
      <c r="K1202" s="31"/>
      <c r="L1202" s="32" t="str">
        <f t="shared" si="18"/>
        <v/>
      </c>
      <c r="M1202" s="30"/>
    </row>
    <row r="1203" spans="2:13" s="2" customFormat="1">
      <c r="B1203" s="29"/>
      <c r="C1203" s="30"/>
      <c r="D1203" s="30"/>
      <c r="E1203" s="30"/>
      <c r="F1203" s="29"/>
      <c r="G1203" s="29"/>
      <c r="H1203" s="29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$27,MATCH(H1203,Def!$C$19:$C$27),MATCH(G1203,Def!$D$18:$F$18)),"#err"))),"")</f>
        <v/>
      </c>
      <c r="J1203" s="23" t="str">
        <f>IF(I1203&lt;&gt;"",INDEX(Def!$J$6:$L$10,MATCH(F1203,Def!$I$6:$I$10,0),MATCH(I1203,Def!$J$5:$L$5,0)),"")</f>
        <v/>
      </c>
      <c r="K1203" s="31"/>
      <c r="L1203" s="32" t="str">
        <f t="shared" si="18"/>
        <v/>
      </c>
      <c r="M1203" s="30"/>
    </row>
    <row r="1204" spans="2:13" s="2" customFormat="1">
      <c r="B1204" s="29"/>
      <c r="C1204" s="30"/>
      <c r="D1204" s="30"/>
      <c r="E1204" s="30"/>
      <c r="F1204" s="29"/>
      <c r="G1204" s="29"/>
      <c r="H1204" s="29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$27,MATCH(H1204,Def!$C$19:$C$27),MATCH(G1204,Def!$D$18:$F$18)),"#err"))),"")</f>
        <v/>
      </c>
      <c r="J1204" s="23" t="str">
        <f>IF(I1204&lt;&gt;"",INDEX(Def!$J$6:$L$10,MATCH(F1204,Def!$I$6:$I$10,0),MATCH(I1204,Def!$J$5:$L$5,0)),"")</f>
        <v/>
      </c>
      <c r="K1204" s="31"/>
      <c r="L1204" s="32" t="str">
        <f t="shared" si="18"/>
        <v/>
      </c>
      <c r="M1204" s="30"/>
    </row>
    <row r="1205" spans="2:13" s="2" customFormat="1">
      <c r="B1205" s="29"/>
      <c r="C1205" s="30"/>
      <c r="D1205" s="30"/>
      <c r="E1205" s="30"/>
      <c r="F1205" s="29"/>
      <c r="G1205" s="29"/>
      <c r="H1205" s="29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$27,MATCH(H1205,Def!$C$19:$C$27),MATCH(G1205,Def!$D$18:$F$18)),"#err"))),"")</f>
        <v/>
      </c>
      <c r="J1205" s="23" t="str">
        <f>IF(I1205&lt;&gt;"",INDEX(Def!$J$6:$L$10,MATCH(F1205,Def!$I$6:$I$10,0),MATCH(I1205,Def!$J$5:$L$5,0)),"")</f>
        <v/>
      </c>
      <c r="K1205" s="31"/>
      <c r="L1205" s="32" t="str">
        <f t="shared" si="18"/>
        <v/>
      </c>
      <c r="M1205" s="30"/>
    </row>
    <row r="1206" spans="2:13" s="2" customFormat="1">
      <c r="B1206" s="29"/>
      <c r="C1206" s="30"/>
      <c r="D1206" s="30"/>
      <c r="E1206" s="30"/>
      <c r="F1206" s="29"/>
      <c r="G1206" s="29"/>
      <c r="H1206" s="29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$27,MATCH(H1206,Def!$C$19:$C$27),MATCH(G1206,Def!$D$18:$F$18)),"#err"))),"")</f>
        <v/>
      </c>
      <c r="J1206" s="23" t="str">
        <f>IF(I1206&lt;&gt;"",INDEX(Def!$J$6:$L$10,MATCH(F1206,Def!$I$6:$I$10,0),MATCH(I1206,Def!$J$5:$L$5,0)),"")</f>
        <v/>
      </c>
      <c r="K1206" s="31"/>
      <c r="L1206" s="32" t="str">
        <f t="shared" si="18"/>
        <v/>
      </c>
      <c r="M1206" s="30"/>
    </row>
    <row r="1207" spans="2:13" s="2" customFormat="1">
      <c r="B1207" s="29"/>
      <c r="C1207" s="30"/>
      <c r="D1207" s="30"/>
      <c r="E1207" s="30"/>
      <c r="F1207" s="29"/>
      <c r="G1207" s="29"/>
      <c r="H1207" s="29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$27,MATCH(H1207,Def!$C$19:$C$27),MATCH(G1207,Def!$D$18:$F$18)),"#err"))),"")</f>
        <v/>
      </c>
      <c r="J1207" s="23" t="str">
        <f>IF(I1207&lt;&gt;"",INDEX(Def!$J$6:$L$10,MATCH(F1207,Def!$I$6:$I$10,0),MATCH(I1207,Def!$J$5:$L$5,0)),"")</f>
        <v/>
      </c>
      <c r="K1207" s="31"/>
      <c r="L1207" s="32" t="str">
        <f t="shared" si="18"/>
        <v/>
      </c>
      <c r="M1207" s="30"/>
    </row>
    <row r="1208" spans="2:13" s="2" customFormat="1">
      <c r="B1208" s="29"/>
      <c r="C1208" s="30"/>
      <c r="D1208" s="30"/>
      <c r="E1208" s="30"/>
      <c r="F1208" s="29"/>
      <c r="G1208" s="29"/>
      <c r="H1208" s="29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$27,MATCH(H1208,Def!$C$19:$C$27),MATCH(G1208,Def!$D$18:$F$18)),"#err"))),"")</f>
        <v/>
      </c>
      <c r="J1208" s="23" t="str">
        <f>IF(I1208&lt;&gt;"",INDEX(Def!$J$6:$L$10,MATCH(F1208,Def!$I$6:$I$10,0),MATCH(I1208,Def!$J$5:$L$5,0)),"")</f>
        <v/>
      </c>
      <c r="K1208" s="31"/>
      <c r="L1208" s="32" t="str">
        <f t="shared" si="18"/>
        <v/>
      </c>
      <c r="M1208" s="30"/>
    </row>
    <row r="1209" spans="2:13" s="2" customFormat="1">
      <c r="B1209" s="29"/>
      <c r="C1209" s="30"/>
      <c r="D1209" s="30"/>
      <c r="E1209" s="30"/>
      <c r="F1209" s="29"/>
      <c r="G1209" s="29"/>
      <c r="H1209" s="29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$27,MATCH(H1209,Def!$C$19:$C$27),MATCH(G1209,Def!$D$18:$F$18)),"#err"))),"")</f>
        <v/>
      </c>
      <c r="J1209" s="23" t="str">
        <f>IF(I1209&lt;&gt;"",INDEX(Def!$J$6:$L$10,MATCH(F1209,Def!$I$6:$I$10,0),MATCH(I1209,Def!$J$5:$L$5,0)),"")</f>
        <v/>
      </c>
      <c r="K1209" s="31"/>
      <c r="L1209" s="32" t="str">
        <f t="shared" si="18"/>
        <v/>
      </c>
      <c r="M1209" s="30"/>
    </row>
    <row r="1210" spans="2:13" s="2" customFormat="1">
      <c r="B1210" s="29"/>
      <c r="C1210" s="30"/>
      <c r="D1210" s="30"/>
      <c r="E1210" s="30"/>
      <c r="F1210" s="29"/>
      <c r="G1210" s="29"/>
      <c r="H1210" s="29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$27,MATCH(H1210,Def!$C$19:$C$27),MATCH(G1210,Def!$D$18:$F$18)),"#err"))),"")</f>
        <v/>
      </c>
      <c r="J1210" s="23" t="str">
        <f>IF(I1210&lt;&gt;"",INDEX(Def!$J$6:$L$10,MATCH(F1210,Def!$I$6:$I$10,0),MATCH(I1210,Def!$J$5:$L$5,0)),"")</f>
        <v/>
      </c>
      <c r="K1210" s="31"/>
      <c r="L1210" s="32" t="str">
        <f t="shared" si="18"/>
        <v/>
      </c>
      <c r="M1210" s="30"/>
    </row>
    <row r="1211" spans="2:13" s="2" customFormat="1">
      <c r="B1211" s="29"/>
      <c r="C1211" s="30"/>
      <c r="D1211" s="30"/>
      <c r="E1211" s="30"/>
      <c r="F1211" s="29"/>
      <c r="G1211" s="29"/>
      <c r="H1211" s="29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$27,MATCH(H1211,Def!$C$19:$C$27),MATCH(G1211,Def!$D$18:$F$18)),"#err"))),"")</f>
        <v/>
      </c>
      <c r="J1211" s="23" t="str">
        <f>IF(I1211&lt;&gt;"",INDEX(Def!$J$6:$L$10,MATCH(F1211,Def!$I$6:$I$10,0),MATCH(I1211,Def!$J$5:$L$5,0)),"")</f>
        <v/>
      </c>
      <c r="K1211" s="31"/>
      <c r="L1211" s="32" t="str">
        <f t="shared" si="18"/>
        <v/>
      </c>
      <c r="M1211" s="30"/>
    </row>
    <row r="1212" spans="2:13" s="2" customFormat="1">
      <c r="B1212" s="29"/>
      <c r="C1212" s="30"/>
      <c r="D1212" s="30"/>
      <c r="E1212" s="30"/>
      <c r="F1212" s="29"/>
      <c r="G1212" s="29"/>
      <c r="H1212" s="29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$27,MATCH(H1212,Def!$C$19:$C$27),MATCH(G1212,Def!$D$18:$F$18)),"#err"))),"")</f>
        <v/>
      </c>
      <c r="J1212" s="23" t="str">
        <f>IF(I1212&lt;&gt;"",INDEX(Def!$J$6:$L$10,MATCH(F1212,Def!$I$6:$I$10,0),MATCH(I1212,Def!$J$5:$L$5,0)),"")</f>
        <v/>
      </c>
      <c r="K1212" s="31"/>
      <c r="L1212" s="32" t="str">
        <f t="shared" si="18"/>
        <v/>
      </c>
      <c r="M1212" s="30"/>
    </row>
    <row r="1213" spans="2:13" s="2" customFormat="1">
      <c r="B1213" s="29"/>
      <c r="C1213" s="30"/>
      <c r="D1213" s="30"/>
      <c r="E1213" s="30"/>
      <c r="F1213" s="29"/>
      <c r="G1213" s="29"/>
      <c r="H1213" s="29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$27,MATCH(H1213,Def!$C$19:$C$27),MATCH(G1213,Def!$D$18:$F$18)),"#err"))),"")</f>
        <v/>
      </c>
      <c r="J1213" s="23" t="str">
        <f>IF(I1213&lt;&gt;"",INDEX(Def!$J$6:$L$10,MATCH(F1213,Def!$I$6:$I$10,0),MATCH(I1213,Def!$J$5:$L$5,0)),"")</f>
        <v/>
      </c>
      <c r="K1213" s="31"/>
      <c r="L1213" s="32" t="str">
        <f t="shared" si="18"/>
        <v/>
      </c>
      <c r="M1213" s="30"/>
    </row>
    <row r="1214" spans="2:13" s="2" customFormat="1">
      <c r="B1214" s="29"/>
      <c r="C1214" s="30"/>
      <c r="D1214" s="30"/>
      <c r="E1214" s="30"/>
      <c r="F1214" s="29"/>
      <c r="G1214" s="29"/>
      <c r="H1214" s="29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$27,MATCH(H1214,Def!$C$19:$C$27),MATCH(G1214,Def!$D$18:$F$18)),"#err"))),"")</f>
        <v/>
      </c>
      <c r="J1214" s="23" t="str">
        <f>IF(I1214&lt;&gt;"",INDEX(Def!$J$6:$L$10,MATCH(F1214,Def!$I$6:$I$10,0),MATCH(I1214,Def!$J$5:$L$5,0)),"")</f>
        <v/>
      </c>
      <c r="K1214" s="31"/>
      <c r="L1214" s="32" t="str">
        <f t="shared" si="18"/>
        <v/>
      </c>
      <c r="M1214" s="30"/>
    </row>
    <row r="1215" spans="2:13" s="2" customFormat="1">
      <c r="B1215" s="29"/>
      <c r="C1215" s="30"/>
      <c r="D1215" s="30"/>
      <c r="E1215" s="30"/>
      <c r="F1215" s="29"/>
      <c r="G1215" s="29"/>
      <c r="H1215" s="29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$27,MATCH(H1215,Def!$C$19:$C$27),MATCH(G1215,Def!$D$18:$F$18)),"#err"))),"")</f>
        <v/>
      </c>
      <c r="J1215" s="23" t="str">
        <f>IF(I1215&lt;&gt;"",INDEX(Def!$J$6:$L$10,MATCH(F1215,Def!$I$6:$I$10,0),MATCH(I1215,Def!$J$5:$L$5,0)),"")</f>
        <v/>
      </c>
      <c r="K1215" s="31"/>
      <c r="L1215" s="32" t="str">
        <f t="shared" si="18"/>
        <v/>
      </c>
      <c r="M1215" s="30"/>
    </row>
    <row r="1216" spans="2:13" s="2" customFormat="1">
      <c r="B1216" s="29"/>
      <c r="C1216" s="30"/>
      <c r="D1216" s="30"/>
      <c r="E1216" s="30"/>
      <c r="F1216" s="29"/>
      <c r="G1216" s="29"/>
      <c r="H1216" s="29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$27,MATCH(H1216,Def!$C$19:$C$27),MATCH(G1216,Def!$D$18:$F$18)),"#err"))),"")</f>
        <v/>
      </c>
      <c r="J1216" s="23" t="str">
        <f>IF(I1216&lt;&gt;"",INDEX(Def!$J$6:$L$10,MATCH(F1216,Def!$I$6:$I$10,0),MATCH(I1216,Def!$J$5:$L$5,0)),"")</f>
        <v/>
      </c>
      <c r="K1216" s="31"/>
      <c r="L1216" s="32" t="str">
        <f t="shared" si="18"/>
        <v/>
      </c>
      <c r="M1216" s="30"/>
    </row>
    <row r="1217" spans="2:13" s="2" customFormat="1">
      <c r="B1217" s="29"/>
      <c r="C1217" s="30"/>
      <c r="D1217" s="30"/>
      <c r="E1217" s="30"/>
      <c r="F1217" s="29"/>
      <c r="G1217" s="29"/>
      <c r="H1217" s="29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$27,MATCH(H1217,Def!$C$19:$C$27),MATCH(G1217,Def!$D$18:$F$18)),"#err"))),"")</f>
        <v/>
      </c>
      <c r="J1217" s="23" t="str">
        <f>IF(I1217&lt;&gt;"",INDEX(Def!$J$6:$L$10,MATCH(F1217,Def!$I$6:$I$10,0),MATCH(I1217,Def!$J$5:$L$5,0)),"")</f>
        <v/>
      </c>
      <c r="K1217" s="31"/>
      <c r="L1217" s="32" t="str">
        <f t="shared" si="18"/>
        <v/>
      </c>
      <c r="M1217" s="30"/>
    </row>
    <row r="1218" spans="2:13" s="2" customFormat="1">
      <c r="B1218" s="29"/>
      <c r="C1218" s="30"/>
      <c r="D1218" s="30"/>
      <c r="E1218" s="30"/>
      <c r="F1218" s="29"/>
      <c r="G1218" s="29"/>
      <c r="H1218" s="29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$27,MATCH(H1218,Def!$C$19:$C$27),MATCH(G1218,Def!$D$18:$F$18)),"#err"))),"")</f>
        <v/>
      </c>
      <c r="J1218" s="23" t="str">
        <f>IF(I1218&lt;&gt;"",INDEX(Def!$J$6:$L$10,MATCH(F1218,Def!$I$6:$I$10,0),MATCH(I1218,Def!$J$5:$L$5,0)),"")</f>
        <v/>
      </c>
      <c r="K1218" s="31"/>
      <c r="L1218" s="32" t="str">
        <f t="shared" si="18"/>
        <v/>
      </c>
      <c r="M1218" s="30"/>
    </row>
    <row r="1219" spans="2:13" s="2" customFormat="1">
      <c r="B1219" s="29"/>
      <c r="C1219" s="30"/>
      <c r="D1219" s="30"/>
      <c r="E1219" s="30"/>
      <c r="F1219" s="29"/>
      <c r="G1219" s="29"/>
      <c r="H1219" s="29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$27,MATCH(H1219,Def!$C$19:$C$27),MATCH(G1219,Def!$D$18:$F$18)),"#err"))),"")</f>
        <v/>
      </c>
      <c r="J1219" s="23" t="str">
        <f>IF(I1219&lt;&gt;"",INDEX(Def!$J$6:$L$10,MATCH(F1219,Def!$I$6:$I$10,0),MATCH(I1219,Def!$J$5:$L$5,0)),"")</f>
        <v/>
      </c>
      <c r="K1219" s="31"/>
      <c r="L1219" s="32" t="str">
        <f t="shared" si="18"/>
        <v/>
      </c>
      <c r="M1219" s="30"/>
    </row>
    <row r="1220" spans="2:13" s="2" customFormat="1">
      <c r="B1220" s="29"/>
      <c r="C1220" s="30"/>
      <c r="D1220" s="30"/>
      <c r="E1220" s="30"/>
      <c r="F1220" s="29"/>
      <c r="G1220" s="29"/>
      <c r="H1220" s="29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$27,MATCH(H1220,Def!$C$19:$C$27),MATCH(G1220,Def!$D$18:$F$18)),"#err"))),"")</f>
        <v/>
      </c>
      <c r="J1220" s="23" t="str">
        <f>IF(I1220&lt;&gt;"",INDEX(Def!$J$6:$L$10,MATCH(F1220,Def!$I$6:$I$10,0),MATCH(I1220,Def!$J$5:$L$5,0)),"")</f>
        <v/>
      </c>
      <c r="K1220" s="31"/>
      <c r="L1220" s="32" t="str">
        <f t="shared" si="18"/>
        <v/>
      </c>
      <c r="M1220" s="30"/>
    </row>
    <row r="1221" spans="2:13" s="2" customFormat="1">
      <c r="B1221" s="29"/>
      <c r="C1221" s="30"/>
      <c r="D1221" s="30"/>
      <c r="E1221" s="30"/>
      <c r="F1221" s="29"/>
      <c r="G1221" s="29"/>
      <c r="H1221" s="29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$27,MATCH(H1221,Def!$C$19:$C$27),MATCH(G1221,Def!$D$18:$F$18)),"#err"))),"")</f>
        <v/>
      </c>
      <c r="J1221" s="23" t="str">
        <f>IF(I1221&lt;&gt;"",INDEX(Def!$J$6:$L$10,MATCH(F1221,Def!$I$6:$I$10,0),MATCH(I1221,Def!$J$5:$L$5,0)),"")</f>
        <v/>
      </c>
      <c r="K1221" s="31"/>
      <c r="L1221" s="32" t="str">
        <f t="shared" si="18"/>
        <v/>
      </c>
      <c r="M1221" s="30"/>
    </row>
    <row r="1222" spans="2:13" s="2" customFormat="1">
      <c r="B1222" s="29"/>
      <c r="C1222" s="30"/>
      <c r="D1222" s="30"/>
      <c r="E1222" s="30"/>
      <c r="F1222" s="29"/>
      <c r="G1222" s="29"/>
      <c r="H1222" s="29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$27,MATCH(H1222,Def!$C$19:$C$27),MATCH(G1222,Def!$D$18:$F$18)),"#err"))),"")</f>
        <v/>
      </c>
      <c r="J1222" s="23" t="str">
        <f>IF(I1222&lt;&gt;"",INDEX(Def!$J$6:$L$10,MATCH(F1222,Def!$I$6:$I$10,0),MATCH(I1222,Def!$J$5:$L$5,0)),"")</f>
        <v/>
      </c>
      <c r="K1222" s="31"/>
      <c r="L1222" s="32" t="str">
        <f t="shared" si="18"/>
        <v/>
      </c>
      <c r="M1222" s="30"/>
    </row>
    <row r="1223" spans="2:13" s="2" customFormat="1">
      <c r="B1223" s="29"/>
      <c r="C1223" s="30"/>
      <c r="D1223" s="30"/>
      <c r="E1223" s="30"/>
      <c r="F1223" s="29"/>
      <c r="G1223" s="29"/>
      <c r="H1223" s="29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$27,MATCH(H1223,Def!$C$19:$C$27),MATCH(G1223,Def!$D$18:$F$18)),"#err"))),"")</f>
        <v/>
      </c>
      <c r="J1223" s="23" t="str">
        <f>IF(I1223&lt;&gt;"",INDEX(Def!$J$6:$L$10,MATCH(F1223,Def!$I$6:$I$10,0),MATCH(I1223,Def!$J$5:$L$5,0)),"")</f>
        <v/>
      </c>
      <c r="K1223" s="31"/>
      <c r="L1223" s="32" t="str">
        <f t="shared" si="18"/>
        <v/>
      </c>
      <c r="M1223" s="30"/>
    </row>
    <row r="1224" spans="2:13" s="2" customFormat="1">
      <c r="B1224" s="29"/>
      <c r="C1224" s="30"/>
      <c r="D1224" s="30"/>
      <c r="E1224" s="30"/>
      <c r="F1224" s="29"/>
      <c r="G1224" s="29"/>
      <c r="H1224" s="29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$27,MATCH(H1224,Def!$C$19:$C$27),MATCH(G1224,Def!$D$18:$F$18)),"#err"))),"")</f>
        <v/>
      </c>
      <c r="J1224" s="23" t="str">
        <f>IF(I1224&lt;&gt;"",INDEX(Def!$J$6:$L$10,MATCH(F1224,Def!$I$6:$I$10,0),MATCH(I1224,Def!$J$5:$L$5,0)),"")</f>
        <v/>
      </c>
      <c r="K1224" s="31"/>
      <c r="L1224" s="32" t="str">
        <f t="shared" si="18"/>
        <v/>
      </c>
      <c r="M1224" s="30"/>
    </row>
    <row r="1225" spans="2:13" s="2" customFormat="1">
      <c r="B1225" s="29"/>
      <c r="C1225" s="30"/>
      <c r="D1225" s="30"/>
      <c r="E1225" s="30"/>
      <c r="F1225" s="29"/>
      <c r="G1225" s="29"/>
      <c r="H1225" s="29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$27,MATCH(H1225,Def!$C$19:$C$27),MATCH(G1225,Def!$D$18:$F$18)),"#err"))),"")</f>
        <v/>
      </c>
      <c r="J1225" s="23" t="str">
        <f>IF(I1225&lt;&gt;"",INDEX(Def!$J$6:$L$10,MATCH(F1225,Def!$I$6:$I$10,0),MATCH(I1225,Def!$J$5:$L$5,0)),"")</f>
        <v/>
      </c>
      <c r="K1225" s="31"/>
      <c r="L1225" s="32" t="str">
        <f t="shared" si="18"/>
        <v/>
      </c>
      <c r="M1225" s="30"/>
    </row>
    <row r="1226" spans="2:13" s="2" customFormat="1">
      <c r="B1226" s="29"/>
      <c r="C1226" s="30"/>
      <c r="D1226" s="30"/>
      <c r="E1226" s="30"/>
      <c r="F1226" s="29"/>
      <c r="G1226" s="29"/>
      <c r="H1226" s="29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$27,MATCH(H1226,Def!$C$19:$C$27),MATCH(G1226,Def!$D$18:$F$18)),"#err"))),"")</f>
        <v/>
      </c>
      <c r="J1226" s="23" t="str">
        <f>IF(I1226&lt;&gt;"",INDEX(Def!$J$6:$L$10,MATCH(F1226,Def!$I$6:$I$10,0),MATCH(I1226,Def!$J$5:$L$5,0)),"")</f>
        <v/>
      </c>
      <c r="K1226" s="31"/>
      <c r="L1226" s="32" t="str">
        <f t="shared" si="18"/>
        <v/>
      </c>
      <c r="M1226" s="30"/>
    </row>
    <row r="1227" spans="2:13" s="2" customFormat="1">
      <c r="B1227" s="29"/>
      <c r="C1227" s="30"/>
      <c r="D1227" s="30"/>
      <c r="E1227" s="30"/>
      <c r="F1227" s="29"/>
      <c r="G1227" s="29"/>
      <c r="H1227" s="29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$27,MATCH(H1227,Def!$C$19:$C$27),MATCH(G1227,Def!$D$18:$F$18)),"#err"))),"")</f>
        <v/>
      </c>
      <c r="J1227" s="23" t="str">
        <f>IF(I1227&lt;&gt;"",INDEX(Def!$J$6:$L$10,MATCH(F1227,Def!$I$6:$I$10,0),MATCH(I1227,Def!$J$5:$L$5,0)),"")</f>
        <v/>
      </c>
      <c r="K1227" s="31"/>
      <c r="L1227" s="32" t="str">
        <f t="shared" si="18"/>
        <v/>
      </c>
      <c r="M1227" s="30"/>
    </row>
    <row r="1228" spans="2:13" s="2" customFormat="1">
      <c r="B1228" s="29"/>
      <c r="C1228" s="30"/>
      <c r="D1228" s="30"/>
      <c r="E1228" s="30"/>
      <c r="F1228" s="29"/>
      <c r="G1228" s="29"/>
      <c r="H1228" s="29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$27,MATCH(H1228,Def!$C$19:$C$27),MATCH(G1228,Def!$D$18:$F$18)),"#err"))),"")</f>
        <v/>
      </c>
      <c r="J1228" s="23" t="str">
        <f>IF(I1228&lt;&gt;"",INDEX(Def!$J$6:$L$10,MATCH(F1228,Def!$I$6:$I$10,0),MATCH(I1228,Def!$J$5:$L$5,0)),"")</f>
        <v/>
      </c>
      <c r="K1228" s="31"/>
      <c r="L1228" s="32" t="str">
        <f t="shared" si="18"/>
        <v/>
      </c>
      <c r="M1228" s="30"/>
    </row>
    <row r="1229" spans="2:13" s="2" customFormat="1">
      <c r="B1229" s="29"/>
      <c r="C1229" s="30"/>
      <c r="D1229" s="30"/>
      <c r="E1229" s="30"/>
      <c r="F1229" s="29"/>
      <c r="G1229" s="29"/>
      <c r="H1229" s="29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$27,MATCH(H1229,Def!$C$19:$C$27),MATCH(G1229,Def!$D$18:$F$18)),"#err"))),"")</f>
        <v/>
      </c>
      <c r="J1229" s="23" t="str">
        <f>IF(I1229&lt;&gt;"",INDEX(Def!$J$6:$L$10,MATCH(F1229,Def!$I$6:$I$10,0),MATCH(I1229,Def!$J$5:$L$5,0)),"")</f>
        <v/>
      </c>
      <c r="K1229" s="31"/>
      <c r="L1229" s="32" t="str">
        <f t="shared" si="18"/>
        <v/>
      </c>
      <c r="M1229" s="30"/>
    </row>
    <row r="1230" spans="2:13" s="2" customFormat="1">
      <c r="B1230" s="29"/>
      <c r="C1230" s="30"/>
      <c r="D1230" s="30"/>
      <c r="E1230" s="30"/>
      <c r="F1230" s="29"/>
      <c r="G1230" s="29"/>
      <c r="H1230" s="29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$27,MATCH(H1230,Def!$C$19:$C$27),MATCH(G1230,Def!$D$18:$F$18)),"#err"))),"")</f>
        <v/>
      </c>
      <c r="J1230" s="23" t="str">
        <f>IF(I1230&lt;&gt;"",INDEX(Def!$J$6:$L$10,MATCH(F1230,Def!$I$6:$I$10,0),MATCH(I1230,Def!$J$5:$L$5,0)),"")</f>
        <v/>
      </c>
      <c r="K1230" s="31"/>
      <c r="L1230" s="32" t="str">
        <f t="shared" si="18"/>
        <v/>
      </c>
      <c r="M1230" s="30"/>
    </row>
    <row r="1231" spans="2:13" s="2" customFormat="1">
      <c r="B1231" s="29"/>
      <c r="C1231" s="30"/>
      <c r="D1231" s="30"/>
      <c r="E1231" s="30"/>
      <c r="F1231" s="29"/>
      <c r="G1231" s="29"/>
      <c r="H1231" s="29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$27,MATCH(H1231,Def!$C$19:$C$27),MATCH(G1231,Def!$D$18:$F$18)),"#err"))),"")</f>
        <v/>
      </c>
      <c r="J1231" s="23" t="str">
        <f>IF(I1231&lt;&gt;"",INDEX(Def!$J$6:$L$10,MATCH(F1231,Def!$I$6:$I$10,0),MATCH(I1231,Def!$J$5:$L$5,0)),"")</f>
        <v/>
      </c>
      <c r="K1231" s="31"/>
      <c r="L1231" s="32" t="str">
        <f t="shared" si="18"/>
        <v/>
      </c>
      <c r="M1231" s="30"/>
    </row>
    <row r="1232" spans="2:13" s="2" customFormat="1">
      <c r="B1232" s="29"/>
      <c r="C1232" s="30"/>
      <c r="D1232" s="30"/>
      <c r="E1232" s="30"/>
      <c r="F1232" s="29"/>
      <c r="G1232" s="29"/>
      <c r="H1232" s="29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$27,MATCH(H1232,Def!$C$19:$C$27),MATCH(G1232,Def!$D$18:$F$18)),"#err"))),"")</f>
        <v/>
      </c>
      <c r="J1232" s="23" t="str">
        <f>IF(I1232&lt;&gt;"",INDEX(Def!$J$6:$L$10,MATCH(F1232,Def!$I$6:$I$10,0),MATCH(I1232,Def!$J$5:$L$5,0)),"")</f>
        <v/>
      </c>
      <c r="K1232" s="31"/>
      <c r="L1232" s="32" t="str">
        <f t="shared" si="18"/>
        <v/>
      </c>
      <c r="M1232" s="30"/>
    </row>
    <row r="1233" spans="2:13" s="2" customFormat="1">
      <c r="B1233" s="29"/>
      <c r="C1233" s="30"/>
      <c r="D1233" s="30"/>
      <c r="E1233" s="30"/>
      <c r="F1233" s="29"/>
      <c r="G1233" s="29"/>
      <c r="H1233" s="29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$27,MATCH(H1233,Def!$C$19:$C$27),MATCH(G1233,Def!$D$18:$F$18)),"#err"))),"")</f>
        <v/>
      </c>
      <c r="J1233" s="23" t="str">
        <f>IF(I1233&lt;&gt;"",INDEX(Def!$J$6:$L$10,MATCH(F1233,Def!$I$6:$I$10,0),MATCH(I1233,Def!$J$5:$L$5,0)),"")</f>
        <v/>
      </c>
      <c r="K1233" s="31"/>
      <c r="L1233" s="32" t="str">
        <f t="shared" si="18"/>
        <v/>
      </c>
      <c r="M1233" s="30"/>
    </row>
    <row r="1234" spans="2:13" s="2" customFormat="1">
      <c r="B1234" s="29"/>
      <c r="C1234" s="30"/>
      <c r="D1234" s="30"/>
      <c r="E1234" s="30"/>
      <c r="F1234" s="29"/>
      <c r="G1234" s="29"/>
      <c r="H1234" s="29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$27,MATCH(H1234,Def!$C$19:$C$27),MATCH(G1234,Def!$D$18:$F$18)),"#err"))),"")</f>
        <v/>
      </c>
      <c r="J1234" s="23" t="str">
        <f>IF(I1234&lt;&gt;"",INDEX(Def!$J$6:$L$10,MATCH(F1234,Def!$I$6:$I$10,0),MATCH(I1234,Def!$J$5:$L$5,0)),"")</f>
        <v/>
      </c>
      <c r="K1234" s="31"/>
      <c r="L1234" s="32" t="str">
        <f t="shared" si="18"/>
        <v/>
      </c>
      <c r="M1234" s="30"/>
    </row>
    <row r="1235" spans="2:13" s="2" customFormat="1">
      <c r="B1235" s="29"/>
      <c r="C1235" s="30"/>
      <c r="D1235" s="30"/>
      <c r="E1235" s="30"/>
      <c r="F1235" s="29"/>
      <c r="G1235" s="29"/>
      <c r="H1235" s="29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$27,MATCH(H1235,Def!$C$19:$C$27),MATCH(G1235,Def!$D$18:$F$18)),"#err"))),"")</f>
        <v/>
      </c>
      <c r="J1235" s="23" t="str">
        <f>IF(I1235&lt;&gt;"",INDEX(Def!$J$6:$L$10,MATCH(F1235,Def!$I$6:$I$10,0),MATCH(I1235,Def!$J$5:$L$5,0)),"")</f>
        <v/>
      </c>
      <c r="K1235" s="31"/>
      <c r="L1235" s="32" t="str">
        <f t="shared" si="18"/>
        <v/>
      </c>
      <c r="M1235" s="30"/>
    </row>
    <row r="1236" spans="2:13" s="2" customFormat="1">
      <c r="B1236" s="29"/>
      <c r="C1236" s="30"/>
      <c r="D1236" s="30"/>
      <c r="E1236" s="30"/>
      <c r="F1236" s="29"/>
      <c r="G1236" s="29"/>
      <c r="H1236" s="29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$27,MATCH(H1236,Def!$C$19:$C$27),MATCH(G1236,Def!$D$18:$F$18)),"#err"))),"")</f>
        <v/>
      </c>
      <c r="J1236" s="23" t="str">
        <f>IF(I1236&lt;&gt;"",INDEX(Def!$J$6:$L$10,MATCH(F1236,Def!$I$6:$I$10,0),MATCH(I1236,Def!$J$5:$L$5,0)),"")</f>
        <v/>
      </c>
      <c r="K1236" s="31"/>
      <c r="L1236" s="32" t="str">
        <f t="shared" si="18"/>
        <v/>
      </c>
      <c r="M1236" s="30"/>
    </row>
    <row r="1237" spans="2:13" s="2" customFormat="1">
      <c r="B1237" s="29"/>
      <c r="C1237" s="30"/>
      <c r="D1237" s="30"/>
      <c r="E1237" s="30"/>
      <c r="F1237" s="29"/>
      <c r="G1237" s="29"/>
      <c r="H1237" s="29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$27,MATCH(H1237,Def!$C$19:$C$27),MATCH(G1237,Def!$D$18:$F$18)),"#err"))),"")</f>
        <v/>
      </c>
      <c r="J1237" s="23" t="str">
        <f>IF(I1237&lt;&gt;"",INDEX(Def!$J$6:$L$10,MATCH(F1237,Def!$I$6:$I$10,0),MATCH(I1237,Def!$J$5:$L$5,0)),"")</f>
        <v/>
      </c>
      <c r="K1237" s="31"/>
      <c r="L1237" s="32" t="str">
        <f t="shared" si="18"/>
        <v/>
      </c>
      <c r="M1237" s="30"/>
    </row>
    <row r="1238" spans="2:13" s="2" customFormat="1">
      <c r="B1238" s="29"/>
      <c r="C1238" s="30"/>
      <c r="D1238" s="30"/>
      <c r="E1238" s="30"/>
      <c r="F1238" s="29"/>
      <c r="G1238" s="29"/>
      <c r="H1238" s="29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$27,MATCH(H1238,Def!$C$19:$C$27),MATCH(G1238,Def!$D$18:$F$18)),"#err"))),"")</f>
        <v/>
      </c>
      <c r="J1238" s="23" t="str">
        <f>IF(I1238&lt;&gt;"",INDEX(Def!$J$6:$L$10,MATCH(F1238,Def!$I$6:$I$10,0),MATCH(I1238,Def!$J$5:$L$5,0)),"")</f>
        <v/>
      </c>
      <c r="K1238" s="31"/>
      <c r="L1238" s="32" t="str">
        <f t="shared" si="18"/>
        <v/>
      </c>
      <c r="M1238" s="30"/>
    </row>
    <row r="1239" spans="2:13" s="2" customFormat="1">
      <c r="B1239" s="29"/>
      <c r="C1239" s="30"/>
      <c r="D1239" s="30"/>
      <c r="E1239" s="30"/>
      <c r="F1239" s="29"/>
      <c r="G1239" s="29"/>
      <c r="H1239" s="29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$27,MATCH(H1239,Def!$C$19:$C$27),MATCH(G1239,Def!$D$18:$F$18)),"#err"))),"")</f>
        <v/>
      </c>
      <c r="J1239" s="23" t="str">
        <f>IF(I1239&lt;&gt;"",INDEX(Def!$J$6:$L$10,MATCH(F1239,Def!$I$6:$I$10,0),MATCH(I1239,Def!$J$5:$L$5,0)),"")</f>
        <v/>
      </c>
      <c r="K1239" s="31"/>
      <c r="L1239" s="32" t="str">
        <f t="shared" si="18"/>
        <v/>
      </c>
      <c r="M1239" s="30"/>
    </row>
    <row r="1240" spans="2:13" s="2" customFormat="1">
      <c r="B1240" s="29"/>
      <c r="C1240" s="30"/>
      <c r="D1240" s="30"/>
      <c r="E1240" s="30"/>
      <c r="F1240" s="29"/>
      <c r="G1240" s="29"/>
      <c r="H1240" s="29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$27,MATCH(H1240,Def!$C$19:$C$27),MATCH(G1240,Def!$D$18:$F$18)),"#err"))),"")</f>
        <v/>
      </c>
      <c r="J1240" s="23" t="str">
        <f>IF(I1240&lt;&gt;"",INDEX(Def!$J$6:$L$10,MATCH(F1240,Def!$I$6:$I$10,0),MATCH(I1240,Def!$J$5:$L$5,0)),"")</f>
        <v/>
      </c>
      <c r="K1240" s="31"/>
      <c r="L1240" s="32" t="str">
        <f t="shared" si="18"/>
        <v/>
      </c>
      <c r="M1240" s="30"/>
    </row>
    <row r="1241" spans="2:13" s="2" customFormat="1">
      <c r="B1241" s="29"/>
      <c r="C1241" s="30"/>
      <c r="D1241" s="30"/>
      <c r="E1241" s="30"/>
      <c r="F1241" s="29"/>
      <c r="G1241" s="29"/>
      <c r="H1241" s="29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$27,MATCH(H1241,Def!$C$19:$C$27),MATCH(G1241,Def!$D$18:$F$18)),"#err"))),"")</f>
        <v/>
      </c>
      <c r="J1241" s="23" t="str">
        <f>IF(I1241&lt;&gt;"",INDEX(Def!$J$6:$L$10,MATCH(F1241,Def!$I$6:$I$10,0),MATCH(I1241,Def!$J$5:$L$5,0)),"")</f>
        <v/>
      </c>
      <c r="K1241" s="31"/>
      <c r="L1241" s="32" t="str">
        <f t="shared" si="18"/>
        <v/>
      </c>
      <c r="M1241" s="30"/>
    </row>
    <row r="1242" spans="2:13" s="2" customFormat="1">
      <c r="B1242" s="29"/>
      <c r="C1242" s="30"/>
      <c r="D1242" s="30"/>
      <c r="E1242" s="30"/>
      <c r="F1242" s="29"/>
      <c r="G1242" s="29"/>
      <c r="H1242" s="29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$27,MATCH(H1242,Def!$C$19:$C$27),MATCH(G1242,Def!$D$18:$F$18)),"#err"))),"")</f>
        <v/>
      </c>
      <c r="J1242" s="23" t="str">
        <f>IF(I1242&lt;&gt;"",INDEX(Def!$J$6:$L$10,MATCH(F1242,Def!$I$6:$I$10,0),MATCH(I1242,Def!$J$5:$L$5,0)),"")</f>
        <v/>
      </c>
      <c r="K1242" s="31"/>
      <c r="L1242" s="32" t="str">
        <f t="shared" ref="L1242:L1305" si="19">IF(K1242="",J1242,J1242*K1242)</f>
        <v/>
      </c>
      <c r="M1242" s="30"/>
    </row>
    <row r="1243" spans="2:13" s="2" customFormat="1">
      <c r="B1243" s="29"/>
      <c r="C1243" s="30"/>
      <c r="D1243" s="30"/>
      <c r="E1243" s="30"/>
      <c r="F1243" s="29"/>
      <c r="G1243" s="29"/>
      <c r="H1243" s="29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$27,MATCH(H1243,Def!$C$19:$C$27),MATCH(G1243,Def!$D$18:$F$18)),"#err"))),"")</f>
        <v/>
      </c>
      <c r="J1243" s="23" t="str">
        <f>IF(I1243&lt;&gt;"",INDEX(Def!$J$6:$L$10,MATCH(F1243,Def!$I$6:$I$10,0),MATCH(I1243,Def!$J$5:$L$5,0)),"")</f>
        <v/>
      </c>
      <c r="K1243" s="31"/>
      <c r="L1243" s="32" t="str">
        <f t="shared" si="19"/>
        <v/>
      </c>
      <c r="M1243" s="30"/>
    </row>
    <row r="1244" spans="2:13" s="2" customFormat="1">
      <c r="B1244" s="29"/>
      <c r="C1244" s="30"/>
      <c r="D1244" s="30"/>
      <c r="E1244" s="30"/>
      <c r="F1244" s="29"/>
      <c r="G1244" s="29"/>
      <c r="H1244" s="29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$27,MATCH(H1244,Def!$C$19:$C$27),MATCH(G1244,Def!$D$18:$F$18)),"#err"))),"")</f>
        <v/>
      </c>
      <c r="J1244" s="23" t="str">
        <f>IF(I1244&lt;&gt;"",INDEX(Def!$J$6:$L$10,MATCH(F1244,Def!$I$6:$I$10,0),MATCH(I1244,Def!$J$5:$L$5,0)),"")</f>
        <v/>
      </c>
      <c r="K1244" s="31"/>
      <c r="L1244" s="32" t="str">
        <f t="shared" si="19"/>
        <v/>
      </c>
      <c r="M1244" s="30"/>
    </row>
    <row r="1245" spans="2:13" s="2" customFormat="1">
      <c r="B1245" s="29"/>
      <c r="C1245" s="30"/>
      <c r="D1245" s="30"/>
      <c r="E1245" s="30"/>
      <c r="F1245" s="29"/>
      <c r="G1245" s="29"/>
      <c r="H1245" s="29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$27,MATCH(H1245,Def!$C$19:$C$27),MATCH(G1245,Def!$D$18:$F$18)),"#err"))),"")</f>
        <v/>
      </c>
      <c r="J1245" s="23" t="str">
        <f>IF(I1245&lt;&gt;"",INDEX(Def!$J$6:$L$10,MATCH(F1245,Def!$I$6:$I$10,0),MATCH(I1245,Def!$J$5:$L$5,0)),"")</f>
        <v/>
      </c>
      <c r="K1245" s="31"/>
      <c r="L1245" s="32" t="str">
        <f t="shared" si="19"/>
        <v/>
      </c>
      <c r="M1245" s="30"/>
    </row>
    <row r="1246" spans="2:13" s="2" customFormat="1">
      <c r="B1246" s="29"/>
      <c r="C1246" s="30"/>
      <c r="D1246" s="30"/>
      <c r="E1246" s="30"/>
      <c r="F1246" s="29"/>
      <c r="G1246" s="29"/>
      <c r="H1246" s="29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$27,MATCH(H1246,Def!$C$19:$C$27),MATCH(G1246,Def!$D$18:$F$18)),"#err"))),"")</f>
        <v/>
      </c>
      <c r="J1246" s="23" t="str">
        <f>IF(I1246&lt;&gt;"",INDEX(Def!$J$6:$L$10,MATCH(F1246,Def!$I$6:$I$10,0),MATCH(I1246,Def!$J$5:$L$5,0)),"")</f>
        <v/>
      </c>
      <c r="K1246" s="31"/>
      <c r="L1246" s="32" t="str">
        <f t="shared" si="19"/>
        <v/>
      </c>
      <c r="M1246" s="30"/>
    </row>
    <row r="1247" spans="2:13" s="2" customFormat="1">
      <c r="B1247" s="29"/>
      <c r="C1247" s="30"/>
      <c r="D1247" s="30"/>
      <c r="E1247" s="30"/>
      <c r="F1247" s="29"/>
      <c r="G1247" s="29"/>
      <c r="H1247" s="29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$27,MATCH(H1247,Def!$C$19:$C$27),MATCH(G1247,Def!$D$18:$F$18)),"#err"))),"")</f>
        <v/>
      </c>
      <c r="J1247" s="23" t="str">
        <f>IF(I1247&lt;&gt;"",INDEX(Def!$J$6:$L$10,MATCH(F1247,Def!$I$6:$I$10,0),MATCH(I1247,Def!$J$5:$L$5,0)),"")</f>
        <v/>
      </c>
      <c r="K1247" s="31"/>
      <c r="L1247" s="32" t="str">
        <f t="shared" si="19"/>
        <v/>
      </c>
      <c r="M1247" s="30"/>
    </row>
    <row r="1248" spans="2:13" s="2" customFormat="1">
      <c r="B1248" s="29"/>
      <c r="C1248" s="30"/>
      <c r="D1248" s="30"/>
      <c r="E1248" s="30"/>
      <c r="F1248" s="29"/>
      <c r="G1248" s="29"/>
      <c r="H1248" s="29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$27,MATCH(H1248,Def!$C$19:$C$27),MATCH(G1248,Def!$D$18:$F$18)),"#err"))),"")</f>
        <v/>
      </c>
      <c r="J1248" s="23" t="str">
        <f>IF(I1248&lt;&gt;"",INDEX(Def!$J$6:$L$10,MATCH(F1248,Def!$I$6:$I$10,0),MATCH(I1248,Def!$J$5:$L$5,0)),"")</f>
        <v/>
      </c>
      <c r="K1248" s="31"/>
      <c r="L1248" s="32" t="str">
        <f t="shared" si="19"/>
        <v/>
      </c>
      <c r="M1248" s="30"/>
    </row>
    <row r="1249" spans="2:13" s="2" customFormat="1">
      <c r="B1249" s="29"/>
      <c r="C1249" s="30"/>
      <c r="D1249" s="30"/>
      <c r="E1249" s="30"/>
      <c r="F1249" s="29"/>
      <c r="G1249" s="29"/>
      <c r="H1249" s="29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$27,MATCH(H1249,Def!$C$19:$C$27),MATCH(G1249,Def!$D$18:$F$18)),"#err"))),"")</f>
        <v/>
      </c>
      <c r="J1249" s="23" t="str">
        <f>IF(I1249&lt;&gt;"",INDEX(Def!$J$6:$L$10,MATCH(F1249,Def!$I$6:$I$10,0),MATCH(I1249,Def!$J$5:$L$5,0)),"")</f>
        <v/>
      </c>
      <c r="K1249" s="31"/>
      <c r="L1249" s="32" t="str">
        <f t="shared" si="19"/>
        <v/>
      </c>
      <c r="M1249" s="30"/>
    </row>
    <row r="1250" spans="2:13" s="2" customFormat="1">
      <c r="B1250" s="29"/>
      <c r="C1250" s="30"/>
      <c r="D1250" s="30"/>
      <c r="E1250" s="30"/>
      <c r="F1250" s="29"/>
      <c r="G1250" s="29"/>
      <c r="H1250" s="29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$27,MATCH(H1250,Def!$C$19:$C$27),MATCH(G1250,Def!$D$18:$F$18)),"#err"))),"")</f>
        <v/>
      </c>
      <c r="J1250" s="23" t="str">
        <f>IF(I1250&lt;&gt;"",INDEX(Def!$J$6:$L$10,MATCH(F1250,Def!$I$6:$I$10,0),MATCH(I1250,Def!$J$5:$L$5,0)),"")</f>
        <v/>
      </c>
      <c r="K1250" s="31"/>
      <c r="L1250" s="32" t="str">
        <f t="shared" si="19"/>
        <v/>
      </c>
      <c r="M1250" s="30"/>
    </row>
    <row r="1251" spans="2:13" s="2" customFormat="1">
      <c r="B1251" s="29"/>
      <c r="C1251" s="30"/>
      <c r="D1251" s="30"/>
      <c r="E1251" s="30"/>
      <c r="F1251" s="29"/>
      <c r="G1251" s="29"/>
      <c r="H1251" s="29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$27,MATCH(H1251,Def!$C$19:$C$27),MATCH(G1251,Def!$D$18:$F$18)),"#err"))),"")</f>
        <v/>
      </c>
      <c r="J1251" s="23" t="str">
        <f>IF(I1251&lt;&gt;"",INDEX(Def!$J$6:$L$10,MATCH(F1251,Def!$I$6:$I$10,0),MATCH(I1251,Def!$J$5:$L$5,0)),"")</f>
        <v/>
      </c>
      <c r="K1251" s="31"/>
      <c r="L1251" s="32" t="str">
        <f t="shared" si="19"/>
        <v/>
      </c>
      <c r="M1251" s="30"/>
    </row>
    <row r="1252" spans="2:13" s="2" customFormat="1">
      <c r="B1252" s="29"/>
      <c r="C1252" s="30"/>
      <c r="D1252" s="30"/>
      <c r="E1252" s="30"/>
      <c r="F1252" s="29"/>
      <c r="G1252" s="29"/>
      <c r="H1252" s="29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$27,MATCH(H1252,Def!$C$19:$C$27),MATCH(G1252,Def!$D$18:$F$18)),"#err"))),"")</f>
        <v/>
      </c>
      <c r="J1252" s="23" t="str">
        <f>IF(I1252&lt;&gt;"",INDEX(Def!$J$6:$L$10,MATCH(F1252,Def!$I$6:$I$10,0),MATCH(I1252,Def!$J$5:$L$5,0)),"")</f>
        <v/>
      </c>
      <c r="K1252" s="31"/>
      <c r="L1252" s="32" t="str">
        <f t="shared" si="19"/>
        <v/>
      </c>
      <c r="M1252" s="30"/>
    </row>
    <row r="1253" spans="2:13" s="2" customFormat="1">
      <c r="B1253" s="29"/>
      <c r="C1253" s="30"/>
      <c r="D1253" s="30"/>
      <c r="E1253" s="30"/>
      <c r="F1253" s="29"/>
      <c r="G1253" s="29"/>
      <c r="H1253" s="29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$27,MATCH(H1253,Def!$C$19:$C$27),MATCH(G1253,Def!$D$18:$F$18)),"#err"))),"")</f>
        <v/>
      </c>
      <c r="J1253" s="23" t="str">
        <f>IF(I1253&lt;&gt;"",INDEX(Def!$J$6:$L$10,MATCH(F1253,Def!$I$6:$I$10,0),MATCH(I1253,Def!$J$5:$L$5,0)),"")</f>
        <v/>
      </c>
      <c r="K1253" s="31"/>
      <c r="L1253" s="32" t="str">
        <f t="shared" si="19"/>
        <v/>
      </c>
      <c r="M1253" s="30"/>
    </row>
    <row r="1254" spans="2:13" s="2" customFormat="1">
      <c r="B1254" s="29"/>
      <c r="C1254" s="30"/>
      <c r="D1254" s="30"/>
      <c r="E1254" s="30"/>
      <c r="F1254" s="29"/>
      <c r="G1254" s="29"/>
      <c r="H1254" s="29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$27,MATCH(H1254,Def!$C$19:$C$27),MATCH(G1254,Def!$D$18:$F$18)),"#err"))),"")</f>
        <v/>
      </c>
      <c r="J1254" s="23" t="str">
        <f>IF(I1254&lt;&gt;"",INDEX(Def!$J$6:$L$10,MATCH(F1254,Def!$I$6:$I$10,0),MATCH(I1254,Def!$J$5:$L$5,0)),"")</f>
        <v/>
      </c>
      <c r="K1254" s="31"/>
      <c r="L1254" s="32" t="str">
        <f t="shared" si="19"/>
        <v/>
      </c>
      <c r="M1254" s="30"/>
    </row>
    <row r="1255" spans="2:13" s="2" customFormat="1">
      <c r="B1255" s="29"/>
      <c r="C1255" s="30"/>
      <c r="D1255" s="30"/>
      <c r="E1255" s="30"/>
      <c r="F1255" s="29"/>
      <c r="G1255" s="29"/>
      <c r="H1255" s="29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$27,MATCH(H1255,Def!$C$19:$C$27),MATCH(G1255,Def!$D$18:$F$18)),"#err"))),"")</f>
        <v/>
      </c>
      <c r="J1255" s="23" t="str">
        <f>IF(I1255&lt;&gt;"",INDEX(Def!$J$6:$L$10,MATCH(F1255,Def!$I$6:$I$10,0),MATCH(I1255,Def!$J$5:$L$5,0)),"")</f>
        <v/>
      </c>
      <c r="K1255" s="31"/>
      <c r="L1255" s="32" t="str">
        <f t="shared" si="19"/>
        <v/>
      </c>
      <c r="M1255" s="30"/>
    </row>
    <row r="1256" spans="2:13" s="2" customFormat="1">
      <c r="B1256" s="29"/>
      <c r="C1256" s="30"/>
      <c r="D1256" s="30"/>
      <c r="E1256" s="30"/>
      <c r="F1256" s="29"/>
      <c r="G1256" s="29"/>
      <c r="H1256" s="29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$27,MATCH(H1256,Def!$C$19:$C$27),MATCH(G1256,Def!$D$18:$F$18)),"#err"))),"")</f>
        <v/>
      </c>
      <c r="J1256" s="23" t="str">
        <f>IF(I1256&lt;&gt;"",INDEX(Def!$J$6:$L$10,MATCH(F1256,Def!$I$6:$I$10,0),MATCH(I1256,Def!$J$5:$L$5,0)),"")</f>
        <v/>
      </c>
      <c r="K1256" s="31"/>
      <c r="L1256" s="32" t="str">
        <f t="shared" si="19"/>
        <v/>
      </c>
      <c r="M1256" s="30"/>
    </row>
    <row r="1257" spans="2:13" s="2" customFormat="1">
      <c r="B1257" s="29"/>
      <c r="C1257" s="30"/>
      <c r="D1257" s="30"/>
      <c r="E1257" s="30"/>
      <c r="F1257" s="29"/>
      <c r="G1257" s="29"/>
      <c r="H1257" s="29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$27,MATCH(H1257,Def!$C$19:$C$27),MATCH(G1257,Def!$D$18:$F$18)),"#err"))),"")</f>
        <v/>
      </c>
      <c r="J1257" s="23" t="str">
        <f>IF(I1257&lt;&gt;"",INDEX(Def!$J$6:$L$10,MATCH(F1257,Def!$I$6:$I$10,0),MATCH(I1257,Def!$J$5:$L$5,0)),"")</f>
        <v/>
      </c>
      <c r="K1257" s="31"/>
      <c r="L1257" s="32" t="str">
        <f t="shared" si="19"/>
        <v/>
      </c>
      <c r="M1257" s="30"/>
    </row>
    <row r="1258" spans="2:13" s="2" customFormat="1">
      <c r="B1258" s="29"/>
      <c r="C1258" s="30"/>
      <c r="D1258" s="30"/>
      <c r="E1258" s="30"/>
      <c r="F1258" s="29"/>
      <c r="G1258" s="29"/>
      <c r="H1258" s="29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$27,MATCH(H1258,Def!$C$19:$C$27),MATCH(G1258,Def!$D$18:$F$18)),"#err"))),"")</f>
        <v/>
      </c>
      <c r="J1258" s="23" t="str">
        <f>IF(I1258&lt;&gt;"",INDEX(Def!$J$6:$L$10,MATCH(F1258,Def!$I$6:$I$10,0),MATCH(I1258,Def!$J$5:$L$5,0)),"")</f>
        <v/>
      </c>
      <c r="K1258" s="31"/>
      <c r="L1258" s="32" t="str">
        <f t="shared" si="19"/>
        <v/>
      </c>
      <c r="M1258" s="30"/>
    </row>
    <row r="1259" spans="2:13" s="2" customFormat="1">
      <c r="B1259" s="29"/>
      <c r="C1259" s="30"/>
      <c r="D1259" s="30"/>
      <c r="E1259" s="30"/>
      <c r="F1259" s="29"/>
      <c r="G1259" s="29"/>
      <c r="H1259" s="29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$27,MATCH(H1259,Def!$C$19:$C$27),MATCH(G1259,Def!$D$18:$F$18)),"#err"))),"")</f>
        <v/>
      </c>
      <c r="J1259" s="23" t="str">
        <f>IF(I1259&lt;&gt;"",INDEX(Def!$J$6:$L$10,MATCH(F1259,Def!$I$6:$I$10,0),MATCH(I1259,Def!$J$5:$L$5,0)),"")</f>
        <v/>
      </c>
      <c r="K1259" s="31"/>
      <c r="L1259" s="32" t="str">
        <f t="shared" si="19"/>
        <v/>
      </c>
      <c r="M1259" s="30"/>
    </row>
    <row r="1260" spans="2:13" s="2" customFormat="1">
      <c r="B1260" s="29"/>
      <c r="C1260" s="30"/>
      <c r="D1260" s="30"/>
      <c r="E1260" s="30"/>
      <c r="F1260" s="29"/>
      <c r="G1260" s="29"/>
      <c r="H1260" s="29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$27,MATCH(H1260,Def!$C$19:$C$27),MATCH(G1260,Def!$D$18:$F$18)),"#err"))),"")</f>
        <v/>
      </c>
      <c r="J1260" s="23" t="str">
        <f>IF(I1260&lt;&gt;"",INDEX(Def!$J$6:$L$10,MATCH(F1260,Def!$I$6:$I$10,0),MATCH(I1260,Def!$J$5:$L$5,0)),"")</f>
        <v/>
      </c>
      <c r="K1260" s="31"/>
      <c r="L1260" s="32" t="str">
        <f t="shared" si="19"/>
        <v/>
      </c>
      <c r="M1260" s="30"/>
    </row>
    <row r="1261" spans="2:13" s="2" customFormat="1">
      <c r="B1261" s="29"/>
      <c r="C1261" s="30"/>
      <c r="D1261" s="30"/>
      <c r="E1261" s="30"/>
      <c r="F1261" s="29"/>
      <c r="G1261" s="29"/>
      <c r="H1261" s="29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$27,MATCH(H1261,Def!$C$19:$C$27),MATCH(G1261,Def!$D$18:$F$18)),"#err"))),"")</f>
        <v/>
      </c>
      <c r="J1261" s="23" t="str">
        <f>IF(I1261&lt;&gt;"",INDEX(Def!$J$6:$L$10,MATCH(F1261,Def!$I$6:$I$10,0),MATCH(I1261,Def!$J$5:$L$5,0)),"")</f>
        <v/>
      </c>
      <c r="K1261" s="31"/>
      <c r="L1261" s="32" t="str">
        <f t="shared" si="19"/>
        <v/>
      </c>
      <c r="M1261" s="30"/>
    </row>
    <row r="1262" spans="2:13" s="2" customFormat="1">
      <c r="B1262" s="29"/>
      <c r="C1262" s="30"/>
      <c r="D1262" s="30"/>
      <c r="E1262" s="30"/>
      <c r="F1262" s="29"/>
      <c r="G1262" s="29"/>
      <c r="H1262" s="29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$27,MATCH(H1262,Def!$C$19:$C$27),MATCH(G1262,Def!$D$18:$F$18)),"#err"))),"")</f>
        <v/>
      </c>
      <c r="J1262" s="23" t="str">
        <f>IF(I1262&lt;&gt;"",INDEX(Def!$J$6:$L$10,MATCH(F1262,Def!$I$6:$I$10,0),MATCH(I1262,Def!$J$5:$L$5,0)),"")</f>
        <v/>
      </c>
      <c r="K1262" s="31"/>
      <c r="L1262" s="32" t="str">
        <f t="shared" si="19"/>
        <v/>
      </c>
      <c r="M1262" s="30"/>
    </row>
    <row r="1263" spans="2:13" s="2" customFormat="1">
      <c r="B1263" s="29"/>
      <c r="C1263" s="30"/>
      <c r="D1263" s="30"/>
      <c r="E1263" s="30"/>
      <c r="F1263" s="29"/>
      <c r="G1263" s="29"/>
      <c r="H1263" s="29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$27,MATCH(H1263,Def!$C$19:$C$27),MATCH(G1263,Def!$D$18:$F$18)),"#err"))),"")</f>
        <v/>
      </c>
      <c r="J1263" s="23" t="str">
        <f>IF(I1263&lt;&gt;"",INDEX(Def!$J$6:$L$10,MATCH(F1263,Def!$I$6:$I$10,0),MATCH(I1263,Def!$J$5:$L$5,0)),"")</f>
        <v/>
      </c>
      <c r="K1263" s="31"/>
      <c r="L1263" s="32" t="str">
        <f t="shared" si="19"/>
        <v/>
      </c>
      <c r="M1263" s="30"/>
    </row>
    <row r="1264" spans="2:13" s="2" customFormat="1">
      <c r="B1264" s="29"/>
      <c r="C1264" s="30"/>
      <c r="D1264" s="30"/>
      <c r="E1264" s="30"/>
      <c r="F1264" s="29"/>
      <c r="G1264" s="29"/>
      <c r="H1264" s="29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$27,MATCH(H1264,Def!$C$19:$C$27),MATCH(G1264,Def!$D$18:$F$18)),"#err"))),"")</f>
        <v/>
      </c>
      <c r="J1264" s="23" t="str">
        <f>IF(I1264&lt;&gt;"",INDEX(Def!$J$6:$L$10,MATCH(F1264,Def!$I$6:$I$10,0),MATCH(I1264,Def!$J$5:$L$5,0)),"")</f>
        <v/>
      </c>
      <c r="K1264" s="31"/>
      <c r="L1264" s="32" t="str">
        <f t="shared" si="19"/>
        <v/>
      </c>
      <c r="M1264" s="30"/>
    </row>
    <row r="1265" spans="2:13" s="2" customFormat="1">
      <c r="B1265" s="29"/>
      <c r="C1265" s="30"/>
      <c r="D1265" s="30"/>
      <c r="E1265" s="30"/>
      <c r="F1265" s="29"/>
      <c r="G1265" s="29"/>
      <c r="H1265" s="29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$27,MATCH(H1265,Def!$C$19:$C$27),MATCH(G1265,Def!$D$18:$F$18)),"#err"))),"")</f>
        <v/>
      </c>
      <c r="J1265" s="23" t="str">
        <f>IF(I1265&lt;&gt;"",INDEX(Def!$J$6:$L$10,MATCH(F1265,Def!$I$6:$I$10,0),MATCH(I1265,Def!$J$5:$L$5,0)),"")</f>
        <v/>
      </c>
      <c r="K1265" s="31"/>
      <c r="L1265" s="32" t="str">
        <f t="shared" si="19"/>
        <v/>
      </c>
      <c r="M1265" s="30"/>
    </row>
    <row r="1266" spans="2:13" s="2" customFormat="1">
      <c r="B1266" s="29"/>
      <c r="C1266" s="30"/>
      <c r="D1266" s="30"/>
      <c r="E1266" s="30"/>
      <c r="F1266" s="29"/>
      <c r="G1266" s="29"/>
      <c r="H1266" s="29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$27,MATCH(H1266,Def!$C$19:$C$27),MATCH(G1266,Def!$D$18:$F$18)),"#err"))),"")</f>
        <v/>
      </c>
      <c r="J1266" s="23" t="str">
        <f>IF(I1266&lt;&gt;"",INDEX(Def!$J$6:$L$10,MATCH(F1266,Def!$I$6:$I$10,0),MATCH(I1266,Def!$J$5:$L$5,0)),"")</f>
        <v/>
      </c>
      <c r="K1266" s="31"/>
      <c r="L1266" s="32" t="str">
        <f t="shared" si="19"/>
        <v/>
      </c>
      <c r="M1266" s="30"/>
    </row>
    <row r="1267" spans="2:13" s="2" customFormat="1">
      <c r="B1267" s="29"/>
      <c r="C1267" s="30"/>
      <c r="D1267" s="30"/>
      <c r="E1267" s="30"/>
      <c r="F1267" s="29"/>
      <c r="G1267" s="29"/>
      <c r="H1267" s="29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$27,MATCH(H1267,Def!$C$19:$C$27),MATCH(G1267,Def!$D$18:$F$18)),"#err"))),"")</f>
        <v/>
      </c>
      <c r="J1267" s="23" t="str">
        <f>IF(I1267&lt;&gt;"",INDEX(Def!$J$6:$L$10,MATCH(F1267,Def!$I$6:$I$10,0),MATCH(I1267,Def!$J$5:$L$5,0)),"")</f>
        <v/>
      </c>
      <c r="K1267" s="31"/>
      <c r="L1267" s="32" t="str">
        <f t="shared" si="19"/>
        <v/>
      </c>
      <c r="M1267" s="30"/>
    </row>
    <row r="1268" spans="2:13" s="2" customFormat="1">
      <c r="B1268" s="29"/>
      <c r="C1268" s="30"/>
      <c r="D1268" s="30"/>
      <c r="E1268" s="30"/>
      <c r="F1268" s="29"/>
      <c r="G1268" s="29"/>
      <c r="H1268" s="29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$27,MATCH(H1268,Def!$C$19:$C$27),MATCH(G1268,Def!$D$18:$F$18)),"#err"))),"")</f>
        <v/>
      </c>
      <c r="J1268" s="23" t="str">
        <f>IF(I1268&lt;&gt;"",INDEX(Def!$J$6:$L$10,MATCH(F1268,Def!$I$6:$I$10,0),MATCH(I1268,Def!$J$5:$L$5,0)),"")</f>
        <v/>
      </c>
      <c r="K1268" s="31"/>
      <c r="L1268" s="32" t="str">
        <f t="shared" si="19"/>
        <v/>
      </c>
      <c r="M1268" s="30"/>
    </row>
    <row r="1269" spans="2:13" s="2" customFormat="1">
      <c r="B1269" s="29"/>
      <c r="C1269" s="30"/>
      <c r="D1269" s="30"/>
      <c r="E1269" s="30"/>
      <c r="F1269" s="29"/>
      <c r="G1269" s="29"/>
      <c r="H1269" s="29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$27,MATCH(H1269,Def!$C$19:$C$27),MATCH(G1269,Def!$D$18:$F$18)),"#err"))),"")</f>
        <v/>
      </c>
      <c r="J1269" s="23" t="str">
        <f>IF(I1269&lt;&gt;"",INDEX(Def!$J$6:$L$10,MATCH(F1269,Def!$I$6:$I$10,0),MATCH(I1269,Def!$J$5:$L$5,0)),"")</f>
        <v/>
      </c>
      <c r="K1269" s="31"/>
      <c r="L1269" s="32" t="str">
        <f t="shared" si="19"/>
        <v/>
      </c>
      <c r="M1269" s="30"/>
    </row>
    <row r="1270" spans="2:13" s="2" customFormat="1">
      <c r="B1270" s="29"/>
      <c r="C1270" s="30"/>
      <c r="D1270" s="30"/>
      <c r="E1270" s="30"/>
      <c r="F1270" s="29"/>
      <c r="G1270" s="29"/>
      <c r="H1270" s="29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$27,MATCH(H1270,Def!$C$19:$C$27),MATCH(G1270,Def!$D$18:$F$18)),"#err"))),"")</f>
        <v/>
      </c>
      <c r="J1270" s="23" t="str">
        <f>IF(I1270&lt;&gt;"",INDEX(Def!$J$6:$L$10,MATCH(F1270,Def!$I$6:$I$10,0),MATCH(I1270,Def!$J$5:$L$5,0)),"")</f>
        <v/>
      </c>
      <c r="K1270" s="31"/>
      <c r="L1270" s="32" t="str">
        <f t="shared" si="19"/>
        <v/>
      </c>
      <c r="M1270" s="30"/>
    </row>
    <row r="1271" spans="2:13" s="2" customFormat="1">
      <c r="B1271" s="29"/>
      <c r="C1271" s="30"/>
      <c r="D1271" s="30"/>
      <c r="E1271" s="30"/>
      <c r="F1271" s="29"/>
      <c r="G1271" s="29"/>
      <c r="H1271" s="29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$27,MATCH(H1271,Def!$C$19:$C$27),MATCH(G1271,Def!$D$18:$F$18)),"#err"))),"")</f>
        <v/>
      </c>
      <c r="J1271" s="23" t="str">
        <f>IF(I1271&lt;&gt;"",INDEX(Def!$J$6:$L$10,MATCH(F1271,Def!$I$6:$I$10,0),MATCH(I1271,Def!$J$5:$L$5,0)),"")</f>
        <v/>
      </c>
      <c r="K1271" s="31"/>
      <c r="L1271" s="32" t="str">
        <f t="shared" si="19"/>
        <v/>
      </c>
      <c r="M1271" s="30"/>
    </row>
    <row r="1272" spans="2:13" s="2" customFormat="1">
      <c r="B1272" s="29"/>
      <c r="C1272" s="30"/>
      <c r="D1272" s="30"/>
      <c r="E1272" s="30"/>
      <c r="F1272" s="29"/>
      <c r="G1272" s="29"/>
      <c r="H1272" s="29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$27,MATCH(H1272,Def!$C$19:$C$27),MATCH(G1272,Def!$D$18:$F$18)),"#err"))),"")</f>
        <v/>
      </c>
      <c r="J1272" s="23" t="str">
        <f>IF(I1272&lt;&gt;"",INDEX(Def!$J$6:$L$10,MATCH(F1272,Def!$I$6:$I$10,0),MATCH(I1272,Def!$J$5:$L$5,0)),"")</f>
        <v/>
      </c>
      <c r="K1272" s="31"/>
      <c r="L1272" s="32" t="str">
        <f t="shared" si="19"/>
        <v/>
      </c>
      <c r="M1272" s="30"/>
    </row>
    <row r="1273" spans="2:13" s="2" customFormat="1">
      <c r="B1273" s="29"/>
      <c r="C1273" s="30"/>
      <c r="D1273" s="30"/>
      <c r="E1273" s="30"/>
      <c r="F1273" s="29"/>
      <c r="G1273" s="29"/>
      <c r="H1273" s="29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$27,MATCH(H1273,Def!$C$19:$C$27),MATCH(G1273,Def!$D$18:$F$18)),"#err"))),"")</f>
        <v/>
      </c>
      <c r="J1273" s="23" t="str">
        <f>IF(I1273&lt;&gt;"",INDEX(Def!$J$6:$L$10,MATCH(F1273,Def!$I$6:$I$10,0),MATCH(I1273,Def!$J$5:$L$5,0)),"")</f>
        <v/>
      </c>
      <c r="K1273" s="31"/>
      <c r="L1273" s="32" t="str">
        <f t="shared" si="19"/>
        <v/>
      </c>
      <c r="M1273" s="30"/>
    </row>
    <row r="1274" spans="2:13" s="2" customFormat="1">
      <c r="B1274" s="29"/>
      <c r="C1274" s="30"/>
      <c r="D1274" s="30"/>
      <c r="E1274" s="30"/>
      <c r="F1274" s="29"/>
      <c r="G1274" s="29"/>
      <c r="H1274" s="29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$27,MATCH(H1274,Def!$C$19:$C$27),MATCH(G1274,Def!$D$18:$F$18)),"#err"))),"")</f>
        <v/>
      </c>
      <c r="J1274" s="23" t="str">
        <f>IF(I1274&lt;&gt;"",INDEX(Def!$J$6:$L$10,MATCH(F1274,Def!$I$6:$I$10,0),MATCH(I1274,Def!$J$5:$L$5,0)),"")</f>
        <v/>
      </c>
      <c r="K1274" s="31"/>
      <c r="L1274" s="32" t="str">
        <f t="shared" si="19"/>
        <v/>
      </c>
      <c r="M1274" s="30"/>
    </row>
    <row r="1275" spans="2:13" s="2" customFormat="1">
      <c r="B1275" s="29"/>
      <c r="C1275" s="30"/>
      <c r="D1275" s="30"/>
      <c r="E1275" s="30"/>
      <c r="F1275" s="29"/>
      <c r="G1275" s="29"/>
      <c r="H1275" s="29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$27,MATCH(H1275,Def!$C$19:$C$27),MATCH(G1275,Def!$D$18:$F$18)),"#err"))),"")</f>
        <v/>
      </c>
      <c r="J1275" s="23" t="str">
        <f>IF(I1275&lt;&gt;"",INDEX(Def!$J$6:$L$10,MATCH(F1275,Def!$I$6:$I$10,0),MATCH(I1275,Def!$J$5:$L$5,0)),"")</f>
        <v/>
      </c>
      <c r="K1275" s="31"/>
      <c r="L1275" s="32" t="str">
        <f t="shared" si="19"/>
        <v/>
      </c>
      <c r="M1275" s="30"/>
    </row>
    <row r="1276" spans="2:13" s="2" customFormat="1">
      <c r="B1276" s="29"/>
      <c r="C1276" s="30"/>
      <c r="D1276" s="30"/>
      <c r="E1276" s="30"/>
      <c r="F1276" s="29"/>
      <c r="G1276" s="29"/>
      <c r="H1276" s="29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$27,MATCH(H1276,Def!$C$19:$C$27),MATCH(G1276,Def!$D$18:$F$18)),"#err"))),"")</f>
        <v/>
      </c>
      <c r="J1276" s="23" t="str">
        <f>IF(I1276&lt;&gt;"",INDEX(Def!$J$6:$L$10,MATCH(F1276,Def!$I$6:$I$10,0),MATCH(I1276,Def!$J$5:$L$5,0)),"")</f>
        <v/>
      </c>
      <c r="K1276" s="31"/>
      <c r="L1276" s="32" t="str">
        <f t="shared" si="19"/>
        <v/>
      </c>
      <c r="M1276" s="30"/>
    </row>
    <row r="1277" spans="2:13" s="2" customFormat="1">
      <c r="B1277" s="29"/>
      <c r="C1277" s="30"/>
      <c r="D1277" s="30"/>
      <c r="E1277" s="30"/>
      <c r="F1277" s="29"/>
      <c r="G1277" s="29"/>
      <c r="H1277" s="29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$27,MATCH(H1277,Def!$C$19:$C$27),MATCH(G1277,Def!$D$18:$F$18)),"#err"))),"")</f>
        <v/>
      </c>
      <c r="J1277" s="23" t="str">
        <f>IF(I1277&lt;&gt;"",INDEX(Def!$J$6:$L$10,MATCH(F1277,Def!$I$6:$I$10,0),MATCH(I1277,Def!$J$5:$L$5,0)),"")</f>
        <v/>
      </c>
      <c r="K1277" s="31"/>
      <c r="L1277" s="32" t="str">
        <f t="shared" si="19"/>
        <v/>
      </c>
      <c r="M1277" s="30"/>
    </row>
    <row r="1278" spans="2:13" s="2" customFormat="1">
      <c r="B1278" s="29"/>
      <c r="C1278" s="30"/>
      <c r="D1278" s="30"/>
      <c r="E1278" s="30"/>
      <c r="F1278" s="29"/>
      <c r="G1278" s="29"/>
      <c r="H1278" s="29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$27,MATCH(H1278,Def!$C$19:$C$27),MATCH(G1278,Def!$D$18:$F$18)),"#err"))),"")</f>
        <v/>
      </c>
      <c r="J1278" s="23" t="str">
        <f>IF(I1278&lt;&gt;"",INDEX(Def!$J$6:$L$10,MATCH(F1278,Def!$I$6:$I$10,0),MATCH(I1278,Def!$J$5:$L$5,0)),"")</f>
        <v/>
      </c>
      <c r="K1278" s="31"/>
      <c r="L1278" s="32" t="str">
        <f t="shared" si="19"/>
        <v/>
      </c>
      <c r="M1278" s="30"/>
    </row>
    <row r="1279" spans="2:13" s="2" customFormat="1">
      <c r="B1279" s="29"/>
      <c r="C1279" s="30"/>
      <c r="D1279" s="30"/>
      <c r="E1279" s="30"/>
      <c r="F1279" s="29"/>
      <c r="G1279" s="29"/>
      <c r="H1279" s="29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$27,MATCH(H1279,Def!$C$19:$C$27),MATCH(G1279,Def!$D$18:$F$18)),"#err"))),"")</f>
        <v/>
      </c>
      <c r="J1279" s="23" t="str">
        <f>IF(I1279&lt;&gt;"",INDEX(Def!$J$6:$L$10,MATCH(F1279,Def!$I$6:$I$10,0),MATCH(I1279,Def!$J$5:$L$5,0)),"")</f>
        <v/>
      </c>
      <c r="K1279" s="31"/>
      <c r="L1279" s="32" t="str">
        <f t="shared" si="19"/>
        <v/>
      </c>
      <c r="M1279" s="30"/>
    </row>
    <row r="1280" spans="2:13" s="2" customFormat="1">
      <c r="B1280" s="29"/>
      <c r="C1280" s="30"/>
      <c r="D1280" s="30"/>
      <c r="E1280" s="30"/>
      <c r="F1280" s="29"/>
      <c r="G1280" s="29"/>
      <c r="H1280" s="29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$27,MATCH(H1280,Def!$C$19:$C$27),MATCH(G1280,Def!$D$18:$F$18)),"#err"))),"")</f>
        <v/>
      </c>
      <c r="J1280" s="23" t="str">
        <f>IF(I1280&lt;&gt;"",INDEX(Def!$J$6:$L$10,MATCH(F1280,Def!$I$6:$I$10,0),MATCH(I1280,Def!$J$5:$L$5,0)),"")</f>
        <v/>
      </c>
      <c r="K1280" s="31"/>
      <c r="L1280" s="32" t="str">
        <f t="shared" si="19"/>
        <v/>
      </c>
      <c r="M1280" s="30"/>
    </row>
    <row r="1281" spans="2:13" s="2" customFormat="1">
      <c r="B1281" s="29"/>
      <c r="C1281" s="30"/>
      <c r="D1281" s="30"/>
      <c r="E1281" s="30"/>
      <c r="F1281" s="29"/>
      <c r="G1281" s="29"/>
      <c r="H1281" s="29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$27,MATCH(H1281,Def!$C$19:$C$27),MATCH(G1281,Def!$D$18:$F$18)),"#err"))),"")</f>
        <v/>
      </c>
      <c r="J1281" s="23" t="str">
        <f>IF(I1281&lt;&gt;"",INDEX(Def!$J$6:$L$10,MATCH(F1281,Def!$I$6:$I$10,0),MATCH(I1281,Def!$J$5:$L$5,0)),"")</f>
        <v/>
      </c>
      <c r="K1281" s="31"/>
      <c r="L1281" s="32" t="str">
        <f t="shared" si="19"/>
        <v/>
      </c>
      <c r="M1281" s="30"/>
    </row>
    <row r="1282" spans="2:13" s="2" customFormat="1">
      <c r="B1282" s="29"/>
      <c r="C1282" s="30"/>
      <c r="D1282" s="30"/>
      <c r="E1282" s="30"/>
      <c r="F1282" s="29"/>
      <c r="G1282" s="29"/>
      <c r="H1282" s="29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$27,MATCH(H1282,Def!$C$19:$C$27),MATCH(G1282,Def!$D$18:$F$18)),"#err"))),"")</f>
        <v/>
      </c>
      <c r="J1282" s="23" t="str">
        <f>IF(I1282&lt;&gt;"",INDEX(Def!$J$6:$L$10,MATCH(F1282,Def!$I$6:$I$10,0),MATCH(I1282,Def!$J$5:$L$5,0)),"")</f>
        <v/>
      </c>
      <c r="K1282" s="31"/>
      <c r="L1282" s="32" t="str">
        <f t="shared" si="19"/>
        <v/>
      </c>
      <c r="M1282" s="30"/>
    </row>
    <row r="1283" spans="2:13" s="2" customFormat="1">
      <c r="B1283" s="29"/>
      <c r="C1283" s="30"/>
      <c r="D1283" s="30"/>
      <c r="E1283" s="30"/>
      <c r="F1283" s="29"/>
      <c r="G1283" s="29"/>
      <c r="H1283" s="29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$27,MATCH(H1283,Def!$C$19:$C$27),MATCH(G1283,Def!$D$18:$F$18)),"#err"))),"")</f>
        <v/>
      </c>
      <c r="J1283" s="23" t="str">
        <f>IF(I1283&lt;&gt;"",INDEX(Def!$J$6:$L$10,MATCH(F1283,Def!$I$6:$I$10,0),MATCH(I1283,Def!$J$5:$L$5,0)),"")</f>
        <v/>
      </c>
      <c r="K1283" s="31"/>
      <c r="L1283" s="32" t="str">
        <f t="shared" si="19"/>
        <v/>
      </c>
      <c r="M1283" s="30"/>
    </row>
    <row r="1284" spans="2:13" s="2" customFormat="1">
      <c r="B1284" s="29"/>
      <c r="C1284" s="30"/>
      <c r="D1284" s="30"/>
      <c r="E1284" s="30"/>
      <c r="F1284" s="29"/>
      <c r="G1284" s="29"/>
      <c r="H1284" s="29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$27,MATCH(H1284,Def!$C$19:$C$27),MATCH(G1284,Def!$D$18:$F$18)),"#err"))),"")</f>
        <v/>
      </c>
      <c r="J1284" s="23" t="str">
        <f>IF(I1284&lt;&gt;"",INDEX(Def!$J$6:$L$10,MATCH(F1284,Def!$I$6:$I$10,0),MATCH(I1284,Def!$J$5:$L$5,0)),"")</f>
        <v/>
      </c>
      <c r="K1284" s="31"/>
      <c r="L1284" s="32" t="str">
        <f t="shared" si="19"/>
        <v/>
      </c>
      <c r="M1284" s="30"/>
    </row>
    <row r="1285" spans="2:13" s="2" customFormat="1">
      <c r="B1285" s="29"/>
      <c r="C1285" s="30"/>
      <c r="D1285" s="30"/>
      <c r="E1285" s="30"/>
      <c r="F1285" s="29"/>
      <c r="G1285" s="29"/>
      <c r="H1285" s="29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$27,MATCH(H1285,Def!$C$19:$C$27),MATCH(G1285,Def!$D$18:$F$18)),"#err"))),"")</f>
        <v/>
      </c>
      <c r="J1285" s="23" t="str">
        <f>IF(I1285&lt;&gt;"",INDEX(Def!$J$6:$L$10,MATCH(F1285,Def!$I$6:$I$10,0),MATCH(I1285,Def!$J$5:$L$5,0)),"")</f>
        <v/>
      </c>
      <c r="K1285" s="31"/>
      <c r="L1285" s="32" t="str">
        <f t="shared" si="19"/>
        <v/>
      </c>
      <c r="M1285" s="30"/>
    </row>
    <row r="1286" spans="2:13" s="2" customFormat="1">
      <c r="B1286" s="29"/>
      <c r="C1286" s="30"/>
      <c r="D1286" s="30"/>
      <c r="E1286" s="30"/>
      <c r="F1286" s="29"/>
      <c r="G1286" s="29"/>
      <c r="H1286" s="29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$27,MATCH(H1286,Def!$C$19:$C$27),MATCH(G1286,Def!$D$18:$F$18)),"#err"))),"")</f>
        <v/>
      </c>
      <c r="J1286" s="23" t="str">
        <f>IF(I1286&lt;&gt;"",INDEX(Def!$J$6:$L$10,MATCH(F1286,Def!$I$6:$I$10,0),MATCH(I1286,Def!$J$5:$L$5,0)),"")</f>
        <v/>
      </c>
      <c r="K1286" s="31"/>
      <c r="L1286" s="32" t="str">
        <f t="shared" si="19"/>
        <v/>
      </c>
      <c r="M1286" s="30"/>
    </row>
    <row r="1287" spans="2:13" s="2" customFormat="1">
      <c r="B1287" s="29"/>
      <c r="C1287" s="30"/>
      <c r="D1287" s="30"/>
      <c r="E1287" s="30"/>
      <c r="F1287" s="29"/>
      <c r="G1287" s="29"/>
      <c r="H1287" s="29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$27,MATCH(H1287,Def!$C$19:$C$27),MATCH(G1287,Def!$D$18:$F$18)),"#err"))),"")</f>
        <v/>
      </c>
      <c r="J1287" s="23" t="str">
        <f>IF(I1287&lt;&gt;"",INDEX(Def!$J$6:$L$10,MATCH(F1287,Def!$I$6:$I$10,0),MATCH(I1287,Def!$J$5:$L$5,0)),"")</f>
        <v/>
      </c>
      <c r="K1287" s="31"/>
      <c r="L1287" s="32" t="str">
        <f t="shared" si="19"/>
        <v/>
      </c>
      <c r="M1287" s="30"/>
    </row>
    <row r="1288" spans="2:13" s="2" customFormat="1">
      <c r="B1288" s="29"/>
      <c r="C1288" s="30"/>
      <c r="D1288" s="30"/>
      <c r="E1288" s="30"/>
      <c r="F1288" s="29"/>
      <c r="G1288" s="29"/>
      <c r="H1288" s="29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$27,MATCH(H1288,Def!$C$19:$C$27),MATCH(G1288,Def!$D$18:$F$18)),"#err"))),"")</f>
        <v/>
      </c>
      <c r="J1288" s="23" t="str">
        <f>IF(I1288&lt;&gt;"",INDEX(Def!$J$6:$L$10,MATCH(F1288,Def!$I$6:$I$10,0),MATCH(I1288,Def!$J$5:$L$5,0)),"")</f>
        <v/>
      </c>
      <c r="K1288" s="31"/>
      <c r="L1288" s="32" t="str">
        <f t="shared" si="19"/>
        <v/>
      </c>
      <c r="M1288" s="30"/>
    </row>
    <row r="1289" spans="2:13" s="2" customFormat="1">
      <c r="B1289" s="29"/>
      <c r="C1289" s="30"/>
      <c r="D1289" s="30"/>
      <c r="E1289" s="30"/>
      <c r="F1289" s="29"/>
      <c r="G1289" s="29"/>
      <c r="H1289" s="29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$27,MATCH(H1289,Def!$C$19:$C$27),MATCH(G1289,Def!$D$18:$F$18)),"#err"))),"")</f>
        <v/>
      </c>
      <c r="J1289" s="23" t="str">
        <f>IF(I1289&lt;&gt;"",INDEX(Def!$J$6:$L$10,MATCH(F1289,Def!$I$6:$I$10,0),MATCH(I1289,Def!$J$5:$L$5,0)),"")</f>
        <v/>
      </c>
      <c r="K1289" s="31"/>
      <c r="L1289" s="32" t="str">
        <f t="shared" si="19"/>
        <v/>
      </c>
      <c r="M1289" s="30"/>
    </row>
    <row r="1290" spans="2:13" s="2" customFormat="1">
      <c r="B1290" s="29"/>
      <c r="C1290" s="30"/>
      <c r="D1290" s="30"/>
      <c r="E1290" s="30"/>
      <c r="F1290" s="29"/>
      <c r="G1290" s="29"/>
      <c r="H1290" s="29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$27,MATCH(H1290,Def!$C$19:$C$27),MATCH(G1290,Def!$D$18:$F$18)),"#err"))),"")</f>
        <v/>
      </c>
      <c r="J1290" s="23" t="str">
        <f>IF(I1290&lt;&gt;"",INDEX(Def!$J$6:$L$10,MATCH(F1290,Def!$I$6:$I$10,0),MATCH(I1290,Def!$J$5:$L$5,0)),"")</f>
        <v/>
      </c>
      <c r="K1290" s="31"/>
      <c r="L1290" s="32" t="str">
        <f t="shared" si="19"/>
        <v/>
      </c>
      <c r="M1290" s="30"/>
    </row>
    <row r="1291" spans="2:13" s="2" customFormat="1">
      <c r="B1291" s="29"/>
      <c r="C1291" s="30"/>
      <c r="D1291" s="30"/>
      <c r="E1291" s="30"/>
      <c r="F1291" s="29"/>
      <c r="G1291" s="29"/>
      <c r="H1291" s="29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$27,MATCH(H1291,Def!$C$19:$C$27),MATCH(G1291,Def!$D$18:$F$18)),"#err"))),"")</f>
        <v/>
      </c>
      <c r="J1291" s="23" t="str">
        <f>IF(I1291&lt;&gt;"",INDEX(Def!$J$6:$L$10,MATCH(F1291,Def!$I$6:$I$10,0),MATCH(I1291,Def!$J$5:$L$5,0)),"")</f>
        <v/>
      </c>
      <c r="K1291" s="31"/>
      <c r="L1291" s="32" t="str">
        <f t="shared" si="19"/>
        <v/>
      </c>
      <c r="M1291" s="30"/>
    </row>
    <row r="1292" spans="2:13" s="2" customFormat="1">
      <c r="B1292" s="29"/>
      <c r="C1292" s="30"/>
      <c r="D1292" s="30"/>
      <c r="E1292" s="30"/>
      <c r="F1292" s="29"/>
      <c r="G1292" s="29"/>
      <c r="H1292" s="29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$27,MATCH(H1292,Def!$C$19:$C$27),MATCH(G1292,Def!$D$18:$F$18)),"#err"))),"")</f>
        <v/>
      </c>
      <c r="J1292" s="23" t="str">
        <f>IF(I1292&lt;&gt;"",INDEX(Def!$J$6:$L$10,MATCH(F1292,Def!$I$6:$I$10,0),MATCH(I1292,Def!$J$5:$L$5,0)),"")</f>
        <v/>
      </c>
      <c r="K1292" s="31"/>
      <c r="L1292" s="32" t="str">
        <f t="shared" si="19"/>
        <v/>
      </c>
      <c r="M1292" s="30"/>
    </row>
    <row r="1293" spans="2:13" s="2" customFormat="1">
      <c r="B1293" s="29"/>
      <c r="C1293" s="30"/>
      <c r="D1293" s="30"/>
      <c r="E1293" s="30"/>
      <c r="F1293" s="29"/>
      <c r="G1293" s="29"/>
      <c r="H1293" s="29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$27,MATCH(H1293,Def!$C$19:$C$27),MATCH(G1293,Def!$D$18:$F$18)),"#err"))),"")</f>
        <v/>
      </c>
      <c r="J1293" s="23" t="str">
        <f>IF(I1293&lt;&gt;"",INDEX(Def!$J$6:$L$10,MATCH(F1293,Def!$I$6:$I$10,0),MATCH(I1293,Def!$J$5:$L$5,0)),"")</f>
        <v/>
      </c>
      <c r="K1293" s="31"/>
      <c r="L1293" s="32" t="str">
        <f t="shared" si="19"/>
        <v/>
      </c>
      <c r="M1293" s="30"/>
    </row>
    <row r="1294" spans="2:13" s="2" customFormat="1">
      <c r="B1294" s="29"/>
      <c r="C1294" s="30"/>
      <c r="D1294" s="30"/>
      <c r="E1294" s="30"/>
      <c r="F1294" s="29"/>
      <c r="G1294" s="29"/>
      <c r="H1294" s="29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$27,MATCH(H1294,Def!$C$19:$C$27),MATCH(G1294,Def!$D$18:$F$18)),"#err"))),"")</f>
        <v/>
      </c>
      <c r="J1294" s="23" t="str">
        <f>IF(I1294&lt;&gt;"",INDEX(Def!$J$6:$L$10,MATCH(F1294,Def!$I$6:$I$10,0),MATCH(I1294,Def!$J$5:$L$5,0)),"")</f>
        <v/>
      </c>
      <c r="K1294" s="31"/>
      <c r="L1294" s="32" t="str">
        <f t="shared" si="19"/>
        <v/>
      </c>
      <c r="M1294" s="30"/>
    </row>
    <row r="1295" spans="2:13" s="2" customFormat="1">
      <c r="B1295" s="29"/>
      <c r="C1295" s="30"/>
      <c r="D1295" s="30"/>
      <c r="E1295" s="30"/>
      <c r="F1295" s="29"/>
      <c r="G1295" s="29"/>
      <c r="H1295" s="29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$27,MATCH(H1295,Def!$C$19:$C$27),MATCH(G1295,Def!$D$18:$F$18)),"#err"))),"")</f>
        <v/>
      </c>
      <c r="J1295" s="23" t="str">
        <f>IF(I1295&lt;&gt;"",INDEX(Def!$J$6:$L$10,MATCH(F1295,Def!$I$6:$I$10,0),MATCH(I1295,Def!$J$5:$L$5,0)),"")</f>
        <v/>
      </c>
      <c r="K1295" s="31"/>
      <c r="L1295" s="32" t="str">
        <f t="shared" si="19"/>
        <v/>
      </c>
      <c r="M1295" s="30"/>
    </row>
    <row r="1296" spans="2:13" s="2" customFormat="1">
      <c r="B1296" s="29"/>
      <c r="C1296" s="30"/>
      <c r="D1296" s="30"/>
      <c r="E1296" s="30"/>
      <c r="F1296" s="29"/>
      <c r="G1296" s="29"/>
      <c r="H1296" s="29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$27,MATCH(H1296,Def!$C$19:$C$27),MATCH(G1296,Def!$D$18:$F$18)),"#err"))),"")</f>
        <v/>
      </c>
      <c r="J1296" s="23" t="str">
        <f>IF(I1296&lt;&gt;"",INDEX(Def!$J$6:$L$10,MATCH(F1296,Def!$I$6:$I$10,0),MATCH(I1296,Def!$J$5:$L$5,0)),"")</f>
        <v/>
      </c>
      <c r="K1296" s="31"/>
      <c r="L1296" s="32" t="str">
        <f t="shared" si="19"/>
        <v/>
      </c>
      <c r="M1296" s="30"/>
    </row>
    <row r="1297" spans="2:13" s="2" customFormat="1">
      <c r="B1297" s="29"/>
      <c r="C1297" s="30"/>
      <c r="D1297" s="30"/>
      <c r="E1297" s="30"/>
      <c r="F1297" s="29"/>
      <c r="G1297" s="29"/>
      <c r="H1297" s="29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$27,MATCH(H1297,Def!$C$19:$C$27),MATCH(G1297,Def!$D$18:$F$18)),"#err"))),"")</f>
        <v/>
      </c>
      <c r="J1297" s="23" t="str">
        <f>IF(I1297&lt;&gt;"",INDEX(Def!$J$6:$L$10,MATCH(F1297,Def!$I$6:$I$10,0),MATCH(I1297,Def!$J$5:$L$5,0)),"")</f>
        <v/>
      </c>
      <c r="K1297" s="31"/>
      <c r="L1297" s="32" t="str">
        <f t="shared" si="19"/>
        <v/>
      </c>
      <c r="M1297" s="30"/>
    </row>
    <row r="1298" spans="2:13" s="2" customFormat="1">
      <c r="B1298" s="29"/>
      <c r="C1298" s="30"/>
      <c r="D1298" s="30"/>
      <c r="E1298" s="30"/>
      <c r="F1298" s="29"/>
      <c r="G1298" s="29"/>
      <c r="H1298" s="29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$27,MATCH(H1298,Def!$C$19:$C$27),MATCH(G1298,Def!$D$18:$F$18)),"#err"))),"")</f>
        <v/>
      </c>
      <c r="J1298" s="23" t="str">
        <f>IF(I1298&lt;&gt;"",INDEX(Def!$J$6:$L$10,MATCH(F1298,Def!$I$6:$I$10,0),MATCH(I1298,Def!$J$5:$L$5,0)),"")</f>
        <v/>
      </c>
      <c r="K1298" s="31"/>
      <c r="L1298" s="32" t="str">
        <f t="shared" si="19"/>
        <v/>
      </c>
      <c r="M1298" s="30"/>
    </row>
    <row r="1299" spans="2:13" s="2" customFormat="1">
      <c r="B1299" s="29"/>
      <c r="C1299" s="30"/>
      <c r="D1299" s="30"/>
      <c r="E1299" s="30"/>
      <c r="F1299" s="29"/>
      <c r="G1299" s="29"/>
      <c r="H1299" s="29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$27,MATCH(H1299,Def!$C$19:$C$27),MATCH(G1299,Def!$D$18:$F$18)),"#err"))),"")</f>
        <v/>
      </c>
      <c r="J1299" s="23" t="str">
        <f>IF(I1299&lt;&gt;"",INDEX(Def!$J$6:$L$10,MATCH(F1299,Def!$I$6:$I$10,0),MATCH(I1299,Def!$J$5:$L$5,0)),"")</f>
        <v/>
      </c>
      <c r="K1299" s="31"/>
      <c r="L1299" s="32" t="str">
        <f t="shared" si="19"/>
        <v/>
      </c>
      <c r="M1299" s="30"/>
    </row>
    <row r="1300" spans="2:13" s="2" customFormat="1">
      <c r="B1300" s="29"/>
      <c r="C1300" s="30"/>
      <c r="D1300" s="30"/>
      <c r="E1300" s="30"/>
      <c r="F1300" s="29"/>
      <c r="G1300" s="29"/>
      <c r="H1300" s="29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$27,MATCH(H1300,Def!$C$19:$C$27),MATCH(G1300,Def!$D$18:$F$18)),"#err"))),"")</f>
        <v/>
      </c>
      <c r="J1300" s="23" t="str">
        <f>IF(I1300&lt;&gt;"",INDEX(Def!$J$6:$L$10,MATCH(F1300,Def!$I$6:$I$10,0),MATCH(I1300,Def!$J$5:$L$5,0)),"")</f>
        <v/>
      </c>
      <c r="K1300" s="31"/>
      <c r="L1300" s="32" t="str">
        <f t="shared" si="19"/>
        <v/>
      </c>
      <c r="M1300" s="30"/>
    </row>
    <row r="1301" spans="2:13" s="2" customFormat="1">
      <c r="B1301" s="29"/>
      <c r="C1301" s="30"/>
      <c r="D1301" s="30"/>
      <c r="E1301" s="30"/>
      <c r="F1301" s="29"/>
      <c r="G1301" s="29"/>
      <c r="H1301" s="29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$27,MATCH(H1301,Def!$C$19:$C$27),MATCH(G1301,Def!$D$18:$F$18)),"#err"))),"")</f>
        <v/>
      </c>
      <c r="J1301" s="23" t="str">
        <f>IF(I1301&lt;&gt;"",INDEX(Def!$J$6:$L$10,MATCH(F1301,Def!$I$6:$I$10,0),MATCH(I1301,Def!$J$5:$L$5,0)),"")</f>
        <v/>
      </c>
      <c r="K1301" s="31"/>
      <c r="L1301" s="32" t="str">
        <f t="shared" si="19"/>
        <v/>
      </c>
      <c r="M1301" s="30"/>
    </row>
    <row r="1302" spans="2:13" s="2" customFormat="1">
      <c r="B1302" s="29"/>
      <c r="C1302" s="30"/>
      <c r="D1302" s="30"/>
      <c r="E1302" s="30"/>
      <c r="F1302" s="29"/>
      <c r="G1302" s="29"/>
      <c r="H1302" s="29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$27,MATCH(H1302,Def!$C$19:$C$27),MATCH(G1302,Def!$D$18:$F$18)),"#err"))),"")</f>
        <v/>
      </c>
      <c r="J1302" s="23" t="str">
        <f>IF(I1302&lt;&gt;"",INDEX(Def!$J$6:$L$10,MATCH(F1302,Def!$I$6:$I$10,0),MATCH(I1302,Def!$J$5:$L$5,0)),"")</f>
        <v/>
      </c>
      <c r="K1302" s="31"/>
      <c r="L1302" s="32" t="str">
        <f t="shared" si="19"/>
        <v/>
      </c>
      <c r="M1302" s="30"/>
    </row>
    <row r="1303" spans="2:13" s="2" customFormat="1">
      <c r="B1303" s="29"/>
      <c r="C1303" s="30"/>
      <c r="D1303" s="30"/>
      <c r="E1303" s="30"/>
      <c r="F1303" s="29"/>
      <c r="G1303" s="29"/>
      <c r="H1303" s="29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$27,MATCH(H1303,Def!$C$19:$C$27),MATCH(G1303,Def!$D$18:$F$18)),"#err"))),"")</f>
        <v/>
      </c>
      <c r="J1303" s="23" t="str">
        <f>IF(I1303&lt;&gt;"",INDEX(Def!$J$6:$L$10,MATCH(F1303,Def!$I$6:$I$10,0),MATCH(I1303,Def!$J$5:$L$5,0)),"")</f>
        <v/>
      </c>
      <c r="K1303" s="31"/>
      <c r="L1303" s="32" t="str">
        <f t="shared" si="19"/>
        <v/>
      </c>
      <c r="M1303" s="30"/>
    </row>
    <row r="1304" spans="2:13" s="2" customFormat="1">
      <c r="B1304" s="29"/>
      <c r="C1304" s="30"/>
      <c r="D1304" s="30"/>
      <c r="E1304" s="30"/>
      <c r="F1304" s="29"/>
      <c r="G1304" s="29"/>
      <c r="H1304" s="29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$27,MATCH(H1304,Def!$C$19:$C$27),MATCH(G1304,Def!$D$18:$F$18)),"#err"))),"")</f>
        <v/>
      </c>
      <c r="J1304" s="23" t="str">
        <f>IF(I1304&lt;&gt;"",INDEX(Def!$J$6:$L$10,MATCH(F1304,Def!$I$6:$I$10,0),MATCH(I1304,Def!$J$5:$L$5,0)),"")</f>
        <v/>
      </c>
      <c r="K1304" s="31"/>
      <c r="L1304" s="32" t="str">
        <f t="shared" si="19"/>
        <v/>
      </c>
      <c r="M1304" s="30"/>
    </row>
    <row r="1305" spans="2:13" s="2" customFormat="1">
      <c r="B1305" s="29"/>
      <c r="C1305" s="30"/>
      <c r="D1305" s="30"/>
      <c r="E1305" s="30"/>
      <c r="F1305" s="29"/>
      <c r="G1305" s="29"/>
      <c r="H1305" s="29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$27,MATCH(H1305,Def!$C$19:$C$27),MATCH(G1305,Def!$D$18:$F$18)),"#err"))),"")</f>
        <v/>
      </c>
      <c r="J1305" s="23" t="str">
        <f>IF(I1305&lt;&gt;"",INDEX(Def!$J$6:$L$10,MATCH(F1305,Def!$I$6:$I$10,0),MATCH(I1305,Def!$J$5:$L$5,0)),"")</f>
        <v/>
      </c>
      <c r="K1305" s="31"/>
      <c r="L1305" s="32" t="str">
        <f t="shared" si="19"/>
        <v/>
      </c>
      <c r="M1305" s="30"/>
    </row>
    <row r="1306" spans="2:13" s="2" customFormat="1">
      <c r="B1306" s="29"/>
      <c r="C1306" s="30"/>
      <c r="D1306" s="30"/>
      <c r="E1306" s="30"/>
      <c r="F1306" s="29"/>
      <c r="G1306" s="29"/>
      <c r="H1306" s="29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$27,MATCH(H1306,Def!$C$19:$C$27),MATCH(G1306,Def!$D$18:$F$18)),"#err"))),"")</f>
        <v/>
      </c>
      <c r="J1306" s="23" t="str">
        <f>IF(I1306&lt;&gt;"",INDEX(Def!$J$6:$L$10,MATCH(F1306,Def!$I$6:$I$10,0),MATCH(I1306,Def!$J$5:$L$5,0)),"")</f>
        <v/>
      </c>
      <c r="K1306" s="31"/>
      <c r="L1306" s="32" t="str">
        <f t="shared" ref="L1306:L1369" si="20">IF(K1306="",J1306,J1306*K1306)</f>
        <v/>
      </c>
      <c r="M1306" s="30"/>
    </row>
    <row r="1307" spans="2:13" s="2" customFormat="1">
      <c r="B1307" s="29"/>
      <c r="C1307" s="30"/>
      <c r="D1307" s="30"/>
      <c r="E1307" s="30"/>
      <c r="F1307" s="29"/>
      <c r="G1307" s="29"/>
      <c r="H1307" s="29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$27,MATCH(H1307,Def!$C$19:$C$27),MATCH(G1307,Def!$D$18:$F$18)),"#err"))),"")</f>
        <v/>
      </c>
      <c r="J1307" s="23" t="str">
        <f>IF(I1307&lt;&gt;"",INDEX(Def!$J$6:$L$10,MATCH(F1307,Def!$I$6:$I$10,0),MATCH(I1307,Def!$J$5:$L$5,0)),"")</f>
        <v/>
      </c>
      <c r="K1307" s="31"/>
      <c r="L1307" s="32" t="str">
        <f t="shared" si="20"/>
        <v/>
      </c>
      <c r="M1307" s="30"/>
    </row>
    <row r="1308" spans="2:13" s="2" customFormat="1">
      <c r="B1308" s="29"/>
      <c r="C1308" s="30"/>
      <c r="D1308" s="30"/>
      <c r="E1308" s="30"/>
      <c r="F1308" s="29"/>
      <c r="G1308" s="29"/>
      <c r="H1308" s="29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$27,MATCH(H1308,Def!$C$19:$C$27),MATCH(G1308,Def!$D$18:$F$18)),"#err"))),"")</f>
        <v/>
      </c>
      <c r="J1308" s="23" t="str">
        <f>IF(I1308&lt;&gt;"",INDEX(Def!$J$6:$L$10,MATCH(F1308,Def!$I$6:$I$10,0),MATCH(I1308,Def!$J$5:$L$5,0)),"")</f>
        <v/>
      </c>
      <c r="K1308" s="31"/>
      <c r="L1308" s="32" t="str">
        <f t="shared" si="20"/>
        <v/>
      </c>
      <c r="M1308" s="30"/>
    </row>
    <row r="1309" spans="2:13" s="2" customFormat="1">
      <c r="B1309" s="29"/>
      <c r="C1309" s="30"/>
      <c r="D1309" s="30"/>
      <c r="E1309" s="30"/>
      <c r="F1309" s="29"/>
      <c r="G1309" s="29"/>
      <c r="H1309" s="29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$27,MATCH(H1309,Def!$C$19:$C$27),MATCH(G1309,Def!$D$18:$F$18)),"#err"))),"")</f>
        <v/>
      </c>
      <c r="J1309" s="23" t="str">
        <f>IF(I1309&lt;&gt;"",INDEX(Def!$J$6:$L$10,MATCH(F1309,Def!$I$6:$I$10,0),MATCH(I1309,Def!$J$5:$L$5,0)),"")</f>
        <v/>
      </c>
      <c r="K1309" s="31"/>
      <c r="L1309" s="32" t="str">
        <f t="shared" si="20"/>
        <v/>
      </c>
      <c r="M1309" s="30"/>
    </row>
    <row r="1310" spans="2:13" s="2" customFormat="1">
      <c r="B1310" s="29"/>
      <c r="C1310" s="30"/>
      <c r="D1310" s="30"/>
      <c r="E1310" s="30"/>
      <c r="F1310" s="29"/>
      <c r="G1310" s="29"/>
      <c r="H1310" s="29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$27,MATCH(H1310,Def!$C$19:$C$27),MATCH(G1310,Def!$D$18:$F$18)),"#err"))),"")</f>
        <v/>
      </c>
      <c r="J1310" s="23" t="str">
        <f>IF(I1310&lt;&gt;"",INDEX(Def!$J$6:$L$10,MATCH(F1310,Def!$I$6:$I$10,0),MATCH(I1310,Def!$J$5:$L$5,0)),"")</f>
        <v/>
      </c>
      <c r="K1310" s="31"/>
      <c r="L1310" s="32" t="str">
        <f t="shared" si="20"/>
        <v/>
      </c>
      <c r="M1310" s="30"/>
    </row>
    <row r="1311" spans="2:13" s="2" customFormat="1">
      <c r="B1311" s="29"/>
      <c r="C1311" s="30"/>
      <c r="D1311" s="30"/>
      <c r="E1311" s="30"/>
      <c r="F1311" s="29"/>
      <c r="G1311" s="29"/>
      <c r="H1311" s="29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$27,MATCH(H1311,Def!$C$19:$C$27),MATCH(G1311,Def!$D$18:$F$18)),"#err"))),"")</f>
        <v/>
      </c>
      <c r="J1311" s="23" t="str">
        <f>IF(I1311&lt;&gt;"",INDEX(Def!$J$6:$L$10,MATCH(F1311,Def!$I$6:$I$10,0),MATCH(I1311,Def!$J$5:$L$5,0)),"")</f>
        <v/>
      </c>
      <c r="K1311" s="31"/>
      <c r="L1311" s="32" t="str">
        <f t="shared" si="20"/>
        <v/>
      </c>
      <c r="M1311" s="30"/>
    </row>
    <row r="1312" spans="2:13" s="2" customFormat="1">
      <c r="B1312" s="29"/>
      <c r="C1312" s="30"/>
      <c r="D1312" s="30"/>
      <c r="E1312" s="30"/>
      <c r="F1312" s="29"/>
      <c r="G1312" s="29"/>
      <c r="H1312" s="29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$27,MATCH(H1312,Def!$C$19:$C$27),MATCH(G1312,Def!$D$18:$F$18)),"#err"))),"")</f>
        <v/>
      </c>
      <c r="J1312" s="23" t="str">
        <f>IF(I1312&lt;&gt;"",INDEX(Def!$J$6:$L$10,MATCH(F1312,Def!$I$6:$I$10,0),MATCH(I1312,Def!$J$5:$L$5,0)),"")</f>
        <v/>
      </c>
      <c r="K1312" s="31"/>
      <c r="L1312" s="32" t="str">
        <f t="shared" si="20"/>
        <v/>
      </c>
      <c r="M1312" s="30"/>
    </row>
    <row r="1313" spans="2:13" s="2" customFormat="1">
      <c r="B1313" s="29"/>
      <c r="C1313" s="30"/>
      <c r="D1313" s="30"/>
      <c r="E1313" s="30"/>
      <c r="F1313" s="29"/>
      <c r="G1313" s="29"/>
      <c r="H1313" s="29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$27,MATCH(H1313,Def!$C$19:$C$27),MATCH(G1313,Def!$D$18:$F$18)),"#err"))),"")</f>
        <v/>
      </c>
      <c r="J1313" s="23" t="str">
        <f>IF(I1313&lt;&gt;"",INDEX(Def!$J$6:$L$10,MATCH(F1313,Def!$I$6:$I$10,0),MATCH(I1313,Def!$J$5:$L$5,0)),"")</f>
        <v/>
      </c>
      <c r="K1313" s="31"/>
      <c r="L1313" s="32" t="str">
        <f t="shared" si="20"/>
        <v/>
      </c>
      <c r="M1313" s="30"/>
    </row>
    <row r="1314" spans="2:13" s="2" customFormat="1">
      <c r="B1314" s="29"/>
      <c r="C1314" s="30"/>
      <c r="D1314" s="30"/>
      <c r="E1314" s="30"/>
      <c r="F1314" s="29"/>
      <c r="G1314" s="29"/>
      <c r="H1314" s="29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$27,MATCH(H1314,Def!$C$19:$C$27),MATCH(G1314,Def!$D$18:$F$18)),"#err"))),"")</f>
        <v/>
      </c>
      <c r="J1314" s="23" t="str">
        <f>IF(I1314&lt;&gt;"",INDEX(Def!$J$6:$L$10,MATCH(F1314,Def!$I$6:$I$10,0),MATCH(I1314,Def!$J$5:$L$5,0)),"")</f>
        <v/>
      </c>
      <c r="K1314" s="31"/>
      <c r="L1314" s="32" t="str">
        <f t="shared" si="20"/>
        <v/>
      </c>
      <c r="M1314" s="30"/>
    </row>
    <row r="1315" spans="2:13" s="2" customFormat="1">
      <c r="B1315" s="29"/>
      <c r="C1315" s="30"/>
      <c r="D1315" s="30"/>
      <c r="E1315" s="30"/>
      <c r="F1315" s="29"/>
      <c r="G1315" s="29"/>
      <c r="H1315" s="29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$27,MATCH(H1315,Def!$C$19:$C$27),MATCH(G1315,Def!$D$18:$F$18)),"#err"))),"")</f>
        <v/>
      </c>
      <c r="J1315" s="23" t="str">
        <f>IF(I1315&lt;&gt;"",INDEX(Def!$J$6:$L$10,MATCH(F1315,Def!$I$6:$I$10,0),MATCH(I1315,Def!$J$5:$L$5,0)),"")</f>
        <v/>
      </c>
      <c r="K1315" s="31"/>
      <c r="L1315" s="32" t="str">
        <f t="shared" si="20"/>
        <v/>
      </c>
      <c r="M1315" s="30"/>
    </row>
    <row r="1316" spans="2:13" s="2" customFormat="1">
      <c r="B1316" s="29"/>
      <c r="C1316" s="30"/>
      <c r="D1316" s="30"/>
      <c r="E1316" s="30"/>
      <c r="F1316" s="29"/>
      <c r="G1316" s="29"/>
      <c r="H1316" s="29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$27,MATCH(H1316,Def!$C$19:$C$27),MATCH(G1316,Def!$D$18:$F$18)),"#err"))),"")</f>
        <v/>
      </c>
      <c r="J1316" s="23" t="str">
        <f>IF(I1316&lt;&gt;"",INDEX(Def!$J$6:$L$10,MATCH(F1316,Def!$I$6:$I$10,0),MATCH(I1316,Def!$J$5:$L$5,0)),"")</f>
        <v/>
      </c>
      <c r="K1316" s="31"/>
      <c r="L1316" s="32" t="str">
        <f t="shared" si="20"/>
        <v/>
      </c>
      <c r="M1316" s="30"/>
    </row>
    <row r="1317" spans="2:13" s="2" customFormat="1">
      <c r="B1317" s="29"/>
      <c r="C1317" s="30"/>
      <c r="D1317" s="30"/>
      <c r="E1317" s="30"/>
      <c r="F1317" s="29"/>
      <c r="G1317" s="29"/>
      <c r="H1317" s="29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$27,MATCH(H1317,Def!$C$19:$C$27),MATCH(G1317,Def!$D$18:$F$18)),"#err"))),"")</f>
        <v/>
      </c>
      <c r="J1317" s="23" t="str">
        <f>IF(I1317&lt;&gt;"",INDEX(Def!$J$6:$L$10,MATCH(F1317,Def!$I$6:$I$10,0),MATCH(I1317,Def!$J$5:$L$5,0)),"")</f>
        <v/>
      </c>
      <c r="K1317" s="31"/>
      <c r="L1317" s="32" t="str">
        <f t="shared" si="20"/>
        <v/>
      </c>
      <c r="M1317" s="30"/>
    </row>
    <row r="1318" spans="2:13" s="2" customFormat="1">
      <c r="B1318" s="29"/>
      <c r="C1318" s="30"/>
      <c r="D1318" s="30"/>
      <c r="E1318" s="30"/>
      <c r="F1318" s="29"/>
      <c r="G1318" s="29"/>
      <c r="H1318" s="29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$27,MATCH(H1318,Def!$C$19:$C$27),MATCH(G1318,Def!$D$18:$F$18)),"#err"))),"")</f>
        <v/>
      </c>
      <c r="J1318" s="23" t="str">
        <f>IF(I1318&lt;&gt;"",INDEX(Def!$J$6:$L$10,MATCH(F1318,Def!$I$6:$I$10,0),MATCH(I1318,Def!$J$5:$L$5,0)),"")</f>
        <v/>
      </c>
      <c r="K1318" s="31"/>
      <c r="L1318" s="32" t="str">
        <f t="shared" si="20"/>
        <v/>
      </c>
      <c r="M1318" s="30"/>
    </row>
    <row r="1319" spans="2:13" s="2" customFormat="1">
      <c r="B1319" s="29"/>
      <c r="C1319" s="30"/>
      <c r="D1319" s="30"/>
      <c r="E1319" s="30"/>
      <c r="F1319" s="29"/>
      <c r="G1319" s="29"/>
      <c r="H1319" s="29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$27,MATCH(H1319,Def!$C$19:$C$27),MATCH(G1319,Def!$D$18:$F$18)),"#err"))),"")</f>
        <v/>
      </c>
      <c r="J1319" s="23" t="str">
        <f>IF(I1319&lt;&gt;"",INDEX(Def!$J$6:$L$10,MATCH(F1319,Def!$I$6:$I$10,0),MATCH(I1319,Def!$J$5:$L$5,0)),"")</f>
        <v/>
      </c>
      <c r="K1319" s="31"/>
      <c r="L1319" s="32" t="str">
        <f t="shared" si="20"/>
        <v/>
      </c>
      <c r="M1319" s="30"/>
    </row>
    <row r="1320" spans="2:13" s="2" customFormat="1">
      <c r="B1320" s="29"/>
      <c r="C1320" s="30"/>
      <c r="D1320" s="30"/>
      <c r="E1320" s="30"/>
      <c r="F1320" s="29"/>
      <c r="G1320" s="29"/>
      <c r="H1320" s="29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$27,MATCH(H1320,Def!$C$19:$C$27),MATCH(G1320,Def!$D$18:$F$18)),"#err"))),"")</f>
        <v/>
      </c>
      <c r="J1320" s="23" t="str">
        <f>IF(I1320&lt;&gt;"",INDEX(Def!$J$6:$L$10,MATCH(F1320,Def!$I$6:$I$10,0),MATCH(I1320,Def!$J$5:$L$5,0)),"")</f>
        <v/>
      </c>
      <c r="K1320" s="31"/>
      <c r="L1320" s="32" t="str">
        <f t="shared" si="20"/>
        <v/>
      </c>
      <c r="M1320" s="30"/>
    </row>
    <row r="1321" spans="2:13" s="2" customFormat="1">
      <c r="B1321" s="29"/>
      <c r="C1321" s="30"/>
      <c r="D1321" s="30"/>
      <c r="E1321" s="30"/>
      <c r="F1321" s="29"/>
      <c r="G1321" s="29"/>
      <c r="H1321" s="29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$27,MATCH(H1321,Def!$C$19:$C$27),MATCH(G1321,Def!$D$18:$F$18)),"#err"))),"")</f>
        <v/>
      </c>
      <c r="J1321" s="23" t="str">
        <f>IF(I1321&lt;&gt;"",INDEX(Def!$J$6:$L$10,MATCH(F1321,Def!$I$6:$I$10,0),MATCH(I1321,Def!$J$5:$L$5,0)),"")</f>
        <v/>
      </c>
      <c r="K1321" s="31"/>
      <c r="L1321" s="32" t="str">
        <f t="shared" si="20"/>
        <v/>
      </c>
      <c r="M1321" s="30"/>
    </row>
    <row r="1322" spans="2:13" s="2" customFormat="1">
      <c r="B1322" s="29"/>
      <c r="C1322" s="30"/>
      <c r="D1322" s="30"/>
      <c r="E1322" s="30"/>
      <c r="F1322" s="29"/>
      <c r="G1322" s="29"/>
      <c r="H1322" s="29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$27,MATCH(H1322,Def!$C$19:$C$27),MATCH(G1322,Def!$D$18:$F$18)),"#err"))),"")</f>
        <v/>
      </c>
      <c r="J1322" s="23" t="str">
        <f>IF(I1322&lt;&gt;"",INDEX(Def!$J$6:$L$10,MATCH(F1322,Def!$I$6:$I$10,0),MATCH(I1322,Def!$J$5:$L$5,0)),"")</f>
        <v/>
      </c>
      <c r="K1322" s="31"/>
      <c r="L1322" s="32" t="str">
        <f t="shared" si="20"/>
        <v/>
      </c>
      <c r="M1322" s="30"/>
    </row>
    <row r="1323" spans="2:13" s="2" customFormat="1">
      <c r="B1323" s="29"/>
      <c r="C1323" s="30"/>
      <c r="D1323" s="30"/>
      <c r="E1323" s="30"/>
      <c r="F1323" s="29"/>
      <c r="G1323" s="29"/>
      <c r="H1323" s="29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$27,MATCH(H1323,Def!$C$19:$C$27),MATCH(G1323,Def!$D$18:$F$18)),"#err"))),"")</f>
        <v/>
      </c>
      <c r="J1323" s="23" t="str">
        <f>IF(I1323&lt;&gt;"",INDEX(Def!$J$6:$L$10,MATCH(F1323,Def!$I$6:$I$10,0),MATCH(I1323,Def!$J$5:$L$5,0)),"")</f>
        <v/>
      </c>
      <c r="K1323" s="31"/>
      <c r="L1323" s="32" t="str">
        <f t="shared" si="20"/>
        <v/>
      </c>
      <c r="M1323" s="30"/>
    </row>
    <row r="1324" spans="2:13" s="2" customFormat="1">
      <c r="B1324" s="29"/>
      <c r="C1324" s="30"/>
      <c r="D1324" s="30"/>
      <c r="E1324" s="30"/>
      <c r="F1324" s="29"/>
      <c r="G1324" s="29"/>
      <c r="H1324" s="29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$27,MATCH(H1324,Def!$C$19:$C$27),MATCH(G1324,Def!$D$18:$F$18)),"#err"))),"")</f>
        <v/>
      </c>
      <c r="J1324" s="23" t="str">
        <f>IF(I1324&lt;&gt;"",INDEX(Def!$J$6:$L$10,MATCH(F1324,Def!$I$6:$I$10,0),MATCH(I1324,Def!$J$5:$L$5,0)),"")</f>
        <v/>
      </c>
      <c r="K1324" s="31"/>
      <c r="L1324" s="32" t="str">
        <f t="shared" si="20"/>
        <v/>
      </c>
      <c r="M1324" s="30"/>
    </row>
    <row r="1325" spans="2:13" s="2" customFormat="1">
      <c r="B1325" s="29"/>
      <c r="C1325" s="30"/>
      <c r="D1325" s="30"/>
      <c r="E1325" s="30"/>
      <c r="F1325" s="29"/>
      <c r="G1325" s="29"/>
      <c r="H1325" s="29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$27,MATCH(H1325,Def!$C$19:$C$27),MATCH(G1325,Def!$D$18:$F$18)),"#err"))),"")</f>
        <v/>
      </c>
      <c r="J1325" s="23" t="str">
        <f>IF(I1325&lt;&gt;"",INDEX(Def!$J$6:$L$10,MATCH(F1325,Def!$I$6:$I$10,0),MATCH(I1325,Def!$J$5:$L$5,0)),"")</f>
        <v/>
      </c>
      <c r="K1325" s="31"/>
      <c r="L1325" s="32" t="str">
        <f t="shared" si="20"/>
        <v/>
      </c>
      <c r="M1325" s="30"/>
    </row>
    <row r="1326" spans="2:13" s="2" customFormat="1">
      <c r="B1326" s="29"/>
      <c r="C1326" s="30"/>
      <c r="D1326" s="30"/>
      <c r="E1326" s="30"/>
      <c r="F1326" s="29"/>
      <c r="G1326" s="29"/>
      <c r="H1326" s="29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$27,MATCH(H1326,Def!$C$19:$C$27),MATCH(G1326,Def!$D$18:$F$18)),"#err"))),"")</f>
        <v/>
      </c>
      <c r="J1326" s="23" t="str">
        <f>IF(I1326&lt;&gt;"",INDEX(Def!$J$6:$L$10,MATCH(F1326,Def!$I$6:$I$10,0),MATCH(I1326,Def!$J$5:$L$5,0)),"")</f>
        <v/>
      </c>
      <c r="K1326" s="31"/>
      <c r="L1326" s="32" t="str">
        <f t="shared" si="20"/>
        <v/>
      </c>
      <c r="M1326" s="30"/>
    </row>
    <row r="1327" spans="2:13" s="2" customFormat="1">
      <c r="B1327" s="29"/>
      <c r="C1327" s="30"/>
      <c r="D1327" s="30"/>
      <c r="E1327" s="30"/>
      <c r="F1327" s="29"/>
      <c r="G1327" s="29"/>
      <c r="H1327" s="29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$27,MATCH(H1327,Def!$C$19:$C$27),MATCH(G1327,Def!$D$18:$F$18)),"#err"))),"")</f>
        <v/>
      </c>
      <c r="J1327" s="23" t="str">
        <f>IF(I1327&lt;&gt;"",INDEX(Def!$J$6:$L$10,MATCH(F1327,Def!$I$6:$I$10,0),MATCH(I1327,Def!$J$5:$L$5,0)),"")</f>
        <v/>
      </c>
      <c r="K1327" s="31"/>
      <c r="L1327" s="32" t="str">
        <f t="shared" si="20"/>
        <v/>
      </c>
      <c r="M1327" s="30"/>
    </row>
    <row r="1328" spans="2:13" s="2" customFormat="1">
      <c r="B1328" s="29"/>
      <c r="C1328" s="30"/>
      <c r="D1328" s="30"/>
      <c r="E1328" s="30"/>
      <c r="F1328" s="29"/>
      <c r="G1328" s="29"/>
      <c r="H1328" s="29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$27,MATCH(H1328,Def!$C$19:$C$27),MATCH(G1328,Def!$D$18:$F$18)),"#err"))),"")</f>
        <v/>
      </c>
      <c r="J1328" s="23" t="str">
        <f>IF(I1328&lt;&gt;"",INDEX(Def!$J$6:$L$10,MATCH(F1328,Def!$I$6:$I$10,0),MATCH(I1328,Def!$J$5:$L$5,0)),"")</f>
        <v/>
      </c>
      <c r="K1328" s="31"/>
      <c r="L1328" s="32" t="str">
        <f t="shared" si="20"/>
        <v/>
      </c>
      <c r="M1328" s="30"/>
    </row>
    <row r="1329" spans="2:13" s="2" customFormat="1">
      <c r="B1329" s="29"/>
      <c r="C1329" s="30"/>
      <c r="D1329" s="30"/>
      <c r="E1329" s="30"/>
      <c r="F1329" s="29"/>
      <c r="G1329" s="29"/>
      <c r="H1329" s="29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$27,MATCH(H1329,Def!$C$19:$C$27),MATCH(G1329,Def!$D$18:$F$18)),"#err"))),"")</f>
        <v/>
      </c>
      <c r="J1329" s="23" t="str">
        <f>IF(I1329&lt;&gt;"",INDEX(Def!$J$6:$L$10,MATCH(F1329,Def!$I$6:$I$10,0),MATCH(I1329,Def!$J$5:$L$5,0)),"")</f>
        <v/>
      </c>
      <c r="K1329" s="31"/>
      <c r="L1329" s="32" t="str">
        <f t="shared" si="20"/>
        <v/>
      </c>
      <c r="M1329" s="30"/>
    </row>
    <row r="1330" spans="2:13" s="2" customFormat="1">
      <c r="B1330" s="29"/>
      <c r="C1330" s="30"/>
      <c r="D1330" s="30"/>
      <c r="E1330" s="30"/>
      <c r="F1330" s="29"/>
      <c r="G1330" s="29"/>
      <c r="H1330" s="29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$27,MATCH(H1330,Def!$C$19:$C$27),MATCH(G1330,Def!$D$18:$F$18)),"#err"))),"")</f>
        <v/>
      </c>
      <c r="J1330" s="23" t="str">
        <f>IF(I1330&lt;&gt;"",INDEX(Def!$J$6:$L$10,MATCH(F1330,Def!$I$6:$I$10,0),MATCH(I1330,Def!$J$5:$L$5,0)),"")</f>
        <v/>
      </c>
      <c r="K1330" s="31"/>
      <c r="L1330" s="32" t="str">
        <f t="shared" si="20"/>
        <v/>
      </c>
      <c r="M1330" s="30"/>
    </row>
    <row r="1331" spans="2:13" s="2" customFormat="1">
      <c r="B1331" s="29"/>
      <c r="C1331" s="30"/>
      <c r="D1331" s="30"/>
      <c r="E1331" s="30"/>
      <c r="F1331" s="29"/>
      <c r="G1331" s="29"/>
      <c r="H1331" s="29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$27,MATCH(H1331,Def!$C$19:$C$27),MATCH(G1331,Def!$D$18:$F$18)),"#err"))),"")</f>
        <v/>
      </c>
      <c r="J1331" s="23" t="str">
        <f>IF(I1331&lt;&gt;"",INDEX(Def!$J$6:$L$10,MATCH(F1331,Def!$I$6:$I$10,0),MATCH(I1331,Def!$J$5:$L$5,0)),"")</f>
        <v/>
      </c>
      <c r="K1331" s="31"/>
      <c r="L1331" s="32" t="str">
        <f t="shared" si="20"/>
        <v/>
      </c>
      <c r="M1331" s="30"/>
    </row>
    <row r="1332" spans="2:13" s="2" customFormat="1">
      <c r="B1332" s="29"/>
      <c r="C1332" s="30"/>
      <c r="D1332" s="30"/>
      <c r="E1332" s="30"/>
      <c r="F1332" s="29"/>
      <c r="G1332" s="29"/>
      <c r="H1332" s="29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$27,MATCH(H1332,Def!$C$19:$C$27),MATCH(G1332,Def!$D$18:$F$18)),"#err"))),"")</f>
        <v/>
      </c>
      <c r="J1332" s="23" t="str">
        <f>IF(I1332&lt;&gt;"",INDEX(Def!$J$6:$L$10,MATCH(F1332,Def!$I$6:$I$10,0),MATCH(I1332,Def!$J$5:$L$5,0)),"")</f>
        <v/>
      </c>
      <c r="K1332" s="31"/>
      <c r="L1332" s="32" t="str">
        <f t="shared" si="20"/>
        <v/>
      </c>
      <c r="M1332" s="30"/>
    </row>
    <row r="1333" spans="2:13" s="2" customFormat="1">
      <c r="B1333" s="29"/>
      <c r="C1333" s="30"/>
      <c r="D1333" s="30"/>
      <c r="E1333" s="30"/>
      <c r="F1333" s="29"/>
      <c r="G1333" s="29"/>
      <c r="H1333" s="29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$27,MATCH(H1333,Def!$C$19:$C$27),MATCH(G1333,Def!$D$18:$F$18)),"#err"))),"")</f>
        <v/>
      </c>
      <c r="J1333" s="23" t="str">
        <f>IF(I1333&lt;&gt;"",INDEX(Def!$J$6:$L$10,MATCH(F1333,Def!$I$6:$I$10,0),MATCH(I1333,Def!$J$5:$L$5,0)),"")</f>
        <v/>
      </c>
      <c r="K1333" s="31"/>
      <c r="L1333" s="32" t="str">
        <f t="shared" si="20"/>
        <v/>
      </c>
      <c r="M1333" s="30"/>
    </row>
    <row r="1334" spans="2:13" s="2" customFormat="1">
      <c r="B1334" s="29"/>
      <c r="C1334" s="30"/>
      <c r="D1334" s="30"/>
      <c r="E1334" s="30"/>
      <c r="F1334" s="29"/>
      <c r="G1334" s="29"/>
      <c r="H1334" s="29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$27,MATCH(H1334,Def!$C$19:$C$27),MATCH(G1334,Def!$D$18:$F$18)),"#err"))),"")</f>
        <v/>
      </c>
      <c r="J1334" s="23" t="str">
        <f>IF(I1334&lt;&gt;"",INDEX(Def!$J$6:$L$10,MATCH(F1334,Def!$I$6:$I$10,0),MATCH(I1334,Def!$J$5:$L$5,0)),"")</f>
        <v/>
      </c>
      <c r="K1334" s="31"/>
      <c r="L1334" s="32" t="str">
        <f t="shared" si="20"/>
        <v/>
      </c>
      <c r="M1334" s="30"/>
    </row>
    <row r="1335" spans="2:13" s="2" customFormat="1">
      <c r="B1335" s="29"/>
      <c r="C1335" s="30"/>
      <c r="D1335" s="30"/>
      <c r="E1335" s="30"/>
      <c r="F1335" s="29"/>
      <c r="G1335" s="29"/>
      <c r="H1335" s="29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$27,MATCH(H1335,Def!$C$19:$C$27),MATCH(G1335,Def!$D$18:$F$18)),"#err"))),"")</f>
        <v/>
      </c>
      <c r="J1335" s="23" t="str">
        <f>IF(I1335&lt;&gt;"",INDEX(Def!$J$6:$L$10,MATCH(F1335,Def!$I$6:$I$10,0),MATCH(I1335,Def!$J$5:$L$5,0)),"")</f>
        <v/>
      </c>
      <c r="K1335" s="31"/>
      <c r="L1335" s="32" t="str">
        <f t="shared" si="20"/>
        <v/>
      </c>
      <c r="M1335" s="30"/>
    </row>
    <row r="1336" spans="2:13" s="2" customFormat="1">
      <c r="B1336" s="29"/>
      <c r="C1336" s="30"/>
      <c r="D1336" s="30"/>
      <c r="E1336" s="30"/>
      <c r="F1336" s="29"/>
      <c r="G1336" s="29"/>
      <c r="H1336" s="29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$27,MATCH(H1336,Def!$C$19:$C$27),MATCH(G1336,Def!$D$18:$F$18)),"#err"))),"")</f>
        <v/>
      </c>
      <c r="J1336" s="23" t="str">
        <f>IF(I1336&lt;&gt;"",INDEX(Def!$J$6:$L$10,MATCH(F1336,Def!$I$6:$I$10,0),MATCH(I1336,Def!$J$5:$L$5,0)),"")</f>
        <v/>
      </c>
      <c r="K1336" s="31"/>
      <c r="L1336" s="32" t="str">
        <f t="shared" si="20"/>
        <v/>
      </c>
      <c r="M1336" s="30"/>
    </row>
    <row r="1337" spans="2:13" s="2" customFormat="1">
      <c r="B1337" s="29"/>
      <c r="C1337" s="30"/>
      <c r="D1337" s="30"/>
      <c r="E1337" s="30"/>
      <c r="F1337" s="29"/>
      <c r="G1337" s="29"/>
      <c r="H1337" s="29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$27,MATCH(H1337,Def!$C$19:$C$27),MATCH(G1337,Def!$D$18:$F$18)),"#err"))),"")</f>
        <v/>
      </c>
      <c r="J1337" s="23" t="str">
        <f>IF(I1337&lt;&gt;"",INDEX(Def!$J$6:$L$10,MATCH(F1337,Def!$I$6:$I$10,0),MATCH(I1337,Def!$J$5:$L$5,0)),"")</f>
        <v/>
      </c>
      <c r="K1337" s="31"/>
      <c r="L1337" s="32" t="str">
        <f t="shared" si="20"/>
        <v/>
      </c>
      <c r="M1337" s="30"/>
    </row>
    <row r="1338" spans="2:13" s="2" customFormat="1">
      <c r="B1338" s="29"/>
      <c r="C1338" s="30"/>
      <c r="D1338" s="30"/>
      <c r="E1338" s="30"/>
      <c r="F1338" s="29"/>
      <c r="G1338" s="29"/>
      <c r="H1338" s="29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$27,MATCH(H1338,Def!$C$19:$C$27),MATCH(G1338,Def!$D$18:$F$18)),"#err"))),"")</f>
        <v/>
      </c>
      <c r="J1338" s="23" t="str">
        <f>IF(I1338&lt;&gt;"",INDEX(Def!$J$6:$L$10,MATCH(F1338,Def!$I$6:$I$10,0),MATCH(I1338,Def!$J$5:$L$5,0)),"")</f>
        <v/>
      </c>
      <c r="K1338" s="31"/>
      <c r="L1338" s="32" t="str">
        <f t="shared" si="20"/>
        <v/>
      </c>
      <c r="M1338" s="30"/>
    </row>
    <row r="1339" spans="2:13" s="2" customFormat="1">
      <c r="B1339" s="29"/>
      <c r="C1339" s="30"/>
      <c r="D1339" s="30"/>
      <c r="E1339" s="30"/>
      <c r="F1339" s="29"/>
      <c r="G1339" s="29"/>
      <c r="H1339" s="29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$27,MATCH(H1339,Def!$C$19:$C$27),MATCH(G1339,Def!$D$18:$F$18)),"#err"))),"")</f>
        <v/>
      </c>
      <c r="J1339" s="23" t="str">
        <f>IF(I1339&lt;&gt;"",INDEX(Def!$J$6:$L$10,MATCH(F1339,Def!$I$6:$I$10,0),MATCH(I1339,Def!$J$5:$L$5,0)),"")</f>
        <v/>
      </c>
      <c r="K1339" s="31"/>
      <c r="L1339" s="32" t="str">
        <f t="shared" si="20"/>
        <v/>
      </c>
      <c r="M1339" s="30"/>
    </row>
    <row r="1340" spans="2:13" s="2" customFormat="1">
      <c r="B1340" s="29"/>
      <c r="C1340" s="30"/>
      <c r="D1340" s="30"/>
      <c r="E1340" s="30"/>
      <c r="F1340" s="29"/>
      <c r="G1340" s="29"/>
      <c r="H1340" s="29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$27,MATCH(H1340,Def!$C$19:$C$27),MATCH(G1340,Def!$D$18:$F$18)),"#err"))),"")</f>
        <v/>
      </c>
      <c r="J1340" s="23" t="str">
        <f>IF(I1340&lt;&gt;"",INDEX(Def!$J$6:$L$10,MATCH(F1340,Def!$I$6:$I$10,0),MATCH(I1340,Def!$J$5:$L$5,0)),"")</f>
        <v/>
      </c>
      <c r="K1340" s="31"/>
      <c r="L1340" s="32" t="str">
        <f t="shared" si="20"/>
        <v/>
      </c>
      <c r="M1340" s="30"/>
    </row>
    <row r="1341" spans="2:13" s="2" customFormat="1">
      <c r="B1341" s="29"/>
      <c r="C1341" s="30"/>
      <c r="D1341" s="30"/>
      <c r="E1341" s="30"/>
      <c r="F1341" s="29"/>
      <c r="G1341" s="29"/>
      <c r="H1341" s="29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$27,MATCH(H1341,Def!$C$19:$C$27),MATCH(G1341,Def!$D$18:$F$18)),"#err"))),"")</f>
        <v/>
      </c>
      <c r="J1341" s="23" t="str">
        <f>IF(I1341&lt;&gt;"",INDEX(Def!$J$6:$L$10,MATCH(F1341,Def!$I$6:$I$10,0),MATCH(I1341,Def!$J$5:$L$5,0)),"")</f>
        <v/>
      </c>
      <c r="K1341" s="31"/>
      <c r="L1341" s="32" t="str">
        <f t="shared" si="20"/>
        <v/>
      </c>
      <c r="M1341" s="30"/>
    </row>
    <row r="1342" spans="2:13" s="2" customFormat="1">
      <c r="B1342" s="29"/>
      <c r="C1342" s="30"/>
      <c r="D1342" s="30"/>
      <c r="E1342" s="30"/>
      <c r="F1342" s="29"/>
      <c r="G1342" s="29"/>
      <c r="H1342" s="29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$27,MATCH(H1342,Def!$C$19:$C$27),MATCH(G1342,Def!$D$18:$F$18)),"#err"))),"")</f>
        <v/>
      </c>
      <c r="J1342" s="23" t="str">
        <f>IF(I1342&lt;&gt;"",INDEX(Def!$J$6:$L$10,MATCH(F1342,Def!$I$6:$I$10,0),MATCH(I1342,Def!$J$5:$L$5,0)),"")</f>
        <v/>
      </c>
      <c r="K1342" s="31"/>
      <c r="L1342" s="32" t="str">
        <f t="shared" si="20"/>
        <v/>
      </c>
      <c r="M1342" s="30"/>
    </row>
    <row r="1343" spans="2:13" s="2" customFormat="1">
      <c r="B1343" s="29"/>
      <c r="C1343" s="30"/>
      <c r="D1343" s="30"/>
      <c r="E1343" s="30"/>
      <c r="F1343" s="29"/>
      <c r="G1343" s="29"/>
      <c r="H1343" s="29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$27,MATCH(H1343,Def!$C$19:$C$27),MATCH(G1343,Def!$D$18:$F$18)),"#err"))),"")</f>
        <v/>
      </c>
      <c r="J1343" s="23" t="str">
        <f>IF(I1343&lt;&gt;"",INDEX(Def!$J$6:$L$10,MATCH(F1343,Def!$I$6:$I$10,0),MATCH(I1343,Def!$J$5:$L$5,0)),"")</f>
        <v/>
      </c>
      <c r="K1343" s="31"/>
      <c r="L1343" s="32" t="str">
        <f t="shared" si="20"/>
        <v/>
      </c>
      <c r="M1343" s="30"/>
    </row>
    <row r="1344" spans="2:13" s="2" customFormat="1">
      <c r="B1344" s="29"/>
      <c r="C1344" s="30"/>
      <c r="D1344" s="30"/>
      <c r="E1344" s="30"/>
      <c r="F1344" s="29"/>
      <c r="G1344" s="29"/>
      <c r="H1344" s="29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$27,MATCH(H1344,Def!$C$19:$C$27),MATCH(G1344,Def!$D$18:$F$18)),"#err"))),"")</f>
        <v/>
      </c>
      <c r="J1344" s="23" t="str">
        <f>IF(I1344&lt;&gt;"",INDEX(Def!$J$6:$L$10,MATCH(F1344,Def!$I$6:$I$10,0),MATCH(I1344,Def!$J$5:$L$5,0)),"")</f>
        <v/>
      </c>
      <c r="K1344" s="31"/>
      <c r="L1344" s="32" t="str">
        <f t="shared" si="20"/>
        <v/>
      </c>
      <c r="M1344" s="30"/>
    </row>
    <row r="1345" spans="2:13" s="2" customFormat="1">
      <c r="B1345" s="29"/>
      <c r="C1345" s="30"/>
      <c r="D1345" s="30"/>
      <c r="E1345" s="30"/>
      <c r="F1345" s="29"/>
      <c r="G1345" s="29"/>
      <c r="H1345" s="29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$27,MATCH(H1345,Def!$C$19:$C$27),MATCH(G1345,Def!$D$18:$F$18)),"#err"))),"")</f>
        <v/>
      </c>
      <c r="J1345" s="23" t="str">
        <f>IF(I1345&lt;&gt;"",INDEX(Def!$J$6:$L$10,MATCH(F1345,Def!$I$6:$I$10,0),MATCH(I1345,Def!$J$5:$L$5,0)),"")</f>
        <v/>
      </c>
      <c r="K1345" s="31"/>
      <c r="L1345" s="32" t="str">
        <f t="shared" si="20"/>
        <v/>
      </c>
      <c r="M1345" s="30"/>
    </row>
    <row r="1346" spans="2:13" s="2" customFormat="1">
      <c r="B1346" s="29"/>
      <c r="C1346" s="30"/>
      <c r="D1346" s="30"/>
      <c r="E1346" s="30"/>
      <c r="F1346" s="29"/>
      <c r="G1346" s="29"/>
      <c r="H1346" s="29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$27,MATCH(H1346,Def!$C$19:$C$27),MATCH(G1346,Def!$D$18:$F$18)),"#err"))),"")</f>
        <v/>
      </c>
      <c r="J1346" s="23" t="str">
        <f>IF(I1346&lt;&gt;"",INDEX(Def!$J$6:$L$10,MATCH(F1346,Def!$I$6:$I$10,0),MATCH(I1346,Def!$J$5:$L$5,0)),"")</f>
        <v/>
      </c>
      <c r="K1346" s="31"/>
      <c r="L1346" s="32" t="str">
        <f t="shared" si="20"/>
        <v/>
      </c>
      <c r="M1346" s="30"/>
    </row>
    <row r="1347" spans="2:13" s="2" customFormat="1">
      <c r="B1347" s="29"/>
      <c r="C1347" s="30"/>
      <c r="D1347" s="30"/>
      <c r="E1347" s="30"/>
      <c r="F1347" s="29"/>
      <c r="G1347" s="29"/>
      <c r="H1347" s="29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$27,MATCH(H1347,Def!$C$19:$C$27),MATCH(G1347,Def!$D$18:$F$18)),"#err"))),"")</f>
        <v/>
      </c>
      <c r="J1347" s="23" t="str">
        <f>IF(I1347&lt;&gt;"",INDEX(Def!$J$6:$L$10,MATCH(F1347,Def!$I$6:$I$10,0),MATCH(I1347,Def!$J$5:$L$5,0)),"")</f>
        <v/>
      </c>
      <c r="K1347" s="31"/>
      <c r="L1347" s="32" t="str">
        <f t="shared" si="20"/>
        <v/>
      </c>
      <c r="M1347" s="30"/>
    </row>
    <row r="1348" spans="2:13" s="2" customFormat="1">
      <c r="B1348" s="29"/>
      <c r="C1348" s="30"/>
      <c r="D1348" s="30"/>
      <c r="E1348" s="30"/>
      <c r="F1348" s="29"/>
      <c r="G1348" s="29"/>
      <c r="H1348" s="29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$27,MATCH(H1348,Def!$C$19:$C$27),MATCH(G1348,Def!$D$18:$F$18)),"#err"))),"")</f>
        <v/>
      </c>
      <c r="J1348" s="23" t="str">
        <f>IF(I1348&lt;&gt;"",INDEX(Def!$J$6:$L$10,MATCH(F1348,Def!$I$6:$I$10,0),MATCH(I1348,Def!$J$5:$L$5,0)),"")</f>
        <v/>
      </c>
      <c r="K1348" s="31"/>
      <c r="L1348" s="32" t="str">
        <f t="shared" si="20"/>
        <v/>
      </c>
      <c r="M1348" s="30"/>
    </row>
    <row r="1349" spans="2:13" s="2" customFormat="1">
      <c r="B1349" s="29"/>
      <c r="C1349" s="30"/>
      <c r="D1349" s="30"/>
      <c r="E1349" s="30"/>
      <c r="F1349" s="29"/>
      <c r="G1349" s="29"/>
      <c r="H1349" s="29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$27,MATCH(H1349,Def!$C$19:$C$27),MATCH(G1349,Def!$D$18:$F$18)),"#err"))),"")</f>
        <v/>
      </c>
      <c r="J1349" s="23" t="str">
        <f>IF(I1349&lt;&gt;"",INDEX(Def!$J$6:$L$10,MATCH(F1349,Def!$I$6:$I$10,0),MATCH(I1349,Def!$J$5:$L$5,0)),"")</f>
        <v/>
      </c>
      <c r="K1349" s="31"/>
      <c r="L1349" s="32" t="str">
        <f t="shared" si="20"/>
        <v/>
      </c>
      <c r="M1349" s="30"/>
    </row>
    <row r="1350" spans="2:13" s="2" customFormat="1">
      <c r="B1350" s="29"/>
      <c r="C1350" s="30"/>
      <c r="D1350" s="30"/>
      <c r="E1350" s="30"/>
      <c r="F1350" s="29"/>
      <c r="G1350" s="29"/>
      <c r="H1350" s="29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$27,MATCH(H1350,Def!$C$19:$C$27),MATCH(G1350,Def!$D$18:$F$18)),"#err"))),"")</f>
        <v/>
      </c>
      <c r="J1350" s="23" t="str">
        <f>IF(I1350&lt;&gt;"",INDEX(Def!$J$6:$L$10,MATCH(F1350,Def!$I$6:$I$10,0),MATCH(I1350,Def!$J$5:$L$5,0)),"")</f>
        <v/>
      </c>
      <c r="K1350" s="31"/>
      <c r="L1350" s="32" t="str">
        <f t="shared" si="20"/>
        <v/>
      </c>
      <c r="M1350" s="30"/>
    </row>
    <row r="1351" spans="2:13" s="2" customFormat="1">
      <c r="B1351" s="29"/>
      <c r="C1351" s="30"/>
      <c r="D1351" s="30"/>
      <c r="E1351" s="30"/>
      <c r="F1351" s="29"/>
      <c r="G1351" s="29"/>
      <c r="H1351" s="29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$27,MATCH(H1351,Def!$C$19:$C$27),MATCH(G1351,Def!$D$18:$F$18)),"#err"))),"")</f>
        <v/>
      </c>
      <c r="J1351" s="23" t="str">
        <f>IF(I1351&lt;&gt;"",INDEX(Def!$J$6:$L$10,MATCH(F1351,Def!$I$6:$I$10,0),MATCH(I1351,Def!$J$5:$L$5,0)),"")</f>
        <v/>
      </c>
      <c r="K1351" s="31"/>
      <c r="L1351" s="32" t="str">
        <f t="shared" si="20"/>
        <v/>
      </c>
      <c r="M1351" s="30"/>
    </row>
    <row r="1352" spans="2:13" s="2" customFormat="1">
      <c r="B1352" s="29"/>
      <c r="C1352" s="30"/>
      <c r="D1352" s="30"/>
      <c r="E1352" s="30"/>
      <c r="F1352" s="29"/>
      <c r="G1352" s="29"/>
      <c r="H1352" s="29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$27,MATCH(H1352,Def!$C$19:$C$27),MATCH(G1352,Def!$D$18:$F$18)),"#err"))),"")</f>
        <v/>
      </c>
      <c r="J1352" s="23" t="str">
        <f>IF(I1352&lt;&gt;"",INDEX(Def!$J$6:$L$10,MATCH(F1352,Def!$I$6:$I$10,0),MATCH(I1352,Def!$J$5:$L$5,0)),"")</f>
        <v/>
      </c>
      <c r="K1352" s="31"/>
      <c r="L1352" s="32" t="str">
        <f t="shared" si="20"/>
        <v/>
      </c>
      <c r="M1352" s="30"/>
    </row>
    <row r="1353" spans="2:13" s="2" customFormat="1">
      <c r="B1353" s="29"/>
      <c r="C1353" s="30"/>
      <c r="D1353" s="30"/>
      <c r="E1353" s="30"/>
      <c r="F1353" s="29"/>
      <c r="G1353" s="29"/>
      <c r="H1353" s="29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$27,MATCH(H1353,Def!$C$19:$C$27),MATCH(G1353,Def!$D$18:$F$18)),"#err"))),"")</f>
        <v/>
      </c>
      <c r="J1353" s="23" t="str">
        <f>IF(I1353&lt;&gt;"",INDEX(Def!$J$6:$L$10,MATCH(F1353,Def!$I$6:$I$10,0),MATCH(I1353,Def!$J$5:$L$5,0)),"")</f>
        <v/>
      </c>
      <c r="K1353" s="31"/>
      <c r="L1353" s="32" t="str">
        <f t="shared" si="20"/>
        <v/>
      </c>
      <c r="M1353" s="30"/>
    </row>
    <row r="1354" spans="2:13" s="2" customFormat="1">
      <c r="B1354" s="29"/>
      <c r="C1354" s="30"/>
      <c r="D1354" s="30"/>
      <c r="E1354" s="30"/>
      <c r="F1354" s="29"/>
      <c r="G1354" s="29"/>
      <c r="H1354" s="29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$27,MATCH(H1354,Def!$C$19:$C$27),MATCH(G1354,Def!$D$18:$F$18)),"#err"))),"")</f>
        <v/>
      </c>
      <c r="J1354" s="23" t="str">
        <f>IF(I1354&lt;&gt;"",INDEX(Def!$J$6:$L$10,MATCH(F1354,Def!$I$6:$I$10,0),MATCH(I1354,Def!$J$5:$L$5,0)),"")</f>
        <v/>
      </c>
      <c r="K1354" s="31"/>
      <c r="L1354" s="32" t="str">
        <f t="shared" si="20"/>
        <v/>
      </c>
      <c r="M1354" s="30"/>
    </row>
    <row r="1355" spans="2:13" s="2" customFormat="1">
      <c r="B1355" s="29"/>
      <c r="C1355" s="30"/>
      <c r="D1355" s="30"/>
      <c r="E1355" s="30"/>
      <c r="F1355" s="29"/>
      <c r="G1355" s="29"/>
      <c r="H1355" s="29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$27,MATCH(H1355,Def!$C$19:$C$27),MATCH(G1355,Def!$D$18:$F$18)),"#err"))),"")</f>
        <v/>
      </c>
      <c r="J1355" s="23" t="str">
        <f>IF(I1355&lt;&gt;"",INDEX(Def!$J$6:$L$10,MATCH(F1355,Def!$I$6:$I$10,0),MATCH(I1355,Def!$J$5:$L$5,0)),"")</f>
        <v/>
      </c>
      <c r="K1355" s="31"/>
      <c r="L1355" s="32" t="str">
        <f t="shared" si="20"/>
        <v/>
      </c>
      <c r="M1355" s="30"/>
    </row>
    <row r="1356" spans="2:13" s="2" customFormat="1">
      <c r="B1356" s="29"/>
      <c r="C1356" s="30"/>
      <c r="D1356" s="30"/>
      <c r="E1356" s="30"/>
      <c r="F1356" s="29"/>
      <c r="G1356" s="29"/>
      <c r="H1356" s="29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$27,MATCH(H1356,Def!$C$19:$C$27),MATCH(G1356,Def!$D$18:$F$18)),"#err"))),"")</f>
        <v/>
      </c>
      <c r="J1356" s="23" t="str">
        <f>IF(I1356&lt;&gt;"",INDEX(Def!$J$6:$L$10,MATCH(F1356,Def!$I$6:$I$10,0),MATCH(I1356,Def!$J$5:$L$5,0)),"")</f>
        <v/>
      </c>
      <c r="K1356" s="31"/>
      <c r="L1356" s="32" t="str">
        <f t="shared" si="20"/>
        <v/>
      </c>
      <c r="M1356" s="30"/>
    </row>
    <row r="1357" spans="2:13" s="2" customFormat="1">
      <c r="B1357" s="29"/>
      <c r="C1357" s="30"/>
      <c r="D1357" s="30"/>
      <c r="E1357" s="30"/>
      <c r="F1357" s="29"/>
      <c r="G1357" s="29"/>
      <c r="H1357" s="29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$27,MATCH(H1357,Def!$C$19:$C$27),MATCH(G1357,Def!$D$18:$F$18)),"#err"))),"")</f>
        <v/>
      </c>
      <c r="J1357" s="23" t="str">
        <f>IF(I1357&lt;&gt;"",INDEX(Def!$J$6:$L$10,MATCH(F1357,Def!$I$6:$I$10,0),MATCH(I1357,Def!$J$5:$L$5,0)),"")</f>
        <v/>
      </c>
      <c r="K1357" s="31"/>
      <c r="L1357" s="32" t="str">
        <f t="shared" si="20"/>
        <v/>
      </c>
      <c r="M1357" s="30"/>
    </row>
    <row r="1358" spans="2:13" s="2" customFormat="1">
      <c r="B1358" s="29"/>
      <c r="C1358" s="30"/>
      <c r="D1358" s="30"/>
      <c r="E1358" s="30"/>
      <c r="F1358" s="29"/>
      <c r="G1358" s="29"/>
      <c r="H1358" s="29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$27,MATCH(H1358,Def!$C$19:$C$27),MATCH(G1358,Def!$D$18:$F$18)),"#err"))),"")</f>
        <v/>
      </c>
      <c r="J1358" s="23" t="str">
        <f>IF(I1358&lt;&gt;"",INDEX(Def!$J$6:$L$10,MATCH(F1358,Def!$I$6:$I$10,0),MATCH(I1358,Def!$J$5:$L$5,0)),"")</f>
        <v/>
      </c>
      <c r="K1358" s="31"/>
      <c r="L1358" s="32" t="str">
        <f t="shared" si="20"/>
        <v/>
      </c>
      <c r="M1358" s="30"/>
    </row>
    <row r="1359" spans="2:13" s="2" customFormat="1">
      <c r="B1359" s="29"/>
      <c r="C1359" s="30"/>
      <c r="D1359" s="30"/>
      <c r="E1359" s="30"/>
      <c r="F1359" s="29"/>
      <c r="G1359" s="29"/>
      <c r="H1359" s="29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$27,MATCH(H1359,Def!$C$19:$C$27),MATCH(G1359,Def!$D$18:$F$18)),"#err"))),"")</f>
        <v/>
      </c>
      <c r="J1359" s="23" t="str">
        <f>IF(I1359&lt;&gt;"",INDEX(Def!$J$6:$L$10,MATCH(F1359,Def!$I$6:$I$10,0),MATCH(I1359,Def!$J$5:$L$5,0)),"")</f>
        <v/>
      </c>
      <c r="K1359" s="31"/>
      <c r="L1359" s="32" t="str">
        <f t="shared" si="20"/>
        <v/>
      </c>
      <c r="M1359" s="30"/>
    </row>
    <row r="1360" spans="2:13" s="2" customFormat="1">
      <c r="B1360" s="29"/>
      <c r="C1360" s="30"/>
      <c r="D1360" s="30"/>
      <c r="E1360" s="30"/>
      <c r="F1360" s="29"/>
      <c r="G1360" s="29"/>
      <c r="H1360" s="29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$27,MATCH(H1360,Def!$C$19:$C$27),MATCH(G1360,Def!$D$18:$F$18)),"#err"))),"")</f>
        <v/>
      </c>
      <c r="J1360" s="23" t="str">
        <f>IF(I1360&lt;&gt;"",INDEX(Def!$J$6:$L$10,MATCH(F1360,Def!$I$6:$I$10,0),MATCH(I1360,Def!$J$5:$L$5,0)),"")</f>
        <v/>
      </c>
      <c r="K1360" s="31"/>
      <c r="L1360" s="32" t="str">
        <f t="shared" si="20"/>
        <v/>
      </c>
      <c r="M1360" s="30"/>
    </row>
    <row r="1361" spans="2:13" s="2" customFormat="1">
      <c r="B1361" s="29"/>
      <c r="C1361" s="30"/>
      <c r="D1361" s="30"/>
      <c r="E1361" s="30"/>
      <c r="F1361" s="29"/>
      <c r="G1361" s="29"/>
      <c r="H1361" s="29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$27,MATCH(H1361,Def!$C$19:$C$27),MATCH(G1361,Def!$D$18:$F$18)),"#err"))),"")</f>
        <v/>
      </c>
      <c r="J1361" s="23" t="str">
        <f>IF(I1361&lt;&gt;"",INDEX(Def!$J$6:$L$10,MATCH(F1361,Def!$I$6:$I$10,0),MATCH(I1361,Def!$J$5:$L$5,0)),"")</f>
        <v/>
      </c>
      <c r="K1361" s="31"/>
      <c r="L1361" s="32" t="str">
        <f t="shared" si="20"/>
        <v/>
      </c>
      <c r="M1361" s="30"/>
    </row>
    <row r="1362" spans="2:13" s="2" customFormat="1">
      <c r="B1362" s="29"/>
      <c r="C1362" s="30"/>
      <c r="D1362" s="30"/>
      <c r="E1362" s="30"/>
      <c r="F1362" s="29"/>
      <c r="G1362" s="29"/>
      <c r="H1362" s="29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$27,MATCH(H1362,Def!$C$19:$C$27),MATCH(G1362,Def!$D$18:$F$18)),"#err"))),"")</f>
        <v/>
      </c>
      <c r="J1362" s="23" t="str">
        <f>IF(I1362&lt;&gt;"",INDEX(Def!$J$6:$L$10,MATCH(F1362,Def!$I$6:$I$10,0),MATCH(I1362,Def!$J$5:$L$5,0)),"")</f>
        <v/>
      </c>
      <c r="K1362" s="31"/>
      <c r="L1362" s="32" t="str">
        <f t="shared" si="20"/>
        <v/>
      </c>
      <c r="M1362" s="30"/>
    </row>
    <row r="1363" spans="2:13" s="2" customFormat="1">
      <c r="B1363" s="29"/>
      <c r="C1363" s="30"/>
      <c r="D1363" s="30"/>
      <c r="E1363" s="30"/>
      <c r="F1363" s="29"/>
      <c r="G1363" s="29"/>
      <c r="H1363" s="29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$27,MATCH(H1363,Def!$C$19:$C$27),MATCH(G1363,Def!$D$18:$F$18)),"#err"))),"")</f>
        <v/>
      </c>
      <c r="J1363" s="23" t="str">
        <f>IF(I1363&lt;&gt;"",INDEX(Def!$J$6:$L$10,MATCH(F1363,Def!$I$6:$I$10,0),MATCH(I1363,Def!$J$5:$L$5,0)),"")</f>
        <v/>
      </c>
      <c r="K1363" s="31"/>
      <c r="L1363" s="32" t="str">
        <f t="shared" si="20"/>
        <v/>
      </c>
      <c r="M1363" s="30"/>
    </row>
    <row r="1364" spans="2:13" s="2" customFormat="1">
      <c r="B1364" s="29"/>
      <c r="C1364" s="30"/>
      <c r="D1364" s="30"/>
      <c r="E1364" s="30"/>
      <c r="F1364" s="29"/>
      <c r="G1364" s="29"/>
      <c r="H1364" s="29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$27,MATCH(H1364,Def!$C$19:$C$27),MATCH(G1364,Def!$D$18:$F$18)),"#err"))),"")</f>
        <v/>
      </c>
      <c r="J1364" s="23" t="str">
        <f>IF(I1364&lt;&gt;"",INDEX(Def!$J$6:$L$10,MATCH(F1364,Def!$I$6:$I$10,0),MATCH(I1364,Def!$J$5:$L$5,0)),"")</f>
        <v/>
      </c>
      <c r="K1364" s="31"/>
      <c r="L1364" s="32" t="str">
        <f t="shared" si="20"/>
        <v/>
      </c>
      <c r="M1364" s="30"/>
    </row>
    <row r="1365" spans="2:13" s="2" customFormat="1">
      <c r="B1365" s="29"/>
      <c r="C1365" s="30"/>
      <c r="D1365" s="30"/>
      <c r="E1365" s="30"/>
      <c r="F1365" s="29"/>
      <c r="G1365" s="29"/>
      <c r="H1365" s="29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$27,MATCH(H1365,Def!$C$19:$C$27),MATCH(G1365,Def!$D$18:$F$18)),"#err"))),"")</f>
        <v/>
      </c>
      <c r="J1365" s="23" t="str">
        <f>IF(I1365&lt;&gt;"",INDEX(Def!$J$6:$L$10,MATCH(F1365,Def!$I$6:$I$10,0),MATCH(I1365,Def!$J$5:$L$5,0)),"")</f>
        <v/>
      </c>
      <c r="K1365" s="31"/>
      <c r="L1365" s="32" t="str">
        <f t="shared" si="20"/>
        <v/>
      </c>
      <c r="M1365" s="30"/>
    </row>
    <row r="1366" spans="2:13" s="2" customFormat="1">
      <c r="B1366" s="29"/>
      <c r="C1366" s="30"/>
      <c r="D1366" s="30"/>
      <c r="E1366" s="30"/>
      <c r="F1366" s="29"/>
      <c r="G1366" s="29"/>
      <c r="H1366" s="29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$27,MATCH(H1366,Def!$C$19:$C$27),MATCH(G1366,Def!$D$18:$F$18)),"#err"))),"")</f>
        <v/>
      </c>
      <c r="J1366" s="23" t="str">
        <f>IF(I1366&lt;&gt;"",INDEX(Def!$J$6:$L$10,MATCH(F1366,Def!$I$6:$I$10,0),MATCH(I1366,Def!$J$5:$L$5,0)),"")</f>
        <v/>
      </c>
      <c r="K1366" s="31"/>
      <c r="L1366" s="32" t="str">
        <f t="shared" si="20"/>
        <v/>
      </c>
      <c r="M1366" s="30"/>
    </row>
    <row r="1367" spans="2:13" s="2" customFormat="1">
      <c r="B1367" s="29"/>
      <c r="C1367" s="30"/>
      <c r="D1367" s="30"/>
      <c r="E1367" s="30"/>
      <c r="F1367" s="29"/>
      <c r="G1367" s="29"/>
      <c r="H1367" s="29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$27,MATCH(H1367,Def!$C$19:$C$27),MATCH(G1367,Def!$D$18:$F$18)),"#err"))),"")</f>
        <v/>
      </c>
      <c r="J1367" s="23" t="str">
        <f>IF(I1367&lt;&gt;"",INDEX(Def!$J$6:$L$10,MATCH(F1367,Def!$I$6:$I$10,0),MATCH(I1367,Def!$J$5:$L$5,0)),"")</f>
        <v/>
      </c>
      <c r="K1367" s="31"/>
      <c r="L1367" s="32" t="str">
        <f t="shared" si="20"/>
        <v/>
      </c>
      <c r="M1367" s="30"/>
    </row>
    <row r="1368" spans="2:13" s="2" customFormat="1">
      <c r="B1368" s="29"/>
      <c r="C1368" s="30"/>
      <c r="D1368" s="30"/>
      <c r="E1368" s="30"/>
      <c r="F1368" s="29"/>
      <c r="G1368" s="29"/>
      <c r="H1368" s="29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$27,MATCH(H1368,Def!$C$19:$C$27),MATCH(G1368,Def!$D$18:$F$18)),"#err"))),"")</f>
        <v/>
      </c>
      <c r="J1368" s="23" t="str">
        <f>IF(I1368&lt;&gt;"",INDEX(Def!$J$6:$L$10,MATCH(F1368,Def!$I$6:$I$10,0),MATCH(I1368,Def!$J$5:$L$5,0)),"")</f>
        <v/>
      </c>
      <c r="K1368" s="31"/>
      <c r="L1368" s="32" t="str">
        <f t="shared" si="20"/>
        <v/>
      </c>
      <c r="M1368" s="30"/>
    </row>
    <row r="1369" spans="2:13" s="2" customFormat="1">
      <c r="B1369" s="29"/>
      <c r="C1369" s="30"/>
      <c r="D1369" s="30"/>
      <c r="E1369" s="30"/>
      <c r="F1369" s="29"/>
      <c r="G1369" s="29"/>
      <c r="H1369" s="29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$27,MATCH(H1369,Def!$C$19:$C$27),MATCH(G1369,Def!$D$18:$F$18)),"#err"))),"")</f>
        <v/>
      </c>
      <c r="J1369" s="23" t="str">
        <f>IF(I1369&lt;&gt;"",INDEX(Def!$J$6:$L$10,MATCH(F1369,Def!$I$6:$I$10,0),MATCH(I1369,Def!$J$5:$L$5,0)),"")</f>
        <v/>
      </c>
      <c r="K1369" s="31"/>
      <c r="L1369" s="32" t="str">
        <f t="shared" si="20"/>
        <v/>
      </c>
      <c r="M1369" s="30"/>
    </row>
    <row r="1370" spans="2:13" s="2" customFormat="1">
      <c r="B1370" s="29"/>
      <c r="C1370" s="30"/>
      <c r="D1370" s="30"/>
      <c r="E1370" s="30"/>
      <c r="F1370" s="29"/>
      <c r="G1370" s="29"/>
      <c r="H1370" s="29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$27,MATCH(H1370,Def!$C$19:$C$27),MATCH(G1370,Def!$D$18:$F$18)),"#err"))),"")</f>
        <v/>
      </c>
      <c r="J1370" s="23" t="str">
        <f>IF(I1370&lt;&gt;"",INDEX(Def!$J$6:$L$10,MATCH(F1370,Def!$I$6:$I$10,0),MATCH(I1370,Def!$J$5:$L$5,0)),"")</f>
        <v/>
      </c>
      <c r="K1370" s="31"/>
      <c r="L1370" s="32" t="str">
        <f t="shared" ref="L1370:L1433" si="21">IF(K1370="",J1370,J1370*K1370)</f>
        <v/>
      </c>
      <c r="M1370" s="30"/>
    </row>
    <row r="1371" spans="2:13" s="2" customFormat="1">
      <c r="B1371" s="29"/>
      <c r="C1371" s="30"/>
      <c r="D1371" s="30"/>
      <c r="E1371" s="30"/>
      <c r="F1371" s="29"/>
      <c r="G1371" s="29"/>
      <c r="H1371" s="29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$27,MATCH(H1371,Def!$C$19:$C$27),MATCH(G1371,Def!$D$18:$F$18)),"#err"))),"")</f>
        <v/>
      </c>
      <c r="J1371" s="23" t="str">
        <f>IF(I1371&lt;&gt;"",INDEX(Def!$J$6:$L$10,MATCH(F1371,Def!$I$6:$I$10,0),MATCH(I1371,Def!$J$5:$L$5,0)),"")</f>
        <v/>
      </c>
      <c r="K1371" s="31"/>
      <c r="L1371" s="32" t="str">
        <f t="shared" si="21"/>
        <v/>
      </c>
      <c r="M1371" s="30"/>
    </row>
    <row r="1372" spans="2:13" s="2" customFormat="1">
      <c r="B1372" s="29"/>
      <c r="C1372" s="30"/>
      <c r="D1372" s="30"/>
      <c r="E1372" s="30"/>
      <c r="F1372" s="29"/>
      <c r="G1372" s="29"/>
      <c r="H1372" s="29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$27,MATCH(H1372,Def!$C$19:$C$27),MATCH(G1372,Def!$D$18:$F$18)),"#err"))),"")</f>
        <v/>
      </c>
      <c r="J1372" s="23" t="str">
        <f>IF(I1372&lt;&gt;"",INDEX(Def!$J$6:$L$10,MATCH(F1372,Def!$I$6:$I$10,0),MATCH(I1372,Def!$J$5:$L$5,0)),"")</f>
        <v/>
      </c>
      <c r="K1372" s="31"/>
      <c r="L1372" s="32" t="str">
        <f t="shared" si="21"/>
        <v/>
      </c>
      <c r="M1372" s="30"/>
    </row>
    <row r="1373" spans="2:13" s="2" customFormat="1">
      <c r="B1373" s="29"/>
      <c r="C1373" s="30"/>
      <c r="D1373" s="30"/>
      <c r="E1373" s="30"/>
      <c r="F1373" s="29"/>
      <c r="G1373" s="29"/>
      <c r="H1373" s="29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$27,MATCH(H1373,Def!$C$19:$C$27),MATCH(G1373,Def!$D$18:$F$18)),"#err"))),"")</f>
        <v/>
      </c>
      <c r="J1373" s="23" t="str">
        <f>IF(I1373&lt;&gt;"",INDEX(Def!$J$6:$L$10,MATCH(F1373,Def!$I$6:$I$10,0),MATCH(I1373,Def!$J$5:$L$5,0)),"")</f>
        <v/>
      </c>
      <c r="K1373" s="31"/>
      <c r="L1373" s="32" t="str">
        <f t="shared" si="21"/>
        <v/>
      </c>
      <c r="M1373" s="30"/>
    </row>
    <row r="1374" spans="2:13" s="2" customFormat="1">
      <c r="B1374" s="29"/>
      <c r="C1374" s="30"/>
      <c r="D1374" s="30"/>
      <c r="E1374" s="30"/>
      <c r="F1374" s="29"/>
      <c r="G1374" s="29"/>
      <c r="H1374" s="29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$27,MATCH(H1374,Def!$C$19:$C$27),MATCH(G1374,Def!$D$18:$F$18)),"#err"))),"")</f>
        <v/>
      </c>
      <c r="J1374" s="23" t="str">
        <f>IF(I1374&lt;&gt;"",INDEX(Def!$J$6:$L$10,MATCH(F1374,Def!$I$6:$I$10,0),MATCH(I1374,Def!$J$5:$L$5,0)),"")</f>
        <v/>
      </c>
      <c r="K1374" s="31"/>
      <c r="L1374" s="32" t="str">
        <f t="shared" si="21"/>
        <v/>
      </c>
      <c r="M1374" s="30"/>
    </row>
    <row r="1375" spans="2:13" s="2" customFormat="1">
      <c r="B1375" s="29"/>
      <c r="C1375" s="30"/>
      <c r="D1375" s="30"/>
      <c r="E1375" s="30"/>
      <c r="F1375" s="29"/>
      <c r="G1375" s="29"/>
      <c r="H1375" s="29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$27,MATCH(H1375,Def!$C$19:$C$27),MATCH(G1375,Def!$D$18:$F$18)),"#err"))),"")</f>
        <v/>
      </c>
      <c r="J1375" s="23" t="str">
        <f>IF(I1375&lt;&gt;"",INDEX(Def!$J$6:$L$10,MATCH(F1375,Def!$I$6:$I$10,0),MATCH(I1375,Def!$J$5:$L$5,0)),"")</f>
        <v/>
      </c>
      <c r="K1375" s="31"/>
      <c r="L1375" s="32" t="str">
        <f t="shared" si="21"/>
        <v/>
      </c>
      <c r="M1375" s="30"/>
    </row>
    <row r="1376" spans="2:13" s="2" customFormat="1">
      <c r="B1376" s="29"/>
      <c r="C1376" s="30"/>
      <c r="D1376" s="30"/>
      <c r="E1376" s="30"/>
      <c r="F1376" s="29"/>
      <c r="G1376" s="29"/>
      <c r="H1376" s="29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$27,MATCH(H1376,Def!$C$19:$C$27),MATCH(G1376,Def!$D$18:$F$18)),"#err"))),"")</f>
        <v/>
      </c>
      <c r="J1376" s="23" t="str">
        <f>IF(I1376&lt;&gt;"",INDEX(Def!$J$6:$L$10,MATCH(F1376,Def!$I$6:$I$10,0),MATCH(I1376,Def!$J$5:$L$5,0)),"")</f>
        <v/>
      </c>
      <c r="K1376" s="31"/>
      <c r="L1376" s="32" t="str">
        <f t="shared" si="21"/>
        <v/>
      </c>
      <c r="M1376" s="30"/>
    </row>
    <row r="1377" spans="2:13" s="2" customFormat="1">
      <c r="B1377" s="29"/>
      <c r="C1377" s="30"/>
      <c r="D1377" s="30"/>
      <c r="E1377" s="30"/>
      <c r="F1377" s="29"/>
      <c r="G1377" s="29"/>
      <c r="H1377" s="29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$27,MATCH(H1377,Def!$C$19:$C$27),MATCH(G1377,Def!$D$18:$F$18)),"#err"))),"")</f>
        <v/>
      </c>
      <c r="J1377" s="23" t="str">
        <f>IF(I1377&lt;&gt;"",INDEX(Def!$J$6:$L$10,MATCH(F1377,Def!$I$6:$I$10,0),MATCH(I1377,Def!$J$5:$L$5,0)),"")</f>
        <v/>
      </c>
      <c r="K1377" s="31"/>
      <c r="L1377" s="32" t="str">
        <f t="shared" si="21"/>
        <v/>
      </c>
      <c r="M1377" s="30"/>
    </row>
    <row r="1378" spans="2:13" s="2" customFormat="1">
      <c r="B1378" s="29"/>
      <c r="C1378" s="30"/>
      <c r="D1378" s="30"/>
      <c r="E1378" s="30"/>
      <c r="F1378" s="29"/>
      <c r="G1378" s="29"/>
      <c r="H1378" s="29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$27,MATCH(H1378,Def!$C$19:$C$27),MATCH(G1378,Def!$D$18:$F$18)),"#err"))),"")</f>
        <v/>
      </c>
      <c r="J1378" s="23" t="str">
        <f>IF(I1378&lt;&gt;"",INDEX(Def!$J$6:$L$10,MATCH(F1378,Def!$I$6:$I$10,0),MATCH(I1378,Def!$J$5:$L$5,0)),"")</f>
        <v/>
      </c>
      <c r="K1378" s="31"/>
      <c r="L1378" s="32" t="str">
        <f t="shared" si="21"/>
        <v/>
      </c>
      <c r="M1378" s="30"/>
    </row>
    <row r="1379" spans="2:13" s="2" customFormat="1">
      <c r="B1379" s="29"/>
      <c r="C1379" s="30"/>
      <c r="D1379" s="30"/>
      <c r="E1379" s="30"/>
      <c r="F1379" s="29"/>
      <c r="G1379" s="29"/>
      <c r="H1379" s="29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$27,MATCH(H1379,Def!$C$19:$C$27),MATCH(G1379,Def!$D$18:$F$18)),"#err"))),"")</f>
        <v/>
      </c>
      <c r="J1379" s="23" t="str">
        <f>IF(I1379&lt;&gt;"",INDEX(Def!$J$6:$L$10,MATCH(F1379,Def!$I$6:$I$10,0),MATCH(I1379,Def!$J$5:$L$5,0)),"")</f>
        <v/>
      </c>
      <c r="K1379" s="31"/>
      <c r="L1379" s="32" t="str">
        <f t="shared" si="21"/>
        <v/>
      </c>
      <c r="M1379" s="30"/>
    </row>
    <row r="1380" spans="2:13" s="2" customFormat="1">
      <c r="B1380" s="29"/>
      <c r="C1380" s="30"/>
      <c r="D1380" s="30"/>
      <c r="E1380" s="30"/>
      <c r="F1380" s="29"/>
      <c r="G1380" s="29"/>
      <c r="H1380" s="29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$27,MATCH(H1380,Def!$C$19:$C$27),MATCH(G1380,Def!$D$18:$F$18)),"#err"))),"")</f>
        <v/>
      </c>
      <c r="J1380" s="23" t="str">
        <f>IF(I1380&lt;&gt;"",INDEX(Def!$J$6:$L$10,MATCH(F1380,Def!$I$6:$I$10,0),MATCH(I1380,Def!$J$5:$L$5,0)),"")</f>
        <v/>
      </c>
      <c r="K1380" s="31"/>
      <c r="L1380" s="32" t="str">
        <f t="shared" si="21"/>
        <v/>
      </c>
      <c r="M1380" s="30"/>
    </row>
    <row r="1381" spans="2:13" s="2" customFormat="1">
      <c r="B1381" s="29"/>
      <c r="C1381" s="30"/>
      <c r="D1381" s="30"/>
      <c r="E1381" s="30"/>
      <c r="F1381" s="29"/>
      <c r="G1381" s="29"/>
      <c r="H1381" s="29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$27,MATCH(H1381,Def!$C$19:$C$27),MATCH(G1381,Def!$D$18:$F$18)),"#err"))),"")</f>
        <v/>
      </c>
      <c r="J1381" s="23" t="str">
        <f>IF(I1381&lt;&gt;"",INDEX(Def!$J$6:$L$10,MATCH(F1381,Def!$I$6:$I$10,0),MATCH(I1381,Def!$J$5:$L$5,0)),"")</f>
        <v/>
      </c>
      <c r="K1381" s="31"/>
      <c r="L1381" s="32" t="str">
        <f t="shared" si="21"/>
        <v/>
      </c>
      <c r="M1381" s="30"/>
    </row>
    <row r="1382" spans="2:13" s="2" customFormat="1">
      <c r="B1382" s="29"/>
      <c r="C1382" s="30"/>
      <c r="D1382" s="30"/>
      <c r="E1382" s="30"/>
      <c r="F1382" s="29"/>
      <c r="G1382" s="29"/>
      <c r="H1382" s="29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$27,MATCH(H1382,Def!$C$19:$C$27),MATCH(G1382,Def!$D$18:$F$18)),"#err"))),"")</f>
        <v/>
      </c>
      <c r="J1382" s="23" t="str">
        <f>IF(I1382&lt;&gt;"",INDEX(Def!$J$6:$L$10,MATCH(F1382,Def!$I$6:$I$10,0),MATCH(I1382,Def!$J$5:$L$5,0)),"")</f>
        <v/>
      </c>
      <c r="K1382" s="31"/>
      <c r="L1382" s="32" t="str">
        <f t="shared" si="21"/>
        <v/>
      </c>
      <c r="M1382" s="30"/>
    </row>
    <row r="1383" spans="2:13" s="2" customFormat="1">
      <c r="B1383" s="29"/>
      <c r="C1383" s="30"/>
      <c r="D1383" s="30"/>
      <c r="E1383" s="30"/>
      <c r="F1383" s="29"/>
      <c r="G1383" s="29"/>
      <c r="H1383" s="29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$27,MATCH(H1383,Def!$C$19:$C$27),MATCH(G1383,Def!$D$18:$F$18)),"#err"))),"")</f>
        <v/>
      </c>
      <c r="J1383" s="23" t="str">
        <f>IF(I1383&lt;&gt;"",INDEX(Def!$J$6:$L$10,MATCH(F1383,Def!$I$6:$I$10,0),MATCH(I1383,Def!$J$5:$L$5,0)),"")</f>
        <v/>
      </c>
      <c r="K1383" s="31"/>
      <c r="L1383" s="32" t="str">
        <f t="shared" si="21"/>
        <v/>
      </c>
      <c r="M1383" s="30"/>
    </row>
    <row r="1384" spans="2:13" s="2" customFormat="1">
      <c r="B1384" s="29"/>
      <c r="C1384" s="30"/>
      <c r="D1384" s="30"/>
      <c r="E1384" s="30"/>
      <c r="F1384" s="29"/>
      <c r="G1384" s="29"/>
      <c r="H1384" s="29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$27,MATCH(H1384,Def!$C$19:$C$27),MATCH(G1384,Def!$D$18:$F$18)),"#err"))),"")</f>
        <v/>
      </c>
      <c r="J1384" s="23" t="str">
        <f>IF(I1384&lt;&gt;"",INDEX(Def!$J$6:$L$10,MATCH(F1384,Def!$I$6:$I$10,0),MATCH(I1384,Def!$J$5:$L$5,0)),"")</f>
        <v/>
      </c>
      <c r="K1384" s="31"/>
      <c r="L1384" s="32" t="str">
        <f t="shared" si="21"/>
        <v/>
      </c>
      <c r="M1384" s="30"/>
    </row>
    <row r="1385" spans="2:13" s="2" customFormat="1">
      <c r="B1385" s="29"/>
      <c r="C1385" s="30"/>
      <c r="D1385" s="30"/>
      <c r="E1385" s="30"/>
      <c r="F1385" s="29"/>
      <c r="G1385" s="29"/>
      <c r="H1385" s="29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$27,MATCH(H1385,Def!$C$19:$C$27),MATCH(G1385,Def!$D$18:$F$18)),"#err"))),"")</f>
        <v/>
      </c>
      <c r="J1385" s="23" t="str">
        <f>IF(I1385&lt;&gt;"",INDEX(Def!$J$6:$L$10,MATCH(F1385,Def!$I$6:$I$10,0),MATCH(I1385,Def!$J$5:$L$5,0)),"")</f>
        <v/>
      </c>
      <c r="K1385" s="31"/>
      <c r="L1385" s="32" t="str">
        <f t="shared" si="21"/>
        <v/>
      </c>
      <c r="M1385" s="30"/>
    </row>
    <row r="1386" spans="2:13" s="2" customFormat="1">
      <c r="B1386" s="29"/>
      <c r="C1386" s="30"/>
      <c r="D1386" s="30"/>
      <c r="E1386" s="30"/>
      <c r="F1386" s="29"/>
      <c r="G1386" s="29"/>
      <c r="H1386" s="29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$27,MATCH(H1386,Def!$C$19:$C$27),MATCH(G1386,Def!$D$18:$F$18)),"#err"))),"")</f>
        <v/>
      </c>
      <c r="J1386" s="23" t="str">
        <f>IF(I1386&lt;&gt;"",INDEX(Def!$J$6:$L$10,MATCH(F1386,Def!$I$6:$I$10,0),MATCH(I1386,Def!$J$5:$L$5,0)),"")</f>
        <v/>
      </c>
      <c r="K1386" s="31"/>
      <c r="L1386" s="32" t="str">
        <f t="shared" si="21"/>
        <v/>
      </c>
      <c r="M1386" s="30"/>
    </row>
    <row r="1387" spans="2:13" s="2" customFormat="1">
      <c r="B1387" s="29"/>
      <c r="C1387" s="30"/>
      <c r="D1387" s="30"/>
      <c r="E1387" s="30"/>
      <c r="F1387" s="29"/>
      <c r="G1387" s="29"/>
      <c r="H1387" s="29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$27,MATCH(H1387,Def!$C$19:$C$27),MATCH(G1387,Def!$D$18:$F$18)),"#err"))),"")</f>
        <v/>
      </c>
      <c r="J1387" s="23" t="str">
        <f>IF(I1387&lt;&gt;"",INDEX(Def!$J$6:$L$10,MATCH(F1387,Def!$I$6:$I$10,0),MATCH(I1387,Def!$J$5:$L$5,0)),"")</f>
        <v/>
      </c>
      <c r="K1387" s="31"/>
      <c r="L1387" s="32" t="str">
        <f t="shared" si="21"/>
        <v/>
      </c>
      <c r="M1387" s="30"/>
    </row>
    <row r="1388" spans="2:13" s="2" customFormat="1">
      <c r="B1388" s="29"/>
      <c r="C1388" s="30"/>
      <c r="D1388" s="30"/>
      <c r="E1388" s="30"/>
      <c r="F1388" s="29"/>
      <c r="G1388" s="29"/>
      <c r="H1388" s="29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$27,MATCH(H1388,Def!$C$19:$C$27),MATCH(G1388,Def!$D$18:$F$18)),"#err"))),"")</f>
        <v/>
      </c>
      <c r="J1388" s="23" t="str">
        <f>IF(I1388&lt;&gt;"",INDEX(Def!$J$6:$L$10,MATCH(F1388,Def!$I$6:$I$10,0),MATCH(I1388,Def!$J$5:$L$5,0)),"")</f>
        <v/>
      </c>
      <c r="K1388" s="31"/>
      <c r="L1388" s="32" t="str">
        <f t="shared" si="21"/>
        <v/>
      </c>
      <c r="M1388" s="30"/>
    </row>
    <row r="1389" spans="2:13" s="2" customFormat="1">
      <c r="B1389" s="29"/>
      <c r="C1389" s="30"/>
      <c r="D1389" s="30"/>
      <c r="E1389" s="30"/>
      <c r="F1389" s="29"/>
      <c r="G1389" s="29"/>
      <c r="H1389" s="29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$27,MATCH(H1389,Def!$C$19:$C$27),MATCH(G1389,Def!$D$18:$F$18)),"#err"))),"")</f>
        <v/>
      </c>
      <c r="J1389" s="23" t="str">
        <f>IF(I1389&lt;&gt;"",INDEX(Def!$J$6:$L$10,MATCH(F1389,Def!$I$6:$I$10,0),MATCH(I1389,Def!$J$5:$L$5,0)),"")</f>
        <v/>
      </c>
      <c r="K1389" s="31"/>
      <c r="L1389" s="32" t="str">
        <f t="shared" si="21"/>
        <v/>
      </c>
      <c r="M1389" s="30"/>
    </row>
    <row r="1390" spans="2:13" s="2" customFormat="1">
      <c r="B1390" s="29"/>
      <c r="C1390" s="30"/>
      <c r="D1390" s="30"/>
      <c r="E1390" s="30"/>
      <c r="F1390" s="29"/>
      <c r="G1390" s="29"/>
      <c r="H1390" s="29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$27,MATCH(H1390,Def!$C$19:$C$27),MATCH(G1390,Def!$D$18:$F$18)),"#err"))),"")</f>
        <v/>
      </c>
      <c r="J1390" s="23" t="str">
        <f>IF(I1390&lt;&gt;"",INDEX(Def!$J$6:$L$10,MATCH(F1390,Def!$I$6:$I$10,0),MATCH(I1390,Def!$J$5:$L$5,0)),"")</f>
        <v/>
      </c>
      <c r="K1390" s="31"/>
      <c r="L1390" s="32" t="str">
        <f t="shared" si="21"/>
        <v/>
      </c>
      <c r="M1390" s="30"/>
    </row>
    <row r="1391" spans="2:13" s="2" customFormat="1">
      <c r="B1391" s="29"/>
      <c r="C1391" s="30"/>
      <c r="D1391" s="30"/>
      <c r="E1391" s="30"/>
      <c r="F1391" s="29"/>
      <c r="G1391" s="29"/>
      <c r="H1391" s="29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$27,MATCH(H1391,Def!$C$19:$C$27),MATCH(G1391,Def!$D$18:$F$18)),"#err"))),"")</f>
        <v/>
      </c>
      <c r="J1391" s="23" t="str">
        <f>IF(I1391&lt;&gt;"",INDEX(Def!$J$6:$L$10,MATCH(F1391,Def!$I$6:$I$10,0),MATCH(I1391,Def!$J$5:$L$5,0)),"")</f>
        <v/>
      </c>
      <c r="K1391" s="31"/>
      <c r="L1391" s="32" t="str">
        <f t="shared" si="21"/>
        <v/>
      </c>
      <c r="M1391" s="30"/>
    </row>
    <row r="1392" spans="2:13" s="2" customFormat="1">
      <c r="B1392" s="29"/>
      <c r="C1392" s="30"/>
      <c r="D1392" s="30"/>
      <c r="E1392" s="30"/>
      <c r="F1392" s="29"/>
      <c r="G1392" s="29"/>
      <c r="H1392" s="29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$27,MATCH(H1392,Def!$C$19:$C$27),MATCH(G1392,Def!$D$18:$F$18)),"#err"))),"")</f>
        <v/>
      </c>
      <c r="J1392" s="23" t="str">
        <f>IF(I1392&lt;&gt;"",INDEX(Def!$J$6:$L$10,MATCH(F1392,Def!$I$6:$I$10,0),MATCH(I1392,Def!$J$5:$L$5,0)),"")</f>
        <v/>
      </c>
      <c r="K1392" s="31"/>
      <c r="L1392" s="32" t="str">
        <f t="shared" si="21"/>
        <v/>
      </c>
      <c r="M1392" s="30"/>
    </row>
    <row r="1393" spans="2:13" s="2" customFormat="1">
      <c r="B1393" s="29"/>
      <c r="C1393" s="30"/>
      <c r="D1393" s="30"/>
      <c r="E1393" s="30"/>
      <c r="F1393" s="29"/>
      <c r="G1393" s="29"/>
      <c r="H1393" s="29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$27,MATCH(H1393,Def!$C$19:$C$27),MATCH(G1393,Def!$D$18:$F$18)),"#err"))),"")</f>
        <v/>
      </c>
      <c r="J1393" s="23" t="str">
        <f>IF(I1393&lt;&gt;"",INDEX(Def!$J$6:$L$10,MATCH(F1393,Def!$I$6:$I$10,0),MATCH(I1393,Def!$J$5:$L$5,0)),"")</f>
        <v/>
      </c>
      <c r="K1393" s="31"/>
      <c r="L1393" s="32" t="str">
        <f t="shared" si="21"/>
        <v/>
      </c>
      <c r="M1393" s="30"/>
    </row>
    <row r="1394" spans="2:13" s="2" customFormat="1">
      <c r="B1394" s="29"/>
      <c r="C1394" s="30"/>
      <c r="D1394" s="30"/>
      <c r="E1394" s="30"/>
      <c r="F1394" s="29"/>
      <c r="G1394" s="29"/>
      <c r="H1394" s="29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$27,MATCH(H1394,Def!$C$19:$C$27),MATCH(G1394,Def!$D$18:$F$18)),"#err"))),"")</f>
        <v/>
      </c>
      <c r="J1394" s="23" t="str">
        <f>IF(I1394&lt;&gt;"",INDEX(Def!$J$6:$L$10,MATCH(F1394,Def!$I$6:$I$10,0),MATCH(I1394,Def!$J$5:$L$5,0)),"")</f>
        <v/>
      </c>
      <c r="K1394" s="31"/>
      <c r="L1394" s="32" t="str">
        <f t="shared" si="21"/>
        <v/>
      </c>
      <c r="M1394" s="30"/>
    </row>
    <row r="1395" spans="2:13" s="2" customFormat="1">
      <c r="B1395" s="29"/>
      <c r="C1395" s="30"/>
      <c r="D1395" s="30"/>
      <c r="E1395" s="30"/>
      <c r="F1395" s="29"/>
      <c r="G1395" s="29"/>
      <c r="H1395" s="29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$27,MATCH(H1395,Def!$C$19:$C$27),MATCH(G1395,Def!$D$18:$F$18)),"#err"))),"")</f>
        <v/>
      </c>
      <c r="J1395" s="23" t="str">
        <f>IF(I1395&lt;&gt;"",INDEX(Def!$J$6:$L$10,MATCH(F1395,Def!$I$6:$I$10,0),MATCH(I1395,Def!$J$5:$L$5,0)),"")</f>
        <v/>
      </c>
      <c r="K1395" s="31"/>
      <c r="L1395" s="32" t="str">
        <f t="shared" si="21"/>
        <v/>
      </c>
      <c r="M1395" s="30"/>
    </row>
    <row r="1396" spans="2:13" s="2" customFormat="1">
      <c r="B1396" s="29"/>
      <c r="C1396" s="30"/>
      <c r="D1396" s="30"/>
      <c r="E1396" s="30"/>
      <c r="F1396" s="29"/>
      <c r="G1396" s="29"/>
      <c r="H1396" s="29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$27,MATCH(H1396,Def!$C$19:$C$27),MATCH(G1396,Def!$D$18:$F$18)),"#err"))),"")</f>
        <v/>
      </c>
      <c r="J1396" s="23" t="str">
        <f>IF(I1396&lt;&gt;"",INDEX(Def!$J$6:$L$10,MATCH(F1396,Def!$I$6:$I$10,0),MATCH(I1396,Def!$J$5:$L$5,0)),"")</f>
        <v/>
      </c>
      <c r="K1396" s="31"/>
      <c r="L1396" s="32" t="str">
        <f t="shared" si="21"/>
        <v/>
      </c>
      <c r="M1396" s="30"/>
    </row>
    <row r="1397" spans="2:13" s="2" customFormat="1">
      <c r="B1397" s="29"/>
      <c r="C1397" s="30"/>
      <c r="D1397" s="30"/>
      <c r="E1397" s="30"/>
      <c r="F1397" s="29"/>
      <c r="G1397" s="29"/>
      <c r="H1397" s="29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$27,MATCH(H1397,Def!$C$19:$C$27),MATCH(G1397,Def!$D$18:$F$18)),"#err"))),"")</f>
        <v/>
      </c>
      <c r="J1397" s="23" t="str">
        <f>IF(I1397&lt;&gt;"",INDEX(Def!$J$6:$L$10,MATCH(F1397,Def!$I$6:$I$10,0),MATCH(I1397,Def!$J$5:$L$5,0)),"")</f>
        <v/>
      </c>
      <c r="K1397" s="31"/>
      <c r="L1397" s="32" t="str">
        <f t="shared" si="21"/>
        <v/>
      </c>
      <c r="M1397" s="30"/>
    </row>
    <row r="1398" spans="2:13" s="2" customFormat="1">
      <c r="B1398" s="29"/>
      <c r="C1398" s="30"/>
      <c r="D1398" s="30"/>
      <c r="E1398" s="30"/>
      <c r="F1398" s="29"/>
      <c r="G1398" s="29"/>
      <c r="H1398" s="29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$27,MATCH(H1398,Def!$C$19:$C$27),MATCH(G1398,Def!$D$18:$F$18)),"#err"))),"")</f>
        <v/>
      </c>
      <c r="J1398" s="23" t="str">
        <f>IF(I1398&lt;&gt;"",INDEX(Def!$J$6:$L$10,MATCH(F1398,Def!$I$6:$I$10,0),MATCH(I1398,Def!$J$5:$L$5,0)),"")</f>
        <v/>
      </c>
      <c r="K1398" s="31"/>
      <c r="L1398" s="32" t="str">
        <f t="shared" si="21"/>
        <v/>
      </c>
      <c r="M1398" s="30"/>
    </row>
    <row r="1399" spans="2:13" s="2" customFormat="1">
      <c r="B1399" s="29"/>
      <c r="C1399" s="30"/>
      <c r="D1399" s="30"/>
      <c r="E1399" s="30"/>
      <c r="F1399" s="29"/>
      <c r="G1399" s="29"/>
      <c r="H1399" s="29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$27,MATCH(H1399,Def!$C$19:$C$27),MATCH(G1399,Def!$D$18:$F$18)),"#err"))),"")</f>
        <v/>
      </c>
      <c r="J1399" s="23" t="str">
        <f>IF(I1399&lt;&gt;"",INDEX(Def!$J$6:$L$10,MATCH(F1399,Def!$I$6:$I$10,0),MATCH(I1399,Def!$J$5:$L$5,0)),"")</f>
        <v/>
      </c>
      <c r="K1399" s="31"/>
      <c r="L1399" s="32" t="str">
        <f t="shared" si="21"/>
        <v/>
      </c>
      <c r="M1399" s="30"/>
    </row>
    <row r="1400" spans="2:13" s="2" customFormat="1">
      <c r="B1400" s="29"/>
      <c r="C1400" s="30"/>
      <c r="D1400" s="30"/>
      <c r="E1400" s="30"/>
      <c r="F1400" s="29"/>
      <c r="G1400" s="29"/>
      <c r="H1400" s="29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$27,MATCH(H1400,Def!$C$19:$C$27),MATCH(G1400,Def!$D$18:$F$18)),"#err"))),"")</f>
        <v/>
      </c>
      <c r="J1400" s="23" t="str">
        <f>IF(I1400&lt;&gt;"",INDEX(Def!$J$6:$L$10,MATCH(F1400,Def!$I$6:$I$10,0),MATCH(I1400,Def!$J$5:$L$5,0)),"")</f>
        <v/>
      </c>
      <c r="K1400" s="31"/>
      <c r="L1400" s="32" t="str">
        <f t="shared" si="21"/>
        <v/>
      </c>
      <c r="M1400" s="30"/>
    </row>
    <row r="1401" spans="2:13" s="2" customFormat="1">
      <c r="B1401" s="29"/>
      <c r="C1401" s="30"/>
      <c r="D1401" s="30"/>
      <c r="E1401" s="30"/>
      <c r="F1401" s="29"/>
      <c r="G1401" s="29"/>
      <c r="H1401" s="29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$27,MATCH(H1401,Def!$C$19:$C$27),MATCH(G1401,Def!$D$18:$F$18)),"#err"))),"")</f>
        <v/>
      </c>
      <c r="J1401" s="23" t="str">
        <f>IF(I1401&lt;&gt;"",INDEX(Def!$J$6:$L$10,MATCH(F1401,Def!$I$6:$I$10,0),MATCH(I1401,Def!$J$5:$L$5,0)),"")</f>
        <v/>
      </c>
      <c r="K1401" s="31"/>
      <c r="L1401" s="32" t="str">
        <f t="shared" si="21"/>
        <v/>
      </c>
      <c r="M1401" s="30"/>
    </row>
    <row r="1402" spans="2:13" s="2" customFormat="1">
      <c r="B1402" s="29"/>
      <c r="C1402" s="30"/>
      <c r="D1402" s="30"/>
      <c r="E1402" s="30"/>
      <c r="F1402" s="29"/>
      <c r="G1402" s="29"/>
      <c r="H1402" s="29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$27,MATCH(H1402,Def!$C$19:$C$27),MATCH(G1402,Def!$D$18:$F$18)),"#err"))),"")</f>
        <v/>
      </c>
      <c r="J1402" s="23" t="str">
        <f>IF(I1402&lt;&gt;"",INDEX(Def!$J$6:$L$10,MATCH(F1402,Def!$I$6:$I$10,0),MATCH(I1402,Def!$J$5:$L$5,0)),"")</f>
        <v/>
      </c>
      <c r="K1402" s="31"/>
      <c r="L1402" s="32" t="str">
        <f t="shared" si="21"/>
        <v/>
      </c>
      <c r="M1402" s="30"/>
    </row>
    <row r="1403" spans="2:13" s="2" customFormat="1">
      <c r="B1403" s="29"/>
      <c r="C1403" s="30"/>
      <c r="D1403" s="30"/>
      <c r="E1403" s="30"/>
      <c r="F1403" s="29"/>
      <c r="G1403" s="29"/>
      <c r="H1403" s="29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$27,MATCH(H1403,Def!$C$19:$C$27),MATCH(G1403,Def!$D$18:$F$18)),"#err"))),"")</f>
        <v/>
      </c>
      <c r="J1403" s="23" t="str">
        <f>IF(I1403&lt;&gt;"",INDEX(Def!$J$6:$L$10,MATCH(F1403,Def!$I$6:$I$10,0),MATCH(I1403,Def!$J$5:$L$5,0)),"")</f>
        <v/>
      </c>
      <c r="K1403" s="31"/>
      <c r="L1403" s="32" t="str">
        <f t="shared" si="21"/>
        <v/>
      </c>
      <c r="M1403" s="30"/>
    </row>
    <row r="1404" spans="2:13" s="2" customFormat="1">
      <c r="B1404" s="29"/>
      <c r="C1404" s="30"/>
      <c r="D1404" s="30"/>
      <c r="E1404" s="30"/>
      <c r="F1404" s="29"/>
      <c r="G1404" s="29"/>
      <c r="H1404" s="29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$27,MATCH(H1404,Def!$C$19:$C$27),MATCH(G1404,Def!$D$18:$F$18)),"#err"))),"")</f>
        <v/>
      </c>
      <c r="J1404" s="23" t="str">
        <f>IF(I1404&lt;&gt;"",INDEX(Def!$J$6:$L$10,MATCH(F1404,Def!$I$6:$I$10,0),MATCH(I1404,Def!$J$5:$L$5,0)),"")</f>
        <v/>
      </c>
      <c r="K1404" s="31"/>
      <c r="L1404" s="32" t="str">
        <f t="shared" si="21"/>
        <v/>
      </c>
      <c r="M1404" s="30"/>
    </row>
    <row r="1405" spans="2:13" s="2" customFormat="1">
      <c r="B1405" s="29"/>
      <c r="C1405" s="30"/>
      <c r="D1405" s="30"/>
      <c r="E1405" s="30"/>
      <c r="F1405" s="29"/>
      <c r="G1405" s="29"/>
      <c r="H1405" s="29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$27,MATCH(H1405,Def!$C$19:$C$27),MATCH(G1405,Def!$D$18:$F$18)),"#err"))),"")</f>
        <v/>
      </c>
      <c r="J1405" s="23" t="str">
        <f>IF(I1405&lt;&gt;"",INDEX(Def!$J$6:$L$10,MATCH(F1405,Def!$I$6:$I$10,0),MATCH(I1405,Def!$J$5:$L$5,0)),"")</f>
        <v/>
      </c>
      <c r="K1405" s="31"/>
      <c r="L1405" s="32" t="str">
        <f t="shared" si="21"/>
        <v/>
      </c>
      <c r="M1405" s="30"/>
    </row>
    <row r="1406" spans="2:13" s="2" customFormat="1">
      <c r="B1406" s="29"/>
      <c r="C1406" s="30"/>
      <c r="D1406" s="30"/>
      <c r="E1406" s="30"/>
      <c r="F1406" s="29"/>
      <c r="G1406" s="29"/>
      <c r="H1406" s="29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$27,MATCH(H1406,Def!$C$19:$C$27),MATCH(G1406,Def!$D$18:$F$18)),"#err"))),"")</f>
        <v/>
      </c>
      <c r="J1406" s="23" t="str">
        <f>IF(I1406&lt;&gt;"",INDEX(Def!$J$6:$L$10,MATCH(F1406,Def!$I$6:$I$10,0),MATCH(I1406,Def!$J$5:$L$5,0)),"")</f>
        <v/>
      </c>
      <c r="K1406" s="31"/>
      <c r="L1406" s="32" t="str">
        <f t="shared" si="21"/>
        <v/>
      </c>
      <c r="M1406" s="30"/>
    </row>
    <row r="1407" spans="2:13" s="2" customFormat="1">
      <c r="B1407" s="29"/>
      <c r="C1407" s="30"/>
      <c r="D1407" s="30"/>
      <c r="E1407" s="30"/>
      <c r="F1407" s="29"/>
      <c r="G1407" s="29"/>
      <c r="H1407" s="29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$27,MATCH(H1407,Def!$C$19:$C$27),MATCH(G1407,Def!$D$18:$F$18)),"#err"))),"")</f>
        <v/>
      </c>
      <c r="J1407" s="23" t="str">
        <f>IF(I1407&lt;&gt;"",INDEX(Def!$J$6:$L$10,MATCH(F1407,Def!$I$6:$I$10,0),MATCH(I1407,Def!$J$5:$L$5,0)),"")</f>
        <v/>
      </c>
      <c r="K1407" s="31"/>
      <c r="L1407" s="32" t="str">
        <f t="shared" si="21"/>
        <v/>
      </c>
      <c r="M1407" s="30"/>
    </row>
    <row r="1408" spans="2:13" s="2" customFormat="1">
      <c r="B1408" s="29"/>
      <c r="C1408" s="30"/>
      <c r="D1408" s="30"/>
      <c r="E1408" s="30"/>
      <c r="F1408" s="29"/>
      <c r="G1408" s="29"/>
      <c r="H1408" s="29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$27,MATCH(H1408,Def!$C$19:$C$27),MATCH(G1408,Def!$D$18:$F$18)),"#err"))),"")</f>
        <v/>
      </c>
      <c r="J1408" s="23" t="str">
        <f>IF(I1408&lt;&gt;"",INDEX(Def!$J$6:$L$10,MATCH(F1408,Def!$I$6:$I$10,0),MATCH(I1408,Def!$J$5:$L$5,0)),"")</f>
        <v/>
      </c>
      <c r="K1408" s="31"/>
      <c r="L1408" s="32" t="str">
        <f t="shared" si="21"/>
        <v/>
      </c>
      <c r="M1408" s="30"/>
    </row>
    <row r="1409" spans="2:13" s="2" customFormat="1">
      <c r="B1409" s="29"/>
      <c r="C1409" s="30"/>
      <c r="D1409" s="30"/>
      <c r="E1409" s="30"/>
      <c r="F1409" s="29"/>
      <c r="G1409" s="29"/>
      <c r="H1409" s="29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$27,MATCH(H1409,Def!$C$19:$C$27),MATCH(G1409,Def!$D$18:$F$18)),"#err"))),"")</f>
        <v/>
      </c>
      <c r="J1409" s="23" t="str">
        <f>IF(I1409&lt;&gt;"",INDEX(Def!$J$6:$L$10,MATCH(F1409,Def!$I$6:$I$10,0),MATCH(I1409,Def!$J$5:$L$5,0)),"")</f>
        <v/>
      </c>
      <c r="K1409" s="31"/>
      <c r="L1409" s="32" t="str">
        <f t="shared" si="21"/>
        <v/>
      </c>
      <c r="M1409" s="30"/>
    </row>
    <row r="1410" spans="2:13" s="2" customFormat="1">
      <c r="B1410" s="29"/>
      <c r="C1410" s="30"/>
      <c r="D1410" s="30"/>
      <c r="E1410" s="30"/>
      <c r="F1410" s="29"/>
      <c r="G1410" s="29"/>
      <c r="H1410" s="29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$27,MATCH(H1410,Def!$C$19:$C$27),MATCH(G1410,Def!$D$18:$F$18)),"#err"))),"")</f>
        <v/>
      </c>
      <c r="J1410" s="23" t="str">
        <f>IF(I1410&lt;&gt;"",INDEX(Def!$J$6:$L$10,MATCH(F1410,Def!$I$6:$I$10,0),MATCH(I1410,Def!$J$5:$L$5,0)),"")</f>
        <v/>
      </c>
      <c r="K1410" s="31"/>
      <c r="L1410" s="32" t="str">
        <f t="shared" si="21"/>
        <v/>
      </c>
      <c r="M1410" s="30"/>
    </row>
    <row r="1411" spans="2:13" s="2" customFormat="1">
      <c r="B1411" s="29"/>
      <c r="C1411" s="30"/>
      <c r="D1411" s="30"/>
      <c r="E1411" s="30"/>
      <c r="F1411" s="29"/>
      <c r="G1411" s="29"/>
      <c r="H1411" s="29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$27,MATCH(H1411,Def!$C$19:$C$27),MATCH(G1411,Def!$D$18:$F$18)),"#err"))),"")</f>
        <v/>
      </c>
      <c r="J1411" s="23" t="str">
        <f>IF(I1411&lt;&gt;"",INDEX(Def!$J$6:$L$10,MATCH(F1411,Def!$I$6:$I$10,0),MATCH(I1411,Def!$J$5:$L$5,0)),"")</f>
        <v/>
      </c>
      <c r="K1411" s="31"/>
      <c r="L1411" s="32" t="str">
        <f t="shared" si="21"/>
        <v/>
      </c>
      <c r="M1411" s="30"/>
    </row>
    <row r="1412" spans="2:13" s="2" customFormat="1">
      <c r="B1412" s="29"/>
      <c r="C1412" s="30"/>
      <c r="D1412" s="30"/>
      <c r="E1412" s="30"/>
      <c r="F1412" s="29"/>
      <c r="G1412" s="29"/>
      <c r="H1412" s="29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$27,MATCH(H1412,Def!$C$19:$C$27),MATCH(G1412,Def!$D$18:$F$18)),"#err"))),"")</f>
        <v/>
      </c>
      <c r="J1412" s="23" t="str">
        <f>IF(I1412&lt;&gt;"",INDEX(Def!$J$6:$L$10,MATCH(F1412,Def!$I$6:$I$10,0),MATCH(I1412,Def!$J$5:$L$5,0)),"")</f>
        <v/>
      </c>
      <c r="K1412" s="31"/>
      <c r="L1412" s="32" t="str">
        <f t="shared" si="21"/>
        <v/>
      </c>
      <c r="M1412" s="30"/>
    </row>
    <row r="1413" spans="2:13" s="2" customFormat="1">
      <c r="B1413" s="29"/>
      <c r="C1413" s="30"/>
      <c r="D1413" s="30"/>
      <c r="E1413" s="30"/>
      <c r="F1413" s="29"/>
      <c r="G1413" s="29"/>
      <c r="H1413" s="29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$27,MATCH(H1413,Def!$C$19:$C$27),MATCH(G1413,Def!$D$18:$F$18)),"#err"))),"")</f>
        <v/>
      </c>
      <c r="J1413" s="23" t="str">
        <f>IF(I1413&lt;&gt;"",INDEX(Def!$J$6:$L$10,MATCH(F1413,Def!$I$6:$I$10,0),MATCH(I1413,Def!$J$5:$L$5,0)),"")</f>
        <v/>
      </c>
      <c r="K1413" s="31"/>
      <c r="L1413" s="32" t="str">
        <f t="shared" si="21"/>
        <v/>
      </c>
      <c r="M1413" s="30"/>
    </row>
    <row r="1414" spans="2:13" s="2" customFormat="1">
      <c r="B1414" s="29"/>
      <c r="C1414" s="30"/>
      <c r="D1414" s="30"/>
      <c r="E1414" s="30"/>
      <c r="F1414" s="29"/>
      <c r="G1414" s="29"/>
      <c r="H1414" s="29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$27,MATCH(H1414,Def!$C$19:$C$27),MATCH(G1414,Def!$D$18:$F$18)),"#err"))),"")</f>
        <v/>
      </c>
      <c r="J1414" s="23" t="str">
        <f>IF(I1414&lt;&gt;"",INDEX(Def!$J$6:$L$10,MATCH(F1414,Def!$I$6:$I$10,0),MATCH(I1414,Def!$J$5:$L$5,0)),"")</f>
        <v/>
      </c>
      <c r="K1414" s="31"/>
      <c r="L1414" s="32" t="str">
        <f t="shared" si="21"/>
        <v/>
      </c>
      <c r="M1414" s="30"/>
    </row>
    <row r="1415" spans="2:13" s="2" customFormat="1">
      <c r="B1415" s="29"/>
      <c r="C1415" s="30"/>
      <c r="D1415" s="30"/>
      <c r="E1415" s="30"/>
      <c r="F1415" s="29"/>
      <c r="G1415" s="29"/>
      <c r="H1415" s="29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$27,MATCH(H1415,Def!$C$19:$C$27),MATCH(G1415,Def!$D$18:$F$18)),"#err"))),"")</f>
        <v/>
      </c>
      <c r="J1415" s="23" t="str">
        <f>IF(I1415&lt;&gt;"",INDEX(Def!$J$6:$L$10,MATCH(F1415,Def!$I$6:$I$10,0),MATCH(I1415,Def!$J$5:$L$5,0)),"")</f>
        <v/>
      </c>
      <c r="K1415" s="31"/>
      <c r="L1415" s="32" t="str">
        <f t="shared" si="21"/>
        <v/>
      </c>
      <c r="M1415" s="30"/>
    </row>
    <row r="1416" spans="2:13" s="2" customFormat="1">
      <c r="B1416" s="29"/>
      <c r="C1416" s="30"/>
      <c r="D1416" s="30"/>
      <c r="E1416" s="30"/>
      <c r="F1416" s="29"/>
      <c r="G1416" s="29"/>
      <c r="H1416" s="29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$27,MATCH(H1416,Def!$C$19:$C$27),MATCH(G1416,Def!$D$18:$F$18)),"#err"))),"")</f>
        <v/>
      </c>
      <c r="J1416" s="23" t="str">
        <f>IF(I1416&lt;&gt;"",INDEX(Def!$J$6:$L$10,MATCH(F1416,Def!$I$6:$I$10,0),MATCH(I1416,Def!$J$5:$L$5,0)),"")</f>
        <v/>
      </c>
      <c r="K1416" s="31"/>
      <c r="L1416" s="32" t="str">
        <f t="shared" si="21"/>
        <v/>
      </c>
      <c r="M1416" s="30"/>
    </row>
    <row r="1417" spans="2:13" s="2" customFormat="1">
      <c r="B1417" s="29"/>
      <c r="C1417" s="30"/>
      <c r="D1417" s="30"/>
      <c r="E1417" s="30"/>
      <c r="F1417" s="29"/>
      <c r="G1417" s="29"/>
      <c r="H1417" s="29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$27,MATCH(H1417,Def!$C$19:$C$27),MATCH(G1417,Def!$D$18:$F$18)),"#err"))),"")</f>
        <v/>
      </c>
      <c r="J1417" s="23" t="str">
        <f>IF(I1417&lt;&gt;"",INDEX(Def!$J$6:$L$10,MATCH(F1417,Def!$I$6:$I$10,0),MATCH(I1417,Def!$J$5:$L$5,0)),"")</f>
        <v/>
      </c>
      <c r="K1417" s="31"/>
      <c r="L1417" s="32" t="str">
        <f t="shared" si="21"/>
        <v/>
      </c>
      <c r="M1417" s="30"/>
    </row>
    <row r="1418" spans="2:13" s="2" customFormat="1">
      <c r="B1418" s="29"/>
      <c r="C1418" s="30"/>
      <c r="D1418" s="30"/>
      <c r="E1418" s="30"/>
      <c r="F1418" s="29"/>
      <c r="G1418" s="29"/>
      <c r="H1418" s="29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$27,MATCH(H1418,Def!$C$19:$C$27),MATCH(G1418,Def!$D$18:$F$18)),"#err"))),"")</f>
        <v/>
      </c>
      <c r="J1418" s="23" t="str">
        <f>IF(I1418&lt;&gt;"",INDEX(Def!$J$6:$L$10,MATCH(F1418,Def!$I$6:$I$10,0),MATCH(I1418,Def!$J$5:$L$5,0)),"")</f>
        <v/>
      </c>
      <c r="K1418" s="31"/>
      <c r="L1418" s="32" t="str">
        <f t="shared" si="21"/>
        <v/>
      </c>
      <c r="M1418" s="30"/>
    </row>
    <row r="1419" spans="2:13" s="2" customFormat="1">
      <c r="B1419" s="29"/>
      <c r="C1419" s="30"/>
      <c r="D1419" s="30"/>
      <c r="E1419" s="30"/>
      <c r="F1419" s="29"/>
      <c r="G1419" s="29"/>
      <c r="H1419" s="29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$27,MATCH(H1419,Def!$C$19:$C$27),MATCH(G1419,Def!$D$18:$F$18)),"#err"))),"")</f>
        <v/>
      </c>
      <c r="J1419" s="23" t="str">
        <f>IF(I1419&lt;&gt;"",INDEX(Def!$J$6:$L$10,MATCH(F1419,Def!$I$6:$I$10,0),MATCH(I1419,Def!$J$5:$L$5,0)),"")</f>
        <v/>
      </c>
      <c r="K1419" s="31"/>
      <c r="L1419" s="32" t="str">
        <f t="shared" si="21"/>
        <v/>
      </c>
      <c r="M1419" s="30"/>
    </row>
    <row r="1420" spans="2:13" s="2" customFormat="1">
      <c r="B1420" s="29"/>
      <c r="C1420" s="30"/>
      <c r="D1420" s="30"/>
      <c r="E1420" s="30"/>
      <c r="F1420" s="29"/>
      <c r="G1420" s="29"/>
      <c r="H1420" s="29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$27,MATCH(H1420,Def!$C$19:$C$27),MATCH(G1420,Def!$D$18:$F$18)),"#err"))),"")</f>
        <v/>
      </c>
      <c r="J1420" s="23" t="str">
        <f>IF(I1420&lt;&gt;"",INDEX(Def!$J$6:$L$10,MATCH(F1420,Def!$I$6:$I$10,0),MATCH(I1420,Def!$J$5:$L$5,0)),"")</f>
        <v/>
      </c>
      <c r="K1420" s="31"/>
      <c r="L1420" s="32" t="str">
        <f t="shared" si="21"/>
        <v/>
      </c>
      <c r="M1420" s="30"/>
    </row>
    <row r="1421" spans="2:13" s="2" customFormat="1">
      <c r="B1421" s="29"/>
      <c r="C1421" s="30"/>
      <c r="D1421" s="30"/>
      <c r="E1421" s="30"/>
      <c r="F1421" s="29"/>
      <c r="G1421" s="29"/>
      <c r="H1421" s="29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$27,MATCH(H1421,Def!$C$19:$C$27),MATCH(G1421,Def!$D$18:$F$18)),"#err"))),"")</f>
        <v/>
      </c>
      <c r="J1421" s="23" t="str">
        <f>IF(I1421&lt;&gt;"",INDEX(Def!$J$6:$L$10,MATCH(F1421,Def!$I$6:$I$10,0),MATCH(I1421,Def!$J$5:$L$5,0)),"")</f>
        <v/>
      </c>
      <c r="K1421" s="31"/>
      <c r="L1421" s="32" t="str">
        <f t="shared" si="21"/>
        <v/>
      </c>
      <c r="M1421" s="30"/>
    </row>
    <row r="1422" spans="2:13" s="2" customFormat="1">
      <c r="B1422" s="29"/>
      <c r="C1422" s="30"/>
      <c r="D1422" s="30"/>
      <c r="E1422" s="30"/>
      <c r="F1422" s="29"/>
      <c r="G1422" s="29"/>
      <c r="H1422" s="29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$27,MATCH(H1422,Def!$C$19:$C$27),MATCH(G1422,Def!$D$18:$F$18)),"#err"))),"")</f>
        <v/>
      </c>
      <c r="J1422" s="23" t="str">
        <f>IF(I1422&lt;&gt;"",INDEX(Def!$J$6:$L$10,MATCH(F1422,Def!$I$6:$I$10,0),MATCH(I1422,Def!$J$5:$L$5,0)),"")</f>
        <v/>
      </c>
      <c r="K1422" s="31"/>
      <c r="L1422" s="32" t="str">
        <f t="shared" si="21"/>
        <v/>
      </c>
      <c r="M1422" s="30"/>
    </row>
    <row r="1423" spans="2:13" s="2" customFormat="1">
      <c r="B1423" s="29"/>
      <c r="C1423" s="30"/>
      <c r="D1423" s="30"/>
      <c r="E1423" s="30"/>
      <c r="F1423" s="29"/>
      <c r="G1423" s="29"/>
      <c r="H1423" s="29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$27,MATCH(H1423,Def!$C$19:$C$27),MATCH(G1423,Def!$D$18:$F$18)),"#err"))),"")</f>
        <v/>
      </c>
      <c r="J1423" s="23" t="str">
        <f>IF(I1423&lt;&gt;"",INDEX(Def!$J$6:$L$10,MATCH(F1423,Def!$I$6:$I$10,0),MATCH(I1423,Def!$J$5:$L$5,0)),"")</f>
        <v/>
      </c>
      <c r="K1423" s="31"/>
      <c r="L1423" s="32" t="str">
        <f t="shared" si="21"/>
        <v/>
      </c>
      <c r="M1423" s="30"/>
    </row>
    <row r="1424" spans="2:13" s="2" customFormat="1">
      <c r="B1424" s="29"/>
      <c r="C1424" s="30"/>
      <c r="D1424" s="30"/>
      <c r="E1424" s="30"/>
      <c r="F1424" s="29"/>
      <c r="G1424" s="29"/>
      <c r="H1424" s="29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$27,MATCH(H1424,Def!$C$19:$C$27),MATCH(G1424,Def!$D$18:$F$18)),"#err"))),"")</f>
        <v/>
      </c>
      <c r="J1424" s="23" t="str">
        <f>IF(I1424&lt;&gt;"",INDEX(Def!$J$6:$L$10,MATCH(F1424,Def!$I$6:$I$10,0),MATCH(I1424,Def!$J$5:$L$5,0)),"")</f>
        <v/>
      </c>
      <c r="K1424" s="31"/>
      <c r="L1424" s="32" t="str">
        <f t="shared" si="21"/>
        <v/>
      </c>
      <c r="M1424" s="30"/>
    </row>
    <row r="1425" spans="2:13" s="2" customFormat="1">
      <c r="B1425" s="29"/>
      <c r="C1425" s="30"/>
      <c r="D1425" s="30"/>
      <c r="E1425" s="30"/>
      <c r="F1425" s="29"/>
      <c r="G1425" s="29"/>
      <c r="H1425" s="29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$27,MATCH(H1425,Def!$C$19:$C$27),MATCH(G1425,Def!$D$18:$F$18)),"#err"))),"")</f>
        <v/>
      </c>
      <c r="J1425" s="23" t="str">
        <f>IF(I1425&lt;&gt;"",INDEX(Def!$J$6:$L$10,MATCH(F1425,Def!$I$6:$I$10,0),MATCH(I1425,Def!$J$5:$L$5,0)),"")</f>
        <v/>
      </c>
      <c r="K1425" s="31"/>
      <c r="L1425" s="32" t="str">
        <f t="shared" si="21"/>
        <v/>
      </c>
      <c r="M1425" s="30"/>
    </row>
    <row r="1426" spans="2:13" s="2" customFormat="1">
      <c r="B1426" s="29"/>
      <c r="C1426" s="30"/>
      <c r="D1426" s="30"/>
      <c r="E1426" s="30"/>
      <c r="F1426" s="29"/>
      <c r="G1426" s="29"/>
      <c r="H1426" s="29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$27,MATCH(H1426,Def!$C$19:$C$27),MATCH(G1426,Def!$D$18:$F$18)),"#err"))),"")</f>
        <v/>
      </c>
      <c r="J1426" s="23" t="str">
        <f>IF(I1426&lt;&gt;"",INDEX(Def!$J$6:$L$10,MATCH(F1426,Def!$I$6:$I$10,0),MATCH(I1426,Def!$J$5:$L$5,0)),"")</f>
        <v/>
      </c>
      <c r="K1426" s="31"/>
      <c r="L1426" s="32" t="str">
        <f t="shared" si="21"/>
        <v/>
      </c>
      <c r="M1426" s="30"/>
    </row>
    <row r="1427" spans="2:13" s="2" customFormat="1">
      <c r="B1427" s="29"/>
      <c r="C1427" s="30"/>
      <c r="D1427" s="30"/>
      <c r="E1427" s="30"/>
      <c r="F1427" s="29"/>
      <c r="G1427" s="29"/>
      <c r="H1427" s="29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$27,MATCH(H1427,Def!$C$19:$C$27),MATCH(G1427,Def!$D$18:$F$18)),"#err"))),"")</f>
        <v/>
      </c>
      <c r="J1427" s="23" t="str">
        <f>IF(I1427&lt;&gt;"",INDEX(Def!$J$6:$L$10,MATCH(F1427,Def!$I$6:$I$10,0),MATCH(I1427,Def!$J$5:$L$5,0)),"")</f>
        <v/>
      </c>
      <c r="K1427" s="31"/>
      <c r="L1427" s="32" t="str">
        <f t="shared" si="21"/>
        <v/>
      </c>
      <c r="M1427" s="30"/>
    </row>
    <row r="1428" spans="2:13" s="2" customFormat="1">
      <c r="B1428" s="29"/>
      <c r="C1428" s="30"/>
      <c r="D1428" s="30"/>
      <c r="E1428" s="30"/>
      <c r="F1428" s="29"/>
      <c r="G1428" s="29"/>
      <c r="H1428" s="29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$27,MATCH(H1428,Def!$C$19:$C$27),MATCH(G1428,Def!$D$18:$F$18)),"#err"))),"")</f>
        <v/>
      </c>
      <c r="J1428" s="23" t="str">
        <f>IF(I1428&lt;&gt;"",INDEX(Def!$J$6:$L$10,MATCH(F1428,Def!$I$6:$I$10,0),MATCH(I1428,Def!$J$5:$L$5,0)),"")</f>
        <v/>
      </c>
      <c r="K1428" s="31"/>
      <c r="L1428" s="32" t="str">
        <f t="shared" si="21"/>
        <v/>
      </c>
      <c r="M1428" s="30"/>
    </row>
    <row r="1429" spans="2:13" s="2" customFormat="1">
      <c r="B1429" s="29"/>
      <c r="C1429" s="30"/>
      <c r="D1429" s="30"/>
      <c r="E1429" s="30"/>
      <c r="F1429" s="29"/>
      <c r="G1429" s="29"/>
      <c r="H1429" s="29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$27,MATCH(H1429,Def!$C$19:$C$27),MATCH(G1429,Def!$D$18:$F$18)),"#err"))),"")</f>
        <v/>
      </c>
      <c r="J1429" s="23" t="str">
        <f>IF(I1429&lt;&gt;"",INDEX(Def!$J$6:$L$10,MATCH(F1429,Def!$I$6:$I$10,0),MATCH(I1429,Def!$J$5:$L$5,0)),"")</f>
        <v/>
      </c>
      <c r="K1429" s="31"/>
      <c r="L1429" s="32" t="str">
        <f t="shared" si="21"/>
        <v/>
      </c>
      <c r="M1429" s="30"/>
    </row>
    <row r="1430" spans="2:13" s="2" customFormat="1">
      <c r="B1430" s="29"/>
      <c r="C1430" s="30"/>
      <c r="D1430" s="30"/>
      <c r="E1430" s="30"/>
      <c r="F1430" s="29"/>
      <c r="G1430" s="29"/>
      <c r="H1430" s="29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$27,MATCH(H1430,Def!$C$19:$C$27),MATCH(G1430,Def!$D$18:$F$18)),"#err"))),"")</f>
        <v/>
      </c>
      <c r="J1430" s="23" t="str">
        <f>IF(I1430&lt;&gt;"",INDEX(Def!$J$6:$L$10,MATCH(F1430,Def!$I$6:$I$10,0),MATCH(I1430,Def!$J$5:$L$5,0)),"")</f>
        <v/>
      </c>
      <c r="K1430" s="31"/>
      <c r="L1430" s="32" t="str">
        <f t="shared" si="21"/>
        <v/>
      </c>
      <c r="M1430" s="30"/>
    </row>
    <row r="1431" spans="2:13" s="2" customFormat="1">
      <c r="B1431" s="29"/>
      <c r="C1431" s="30"/>
      <c r="D1431" s="30"/>
      <c r="E1431" s="30"/>
      <c r="F1431" s="29"/>
      <c r="G1431" s="29"/>
      <c r="H1431" s="29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$27,MATCH(H1431,Def!$C$19:$C$27),MATCH(G1431,Def!$D$18:$F$18)),"#err"))),"")</f>
        <v/>
      </c>
      <c r="J1431" s="23" t="str">
        <f>IF(I1431&lt;&gt;"",INDEX(Def!$J$6:$L$10,MATCH(F1431,Def!$I$6:$I$10,0),MATCH(I1431,Def!$J$5:$L$5,0)),"")</f>
        <v/>
      </c>
      <c r="K1431" s="31"/>
      <c r="L1431" s="32" t="str">
        <f t="shared" si="21"/>
        <v/>
      </c>
      <c r="M1431" s="30"/>
    </row>
    <row r="1432" spans="2:13" s="2" customFormat="1">
      <c r="B1432" s="29"/>
      <c r="C1432" s="30"/>
      <c r="D1432" s="30"/>
      <c r="E1432" s="30"/>
      <c r="F1432" s="29"/>
      <c r="G1432" s="29"/>
      <c r="H1432" s="29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$27,MATCH(H1432,Def!$C$19:$C$27),MATCH(G1432,Def!$D$18:$F$18)),"#err"))),"")</f>
        <v/>
      </c>
      <c r="J1432" s="23" t="str">
        <f>IF(I1432&lt;&gt;"",INDEX(Def!$J$6:$L$10,MATCH(F1432,Def!$I$6:$I$10,0),MATCH(I1432,Def!$J$5:$L$5,0)),"")</f>
        <v/>
      </c>
      <c r="K1432" s="31"/>
      <c r="L1432" s="32" t="str">
        <f t="shared" si="21"/>
        <v/>
      </c>
      <c r="M1432" s="30"/>
    </row>
    <row r="1433" spans="2:13" s="2" customFormat="1">
      <c r="B1433" s="29"/>
      <c r="C1433" s="30"/>
      <c r="D1433" s="30"/>
      <c r="E1433" s="30"/>
      <c r="F1433" s="29"/>
      <c r="G1433" s="29"/>
      <c r="H1433" s="29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$27,MATCH(H1433,Def!$C$19:$C$27),MATCH(G1433,Def!$D$18:$F$18)),"#err"))),"")</f>
        <v/>
      </c>
      <c r="J1433" s="23" t="str">
        <f>IF(I1433&lt;&gt;"",INDEX(Def!$J$6:$L$10,MATCH(F1433,Def!$I$6:$I$10,0),MATCH(I1433,Def!$J$5:$L$5,0)),"")</f>
        <v/>
      </c>
      <c r="K1433" s="31"/>
      <c r="L1433" s="32" t="str">
        <f t="shared" si="21"/>
        <v/>
      </c>
      <c r="M1433" s="30"/>
    </row>
    <row r="1434" spans="2:13" s="2" customFormat="1">
      <c r="B1434" s="29"/>
      <c r="C1434" s="30"/>
      <c r="D1434" s="30"/>
      <c r="E1434" s="30"/>
      <c r="F1434" s="29"/>
      <c r="G1434" s="29"/>
      <c r="H1434" s="29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$27,MATCH(H1434,Def!$C$19:$C$27),MATCH(G1434,Def!$D$18:$F$18)),"#err"))),"")</f>
        <v/>
      </c>
      <c r="J1434" s="23" t="str">
        <f>IF(I1434&lt;&gt;"",INDEX(Def!$J$6:$L$10,MATCH(F1434,Def!$I$6:$I$10,0),MATCH(I1434,Def!$J$5:$L$5,0)),"")</f>
        <v/>
      </c>
      <c r="K1434" s="31"/>
      <c r="L1434" s="32" t="str">
        <f t="shared" ref="L1434:L1497" si="22">IF(K1434="",J1434,J1434*K1434)</f>
        <v/>
      </c>
      <c r="M1434" s="30"/>
    </row>
    <row r="1435" spans="2:13" s="2" customFormat="1">
      <c r="B1435" s="29"/>
      <c r="C1435" s="30"/>
      <c r="D1435" s="30"/>
      <c r="E1435" s="30"/>
      <c r="F1435" s="29"/>
      <c r="G1435" s="29"/>
      <c r="H1435" s="29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$27,MATCH(H1435,Def!$C$19:$C$27),MATCH(G1435,Def!$D$18:$F$18)),"#err"))),"")</f>
        <v/>
      </c>
      <c r="J1435" s="23" t="str">
        <f>IF(I1435&lt;&gt;"",INDEX(Def!$J$6:$L$10,MATCH(F1435,Def!$I$6:$I$10,0),MATCH(I1435,Def!$J$5:$L$5,0)),"")</f>
        <v/>
      </c>
      <c r="K1435" s="31"/>
      <c r="L1435" s="32" t="str">
        <f t="shared" si="22"/>
        <v/>
      </c>
      <c r="M1435" s="30"/>
    </row>
    <row r="1436" spans="2:13" s="2" customFormat="1">
      <c r="B1436" s="29"/>
      <c r="C1436" s="30"/>
      <c r="D1436" s="30"/>
      <c r="E1436" s="30"/>
      <c r="F1436" s="29"/>
      <c r="G1436" s="29"/>
      <c r="H1436" s="29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$27,MATCH(H1436,Def!$C$19:$C$27),MATCH(G1436,Def!$D$18:$F$18)),"#err"))),"")</f>
        <v/>
      </c>
      <c r="J1436" s="23" t="str">
        <f>IF(I1436&lt;&gt;"",INDEX(Def!$J$6:$L$10,MATCH(F1436,Def!$I$6:$I$10,0),MATCH(I1436,Def!$J$5:$L$5,0)),"")</f>
        <v/>
      </c>
      <c r="K1436" s="31"/>
      <c r="L1436" s="32" t="str">
        <f t="shared" si="22"/>
        <v/>
      </c>
      <c r="M1436" s="30"/>
    </row>
    <row r="1437" spans="2:13" s="2" customFormat="1">
      <c r="B1437" s="29"/>
      <c r="C1437" s="30"/>
      <c r="D1437" s="30"/>
      <c r="E1437" s="30"/>
      <c r="F1437" s="29"/>
      <c r="G1437" s="29"/>
      <c r="H1437" s="29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$27,MATCH(H1437,Def!$C$19:$C$27),MATCH(G1437,Def!$D$18:$F$18)),"#err"))),"")</f>
        <v/>
      </c>
      <c r="J1437" s="23" t="str">
        <f>IF(I1437&lt;&gt;"",INDEX(Def!$J$6:$L$10,MATCH(F1437,Def!$I$6:$I$10,0),MATCH(I1437,Def!$J$5:$L$5,0)),"")</f>
        <v/>
      </c>
      <c r="K1437" s="31"/>
      <c r="L1437" s="32" t="str">
        <f t="shared" si="22"/>
        <v/>
      </c>
      <c r="M1437" s="30"/>
    </row>
    <row r="1438" spans="2:13" s="2" customFormat="1">
      <c r="B1438" s="29"/>
      <c r="C1438" s="30"/>
      <c r="D1438" s="30"/>
      <c r="E1438" s="30"/>
      <c r="F1438" s="29"/>
      <c r="G1438" s="29"/>
      <c r="H1438" s="29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$27,MATCH(H1438,Def!$C$19:$C$27),MATCH(G1438,Def!$D$18:$F$18)),"#err"))),"")</f>
        <v/>
      </c>
      <c r="J1438" s="23" t="str">
        <f>IF(I1438&lt;&gt;"",INDEX(Def!$J$6:$L$10,MATCH(F1438,Def!$I$6:$I$10,0),MATCH(I1438,Def!$J$5:$L$5,0)),"")</f>
        <v/>
      </c>
      <c r="K1438" s="31"/>
      <c r="L1438" s="32" t="str">
        <f t="shared" si="22"/>
        <v/>
      </c>
      <c r="M1438" s="30"/>
    </row>
    <row r="1439" spans="2:13" s="2" customFormat="1">
      <c r="B1439" s="29"/>
      <c r="C1439" s="30"/>
      <c r="D1439" s="30"/>
      <c r="E1439" s="30"/>
      <c r="F1439" s="29"/>
      <c r="G1439" s="29"/>
      <c r="H1439" s="29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$27,MATCH(H1439,Def!$C$19:$C$27),MATCH(G1439,Def!$D$18:$F$18)),"#err"))),"")</f>
        <v/>
      </c>
      <c r="J1439" s="23" t="str">
        <f>IF(I1439&lt;&gt;"",INDEX(Def!$J$6:$L$10,MATCH(F1439,Def!$I$6:$I$10,0),MATCH(I1439,Def!$J$5:$L$5,0)),"")</f>
        <v/>
      </c>
      <c r="K1439" s="31"/>
      <c r="L1439" s="32" t="str">
        <f t="shared" si="22"/>
        <v/>
      </c>
      <c r="M1439" s="30"/>
    </row>
    <row r="1440" spans="2:13" s="2" customFormat="1">
      <c r="B1440" s="29"/>
      <c r="C1440" s="30"/>
      <c r="D1440" s="30"/>
      <c r="E1440" s="30"/>
      <c r="F1440" s="29"/>
      <c r="G1440" s="29"/>
      <c r="H1440" s="29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$27,MATCH(H1440,Def!$C$19:$C$27),MATCH(G1440,Def!$D$18:$F$18)),"#err"))),"")</f>
        <v/>
      </c>
      <c r="J1440" s="23" t="str">
        <f>IF(I1440&lt;&gt;"",INDEX(Def!$J$6:$L$10,MATCH(F1440,Def!$I$6:$I$10,0),MATCH(I1440,Def!$J$5:$L$5,0)),"")</f>
        <v/>
      </c>
      <c r="K1440" s="31"/>
      <c r="L1440" s="32" t="str">
        <f t="shared" si="22"/>
        <v/>
      </c>
      <c r="M1440" s="30"/>
    </row>
    <row r="1441" spans="2:13" s="2" customFormat="1">
      <c r="B1441" s="29"/>
      <c r="C1441" s="30"/>
      <c r="D1441" s="30"/>
      <c r="E1441" s="30"/>
      <c r="F1441" s="29"/>
      <c r="G1441" s="29"/>
      <c r="H1441" s="29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$27,MATCH(H1441,Def!$C$19:$C$27),MATCH(G1441,Def!$D$18:$F$18)),"#err"))),"")</f>
        <v/>
      </c>
      <c r="J1441" s="23" t="str">
        <f>IF(I1441&lt;&gt;"",INDEX(Def!$J$6:$L$10,MATCH(F1441,Def!$I$6:$I$10,0),MATCH(I1441,Def!$J$5:$L$5,0)),"")</f>
        <v/>
      </c>
      <c r="K1441" s="31"/>
      <c r="L1441" s="32" t="str">
        <f t="shared" si="22"/>
        <v/>
      </c>
      <c r="M1441" s="30"/>
    </row>
    <row r="1442" spans="2:13" s="2" customFormat="1">
      <c r="B1442" s="29"/>
      <c r="C1442" s="30"/>
      <c r="D1442" s="30"/>
      <c r="E1442" s="30"/>
      <c r="F1442" s="29"/>
      <c r="G1442" s="29"/>
      <c r="H1442" s="29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$27,MATCH(H1442,Def!$C$19:$C$27),MATCH(G1442,Def!$D$18:$F$18)),"#err"))),"")</f>
        <v/>
      </c>
      <c r="J1442" s="23" t="str">
        <f>IF(I1442&lt;&gt;"",INDEX(Def!$J$6:$L$10,MATCH(F1442,Def!$I$6:$I$10,0),MATCH(I1442,Def!$J$5:$L$5,0)),"")</f>
        <v/>
      </c>
      <c r="K1442" s="31"/>
      <c r="L1442" s="32" t="str">
        <f t="shared" si="22"/>
        <v/>
      </c>
      <c r="M1442" s="30"/>
    </row>
    <row r="1443" spans="2:13" s="2" customFormat="1">
      <c r="B1443" s="29"/>
      <c r="C1443" s="30"/>
      <c r="D1443" s="30"/>
      <c r="E1443" s="30"/>
      <c r="F1443" s="29"/>
      <c r="G1443" s="29"/>
      <c r="H1443" s="29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$27,MATCH(H1443,Def!$C$19:$C$27),MATCH(G1443,Def!$D$18:$F$18)),"#err"))),"")</f>
        <v/>
      </c>
      <c r="J1443" s="23" t="str">
        <f>IF(I1443&lt;&gt;"",INDEX(Def!$J$6:$L$10,MATCH(F1443,Def!$I$6:$I$10,0),MATCH(I1443,Def!$J$5:$L$5,0)),"")</f>
        <v/>
      </c>
      <c r="K1443" s="31"/>
      <c r="L1443" s="32" t="str">
        <f t="shared" si="22"/>
        <v/>
      </c>
      <c r="M1443" s="30"/>
    </row>
    <row r="1444" spans="2:13" s="2" customFormat="1">
      <c r="B1444" s="29"/>
      <c r="C1444" s="30"/>
      <c r="D1444" s="30"/>
      <c r="E1444" s="30"/>
      <c r="F1444" s="29"/>
      <c r="G1444" s="29"/>
      <c r="H1444" s="29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$27,MATCH(H1444,Def!$C$19:$C$27),MATCH(G1444,Def!$D$18:$F$18)),"#err"))),"")</f>
        <v/>
      </c>
      <c r="J1444" s="23" t="str">
        <f>IF(I1444&lt;&gt;"",INDEX(Def!$J$6:$L$10,MATCH(F1444,Def!$I$6:$I$10,0),MATCH(I1444,Def!$J$5:$L$5,0)),"")</f>
        <v/>
      </c>
      <c r="K1444" s="31"/>
      <c r="L1444" s="32" t="str">
        <f t="shared" si="22"/>
        <v/>
      </c>
      <c r="M1444" s="30"/>
    </row>
    <row r="1445" spans="2:13" s="2" customFormat="1">
      <c r="B1445" s="29"/>
      <c r="C1445" s="30"/>
      <c r="D1445" s="30"/>
      <c r="E1445" s="30"/>
      <c r="F1445" s="29"/>
      <c r="G1445" s="29"/>
      <c r="H1445" s="29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$27,MATCH(H1445,Def!$C$19:$C$27),MATCH(G1445,Def!$D$18:$F$18)),"#err"))),"")</f>
        <v/>
      </c>
      <c r="J1445" s="23" t="str">
        <f>IF(I1445&lt;&gt;"",INDEX(Def!$J$6:$L$10,MATCH(F1445,Def!$I$6:$I$10,0),MATCH(I1445,Def!$J$5:$L$5,0)),"")</f>
        <v/>
      </c>
      <c r="K1445" s="31"/>
      <c r="L1445" s="32" t="str">
        <f t="shared" si="22"/>
        <v/>
      </c>
      <c r="M1445" s="30"/>
    </row>
    <row r="1446" spans="2:13" s="2" customFormat="1">
      <c r="B1446" s="29"/>
      <c r="C1446" s="30"/>
      <c r="D1446" s="30"/>
      <c r="E1446" s="30"/>
      <c r="F1446" s="29"/>
      <c r="G1446" s="29"/>
      <c r="H1446" s="29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$27,MATCH(H1446,Def!$C$19:$C$27),MATCH(G1446,Def!$D$18:$F$18)),"#err"))),"")</f>
        <v/>
      </c>
      <c r="J1446" s="23" t="str">
        <f>IF(I1446&lt;&gt;"",INDEX(Def!$J$6:$L$10,MATCH(F1446,Def!$I$6:$I$10,0),MATCH(I1446,Def!$J$5:$L$5,0)),"")</f>
        <v/>
      </c>
      <c r="K1446" s="31"/>
      <c r="L1446" s="32" t="str">
        <f t="shared" si="22"/>
        <v/>
      </c>
      <c r="M1446" s="30"/>
    </row>
    <row r="1447" spans="2:13" s="2" customFormat="1">
      <c r="B1447" s="29"/>
      <c r="C1447" s="30"/>
      <c r="D1447" s="30"/>
      <c r="E1447" s="30"/>
      <c r="F1447" s="29"/>
      <c r="G1447" s="29"/>
      <c r="H1447" s="29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$27,MATCH(H1447,Def!$C$19:$C$27),MATCH(G1447,Def!$D$18:$F$18)),"#err"))),"")</f>
        <v/>
      </c>
      <c r="J1447" s="23" t="str">
        <f>IF(I1447&lt;&gt;"",INDEX(Def!$J$6:$L$10,MATCH(F1447,Def!$I$6:$I$10,0),MATCH(I1447,Def!$J$5:$L$5,0)),"")</f>
        <v/>
      </c>
      <c r="K1447" s="31"/>
      <c r="L1447" s="32" t="str">
        <f t="shared" si="22"/>
        <v/>
      </c>
      <c r="M1447" s="30"/>
    </row>
    <row r="1448" spans="2:13" s="2" customFormat="1">
      <c r="B1448" s="29"/>
      <c r="C1448" s="30"/>
      <c r="D1448" s="30"/>
      <c r="E1448" s="30"/>
      <c r="F1448" s="29"/>
      <c r="G1448" s="29"/>
      <c r="H1448" s="29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$27,MATCH(H1448,Def!$C$19:$C$27),MATCH(G1448,Def!$D$18:$F$18)),"#err"))),"")</f>
        <v/>
      </c>
      <c r="J1448" s="23" t="str">
        <f>IF(I1448&lt;&gt;"",INDEX(Def!$J$6:$L$10,MATCH(F1448,Def!$I$6:$I$10,0),MATCH(I1448,Def!$J$5:$L$5,0)),"")</f>
        <v/>
      </c>
      <c r="K1448" s="31"/>
      <c r="L1448" s="32" t="str">
        <f t="shared" si="22"/>
        <v/>
      </c>
      <c r="M1448" s="30"/>
    </row>
    <row r="1449" spans="2:13" s="2" customFormat="1">
      <c r="B1449" s="29"/>
      <c r="C1449" s="30"/>
      <c r="D1449" s="30"/>
      <c r="E1449" s="30"/>
      <c r="F1449" s="29"/>
      <c r="G1449" s="29"/>
      <c r="H1449" s="29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$27,MATCH(H1449,Def!$C$19:$C$27),MATCH(G1449,Def!$D$18:$F$18)),"#err"))),"")</f>
        <v/>
      </c>
      <c r="J1449" s="23" t="str">
        <f>IF(I1449&lt;&gt;"",INDEX(Def!$J$6:$L$10,MATCH(F1449,Def!$I$6:$I$10,0),MATCH(I1449,Def!$J$5:$L$5,0)),"")</f>
        <v/>
      </c>
      <c r="K1449" s="31"/>
      <c r="L1449" s="32" t="str">
        <f t="shared" si="22"/>
        <v/>
      </c>
      <c r="M1449" s="30"/>
    </row>
    <row r="1450" spans="2:13" s="2" customFormat="1">
      <c r="B1450" s="29"/>
      <c r="C1450" s="30"/>
      <c r="D1450" s="30"/>
      <c r="E1450" s="30"/>
      <c r="F1450" s="29"/>
      <c r="G1450" s="29"/>
      <c r="H1450" s="29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$27,MATCH(H1450,Def!$C$19:$C$27),MATCH(G1450,Def!$D$18:$F$18)),"#err"))),"")</f>
        <v/>
      </c>
      <c r="J1450" s="23" t="str">
        <f>IF(I1450&lt;&gt;"",INDEX(Def!$J$6:$L$10,MATCH(F1450,Def!$I$6:$I$10,0),MATCH(I1450,Def!$J$5:$L$5,0)),"")</f>
        <v/>
      </c>
      <c r="K1450" s="31"/>
      <c r="L1450" s="32" t="str">
        <f t="shared" si="22"/>
        <v/>
      </c>
      <c r="M1450" s="30"/>
    </row>
    <row r="1451" spans="2:13" s="2" customFormat="1">
      <c r="B1451" s="29"/>
      <c r="C1451" s="30"/>
      <c r="D1451" s="30"/>
      <c r="E1451" s="30"/>
      <c r="F1451" s="29"/>
      <c r="G1451" s="29"/>
      <c r="H1451" s="29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$27,MATCH(H1451,Def!$C$19:$C$27),MATCH(G1451,Def!$D$18:$F$18)),"#err"))),"")</f>
        <v/>
      </c>
      <c r="J1451" s="23" t="str">
        <f>IF(I1451&lt;&gt;"",INDEX(Def!$J$6:$L$10,MATCH(F1451,Def!$I$6:$I$10,0),MATCH(I1451,Def!$J$5:$L$5,0)),"")</f>
        <v/>
      </c>
      <c r="K1451" s="31"/>
      <c r="L1451" s="32" t="str">
        <f t="shared" si="22"/>
        <v/>
      </c>
      <c r="M1451" s="30"/>
    </row>
    <row r="1452" spans="2:13" s="2" customFormat="1">
      <c r="B1452" s="29"/>
      <c r="C1452" s="30"/>
      <c r="D1452" s="30"/>
      <c r="E1452" s="30"/>
      <c r="F1452" s="29"/>
      <c r="G1452" s="29"/>
      <c r="H1452" s="29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$27,MATCH(H1452,Def!$C$19:$C$27),MATCH(G1452,Def!$D$18:$F$18)),"#err"))),"")</f>
        <v/>
      </c>
      <c r="J1452" s="23" t="str">
        <f>IF(I1452&lt;&gt;"",INDEX(Def!$J$6:$L$10,MATCH(F1452,Def!$I$6:$I$10,0),MATCH(I1452,Def!$J$5:$L$5,0)),"")</f>
        <v/>
      </c>
      <c r="K1452" s="31"/>
      <c r="L1452" s="32" t="str">
        <f t="shared" si="22"/>
        <v/>
      </c>
      <c r="M1452" s="30"/>
    </row>
    <row r="1453" spans="2:13" s="2" customFormat="1">
      <c r="B1453" s="29"/>
      <c r="C1453" s="30"/>
      <c r="D1453" s="30"/>
      <c r="E1453" s="30"/>
      <c r="F1453" s="29"/>
      <c r="G1453" s="29"/>
      <c r="H1453" s="29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$27,MATCH(H1453,Def!$C$19:$C$27),MATCH(G1453,Def!$D$18:$F$18)),"#err"))),"")</f>
        <v/>
      </c>
      <c r="J1453" s="23" t="str">
        <f>IF(I1453&lt;&gt;"",INDEX(Def!$J$6:$L$10,MATCH(F1453,Def!$I$6:$I$10,0),MATCH(I1453,Def!$J$5:$L$5,0)),"")</f>
        <v/>
      </c>
      <c r="K1453" s="31"/>
      <c r="L1453" s="32" t="str">
        <f t="shared" si="22"/>
        <v/>
      </c>
      <c r="M1453" s="30"/>
    </row>
    <row r="1454" spans="2:13" s="2" customFormat="1">
      <c r="B1454" s="29"/>
      <c r="C1454" s="30"/>
      <c r="D1454" s="30"/>
      <c r="E1454" s="30"/>
      <c r="F1454" s="29"/>
      <c r="G1454" s="29"/>
      <c r="H1454" s="29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$27,MATCH(H1454,Def!$C$19:$C$27),MATCH(G1454,Def!$D$18:$F$18)),"#err"))),"")</f>
        <v/>
      </c>
      <c r="J1454" s="23" t="str">
        <f>IF(I1454&lt;&gt;"",INDEX(Def!$J$6:$L$10,MATCH(F1454,Def!$I$6:$I$10,0),MATCH(I1454,Def!$J$5:$L$5,0)),"")</f>
        <v/>
      </c>
      <c r="K1454" s="31"/>
      <c r="L1454" s="32" t="str">
        <f t="shared" si="22"/>
        <v/>
      </c>
      <c r="M1454" s="30"/>
    </row>
    <row r="1455" spans="2:13" s="2" customFormat="1">
      <c r="B1455" s="29"/>
      <c r="C1455" s="30"/>
      <c r="D1455" s="30"/>
      <c r="E1455" s="30"/>
      <c r="F1455" s="29"/>
      <c r="G1455" s="29"/>
      <c r="H1455" s="29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$27,MATCH(H1455,Def!$C$19:$C$27),MATCH(G1455,Def!$D$18:$F$18)),"#err"))),"")</f>
        <v/>
      </c>
      <c r="J1455" s="23" t="str">
        <f>IF(I1455&lt;&gt;"",INDEX(Def!$J$6:$L$10,MATCH(F1455,Def!$I$6:$I$10,0),MATCH(I1455,Def!$J$5:$L$5,0)),"")</f>
        <v/>
      </c>
      <c r="K1455" s="31"/>
      <c r="L1455" s="32" t="str">
        <f t="shared" si="22"/>
        <v/>
      </c>
      <c r="M1455" s="30"/>
    </row>
    <row r="1456" spans="2:13" s="2" customFormat="1">
      <c r="B1456" s="29"/>
      <c r="C1456" s="30"/>
      <c r="D1456" s="30"/>
      <c r="E1456" s="30"/>
      <c r="F1456" s="29"/>
      <c r="G1456" s="29"/>
      <c r="H1456" s="29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$27,MATCH(H1456,Def!$C$19:$C$27),MATCH(G1456,Def!$D$18:$F$18)),"#err"))),"")</f>
        <v/>
      </c>
      <c r="J1456" s="23" t="str">
        <f>IF(I1456&lt;&gt;"",INDEX(Def!$J$6:$L$10,MATCH(F1456,Def!$I$6:$I$10,0),MATCH(I1456,Def!$J$5:$L$5,0)),"")</f>
        <v/>
      </c>
      <c r="K1456" s="31"/>
      <c r="L1456" s="32" t="str">
        <f t="shared" si="22"/>
        <v/>
      </c>
      <c r="M1456" s="30"/>
    </row>
    <row r="1457" spans="2:13" s="2" customFormat="1">
      <c r="B1457" s="29"/>
      <c r="C1457" s="30"/>
      <c r="D1457" s="30"/>
      <c r="E1457" s="30"/>
      <c r="F1457" s="29"/>
      <c r="G1457" s="29"/>
      <c r="H1457" s="29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$27,MATCH(H1457,Def!$C$19:$C$27),MATCH(G1457,Def!$D$18:$F$18)),"#err"))),"")</f>
        <v/>
      </c>
      <c r="J1457" s="23" t="str">
        <f>IF(I1457&lt;&gt;"",INDEX(Def!$J$6:$L$10,MATCH(F1457,Def!$I$6:$I$10,0),MATCH(I1457,Def!$J$5:$L$5,0)),"")</f>
        <v/>
      </c>
      <c r="K1457" s="31"/>
      <c r="L1457" s="32" t="str">
        <f t="shared" si="22"/>
        <v/>
      </c>
      <c r="M1457" s="30"/>
    </row>
    <row r="1458" spans="2:13" s="2" customFormat="1">
      <c r="B1458" s="29"/>
      <c r="C1458" s="30"/>
      <c r="D1458" s="30"/>
      <c r="E1458" s="30"/>
      <c r="F1458" s="29"/>
      <c r="G1458" s="29"/>
      <c r="H1458" s="29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$27,MATCH(H1458,Def!$C$19:$C$27),MATCH(G1458,Def!$D$18:$F$18)),"#err"))),"")</f>
        <v/>
      </c>
      <c r="J1458" s="23" t="str">
        <f>IF(I1458&lt;&gt;"",INDEX(Def!$J$6:$L$10,MATCH(F1458,Def!$I$6:$I$10,0),MATCH(I1458,Def!$J$5:$L$5,0)),"")</f>
        <v/>
      </c>
      <c r="K1458" s="31"/>
      <c r="L1458" s="32" t="str">
        <f t="shared" si="22"/>
        <v/>
      </c>
      <c r="M1458" s="30"/>
    </row>
    <row r="1459" spans="2:13" s="2" customFormat="1">
      <c r="B1459" s="29"/>
      <c r="C1459" s="30"/>
      <c r="D1459" s="30"/>
      <c r="E1459" s="30"/>
      <c r="F1459" s="29"/>
      <c r="G1459" s="29"/>
      <c r="H1459" s="29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$27,MATCH(H1459,Def!$C$19:$C$27),MATCH(G1459,Def!$D$18:$F$18)),"#err"))),"")</f>
        <v/>
      </c>
      <c r="J1459" s="23" t="str">
        <f>IF(I1459&lt;&gt;"",INDEX(Def!$J$6:$L$10,MATCH(F1459,Def!$I$6:$I$10,0),MATCH(I1459,Def!$J$5:$L$5,0)),"")</f>
        <v/>
      </c>
      <c r="K1459" s="31"/>
      <c r="L1459" s="32" t="str">
        <f t="shared" si="22"/>
        <v/>
      </c>
      <c r="M1459" s="30"/>
    </row>
    <row r="1460" spans="2:13" s="2" customFormat="1">
      <c r="B1460" s="29"/>
      <c r="C1460" s="30"/>
      <c r="D1460" s="30"/>
      <c r="E1460" s="30"/>
      <c r="F1460" s="29"/>
      <c r="G1460" s="29"/>
      <c r="H1460" s="29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$27,MATCH(H1460,Def!$C$19:$C$27),MATCH(G1460,Def!$D$18:$F$18)),"#err"))),"")</f>
        <v/>
      </c>
      <c r="J1460" s="23" t="str">
        <f>IF(I1460&lt;&gt;"",INDEX(Def!$J$6:$L$10,MATCH(F1460,Def!$I$6:$I$10,0),MATCH(I1460,Def!$J$5:$L$5,0)),"")</f>
        <v/>
      </c>
      <c r="K1460" s="31"/>
      <c r="L1460" s="32" t="str">
        <f t="shared" si="22"/>
        <v/>
      </c>
      <c r="M1460" s="30"/>
    </row>
    <row r="1461" spans="2:13" s="2" customFormat="1">
      <c r="B1461" s="29"/>
      <c r="C1461" s="30"/>
      <c r="D1461" s="30"/>
      <c r="E1461" s="30"/>
      <c r="F1461" s="29"/>
      <c r="G1461" s="29"/>
      <c r="H1461" s="29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$27,MATCH(H1461,Def!$C$19:$C$27),MATCH(G1461,Def!$D$18:$F$18)),"#err"))),"")</f>
        <v/>
      </c>
      <c r="J1461" s="23" t="str">
        <f>IF(I1461&lt;&gt;"",INDEX(Def!$J$6:$L$10,MATCH(F1461,Def!$I$6:$I$10,0),MATCH(I1461,Def!$J$5:$L$5,0)),"")</f>
        <v/>
      </c>
      <c r="K1461" s="31"/>
      <c r="L1461" s="32" t="str">
        <f t="shared" si="22"/>
        <v/>
      </c>
      <c r="M1461" s="30"/>
    </row>
    <row r="1462" spans="2:13" s="2" customFormat="1">
      <c r="B1462" s="29"/>
      <c r="C1462" s="30"/>
      <c r="D1462" s="30"/>
      <c r="E1462" s="30"/>
      <c r="F1462" s="29"/>
      <c r="G1462" s="29"/>
      <c r="H1462" s="29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$27,MATCH(H1462,Def!$C$19:$C$27),MATCH(G1462,Def!$D$18:$F$18)),"#err"))),"")</f>
        <v/>
      </c>
      <c r="J1462" s="23" t="str">
        <f>IF(I1462&lt;&gt;"",INDEX(Def!$J$6:$L$10,MATCH(F1462,Def!$I$6:$I$10,0),MATCH(I1462,Def!$J$5:$L$5,0)),"")</f>
        <v/>
      </c>
      <c r="K1462" s="31"/>
      <c r="L1462" s="32" t="str">
        <f t="shared" si="22"/>
        <v/>
      </c>
      <c r="M1462" s="30"/>
    </row>
    <row r="1463" spans="2:13" s="2" customFormat="1">
      <c r="B1463" s="29"/>
      <c r="C1463" s="30"/>
      <c r="D1463" s="30"/>
      <c r="E1463" s="30"/>
      <c r="F1463" s="29"/>
      <c r="G1463" s="29"/>
      <c r="H1463" s="29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$27,MATCH(H1463,Def!$C$19:$C$27),MATCH(G1463,Def!$D$18:$F$18)),"#err"))),"")</f>
        <v/>
      </c>
      <c r="J1463" s="23" t="str">
        <f>IF(I1463&lt;&gt;"",INDEX(Def!$J$6:$L$10,MATCH(F1463,Def!$I$6:$I$10,0),MATCH(I1463,Def!$J$5:$L$5,0)),"")</f>
        <v/>
      </c>
      <c r="K1463" s="31"/>
      <c r="L1463" s="32" t="str">
        <f t="shared" si="22"/>
        <v/>
      </c>
      <c r="M1463" s="30"/>
    </row>
    <row r="1464" spans="2:13" s="2" customFormat="1">
      <c r="B1464" s="29"/>
      <c r="C1464" s="30"/>
      <c r="D1464" s="30"/>
      <c r="E1464" s="30"/>
      <c r="F1464" s="29"/>
      <c r="G1464" s="29"/>
      <c r="H1464" s="29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$27,MATCH(H1464,Def!$C$19:$C$27),MATCH(G1464,Def!$D$18:$F$18)),"#err"))),"")</f>
        <v/>
      </c>
      <c r="J1464" s="23" t="str">
        <f>IF(I1464&lt;&gt;"",INDEX(Def!$J$6:$L$10,MATCH(F1464,Def!$I$6:$I$10,0),MATCH(I1464,Def!$J$5:$L$5,0)),"")</f>
        <v/>
      </c>
      <c r="K1464" s="31"/>
      <c r="L1464" s="32" t="str">
        <f t="shared" si="22"/>
        <v/>
      </c>
      <c r="M1464" s="30"/>
    </row>
    <row r="1465" spans="2:13" s="2" customFormat="1">
      <c r="B1465" s="29"/>
      <c r="C1465" s="30"/>
      <c r="D1465" s="30"/>
      <c r="E1465" s="30"/>
      <c r="F1465" s="29"/>
      <c r="G1465" s="29"/>
      <c r="H1465" s="29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$27,MATCH(H1465,Def!$C$19:$C$27),MATCH(G1465,Def!$D$18:$F$18)),"#err"))),"")</f>
        <v/>
      </c>
      <c r="J1465" s="23" t="str">
        <f>IF(I1465&lt;&gt;"",INDEX(Def!$J$6:$L$10,MATCH(F1465,Def!$I$6:$I$10,0),MATCH(I1465,Def!$J$5:$L$5,0)),"")</f>
        <v/>
      </c>
      <c r="K1465" s="31"/>
      <c r="L1465" s="32" t="str">
        <f t="shared" si="22"/>
        <v/>
      </c>
      <c r="M1465" s="30"/>
    </row>
    <row r="1466" spans="2:13" s="2" customFormat="1">
      <c r="B1466" s="29"/>
      <c r="C1466" s="30"/>
      <c r="D1466" s="30"/>
      <c r="E1466" s="30"/>
      <c r="F1466" s="29"/>
      <c r="G1466" s="29"/>
      <c r="H1466" s="29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$27,MATCH(H1466,Def!$C$19:$C$27),MATCH(G1466,Def!$D$18:$F$18)),"#err"))),"")</f>
        <v/>
      </c>
      <c r="J1466" s="23" t="str">
        <f>IF(I1466&lt;&gt;"",INDEX(Def!$J$6:$L$10,MATCH(F1466,Def!$I$6:$I$10,0),MATCH(I1466,Def!$J$5:$L$5,0)),"")</f>
        <v/>
      </c>
      <c r="K1466" s="31"/>
      <c r="L1466" s="32" t="str">
        <f t="shared" si="22"/>
        <v/>
      </c>
      <c r="M1466" s="30"/>
    </row>
    <row r="1467" spans="2:13" s="2" customFormat="1">
      <c r="B1467" s="29"/>
      <c r="C1467" s="30"/>
      <c r="D1467" s="30"/>
      <c r="E1467" s="30"/>
      <c r="F1467" s="29"/>
      <c r="G1467" s="29"/>
      <c r="H1467" s="29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$27,MATCH(H1467,Def!$C$19:$C$27),MATCH(G1467,Def!$D$18:$F$18)),"#err"))),"")</f>
        <v/>
      </c>
      <c r="J1467" s="23" t="str">
        <f>IF(I1467&lt;&gt;"",INDEX(Def!$J$6:$L$10,MATCH(F1467,Def!$I$6:$I$10,0),MATCH(I1467,Def!$J$5:$L$5,0)),"")</f>
        <v/>
      </c>
      <c r="K1467" s="31"/>
      <c r="L1467" s="32" t="str">
        <f t="shared" si="22"/>
        <v/>
      </c>
      <c r="M1467" s="30"/>
    </row>
    <row r="1468" spans="2:13" s="2" customFormat="1">
      <c r="B1468" s="29"/>
      <c r="C1468" s="30"/>
      <c r="D1468" s="30"/>
      <c r="E1468" s="30"/>
      <c r="F1468" s="29"/>
      <c r="G1468" s="29"/>
      <c r="H1468" s="29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$27,MATCH(H1468,Def!$C$19:$C$27),MATCH(G1468,Def!$D$18:$F$18)),"#err"))),"")</f>
        <v/>
      </c>
      <c r="J1468" s="23" t="str">
        <f>IF(I1468&lt;&gt;"",INDEX(Def!$J$6:$L$10,MATCH(F1468,Def!$I$6:$I$10,0),MATCH(I1468,Def!$J$5:$L$5,0)),"")</f>
        <v/>
      </c>
      <c r="K1468" s="31"/>
      <c r="L1468" s="32" t="str">
        <f t="shared" si="22"/>
        <v/>
      </c>
      <c r="M1468" s="30"/>
    </row>
    <row r="1469" spans="2:13" s="2" customFormat="1">
      <c r="B1469" s="29"/>
      <c r="C1469" s="30"/>
      <c r="D1469" s="30"/>
      <c r="E1469" s="30"/>
      <c r="F1469" s="29"/>
      <c r="G1469" s="29"/>
      <c r="H1469" s="29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$27,MATCH(H1469,Def!$C$19:$C$27),MATCH(G1469,Def!$D$18:$F$18)),"#err"))),"")</f>
        <v/>
      </c>
      <c r="J1469" s="23" t="str">
        <f>IF(I1469&lt;&gt;"",INDEX(Def!$J$6:$L$10,MATCH(F1469,Def!$I$6:$I$10,0),MATCH(I1469,Def!$J$5:$L$5,0)),"")</f>
        <v/>
      </c>
      <c r="K1469" s="31"/>
      <c r="L1469" s="32" t="str">
        <f t="shared" si="22"/>
        <v/>
      </c>
      <c r="M1469" s="30"/>
    </row>
    <row r="1470" spans="2:13" s="2" customFormat="1">
      <c r="B1470" s="29"/>
      <c r="C1470" s="30"/>
      <c r="D1470" s="30"/>
      <c r="E1470" s="30"/>
      <c r="F1470" s="29"/>
      <c r="G1470" s="29"/>
      <c r="H1470" s="29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$27,MATCH(H1470,Def!$C$19:$C$27),MATCH(G1470,Def!$D$18:$F$18)),"#err"))),"")</f>
        <v/>
      </c>
      <c r="J1470" s="23" t="str">
        <f>IF(I1470&lt;&gt;"",INDEX(Def!$J$6:$L$10,MATCH(F1470,Def!$I$6:$I$10,0),MATCH(I1470,Def!$J$5:$L$5,0)),"")</f>
        <v/>
      </c>
      <c r="K1470" s="31"/>
      <c r="L1470" s="32" t="str">
        <f t="shared" si="22"/>
        <v/>
      </c>
      <c r="M1470" s="30"/>
    </row>
    <row r="1471" spans="2:13" s="2" customFormat="1">
      <c r="B1471" s="29"/>
      <c r="C1471" s="30"/>
      <c r="D1471" s="30"/>
      <c r="E1471" s="30"/>
      <c r="F1471" s="29"/>
      <c r="G1471" s="29"/>
      <c r="H1471" s="29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$27,MATCH(H1471,Def!$C$19:$C$27),MATCH(G1471,Def!$D$18:$F$18)),"#err"))),"")</f>
        <v/>
      </c>
      <c r="J1471" s="23" t="str">
        <f>IF(I1471&lt;&gt;"",INDEX(Def!$J$6:$L$10,MATCH(F1471,Def!$I$6:$I$10,0),MATCH(I1471,Def!$J$5:$L$5,0)),"")</f>
        <v/>
      </c>
      <c r="K1471" s="31"/>
      <c r="L1471" s="32" t="str">
        <f t="shared" si="22"/>
        <v/>
      </c>
      <c r="M1471" s="30"/>
    </row>
    <row r="1472" spans="2:13" s="2" customFormat="1">
      <c r="B1472" s="29"/>
      <c r="C1472" s="30"/>
      <c r="D1472" s="30"/>
      <c r="E1472" s="30"/>
      <c r="F1472" s="29"/>
      <c r="G1472" s="29"/>
      <c r="H1472" s="29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$27,MATCH(H1472,Def!$C$19:$C$27),MATCH(G1472,Def!$D$18:$F$18)),"#err"))),"")</f>
        <v/>
      </c>
      <c r="J1472" s="23" t="str">
        <f>IF(I1472&lt;&gt;"",INDEX(Def!$J$6:$L$10,MATCH(F1472,Def!$I$6:$I$10,0),MATCH(I1472,Def!$J$5:$L$5,0)),"")</f>
        <v/>
      </c>
      <c r="K1472" s="31"/>
      <c r="L1472" s="32" t="str">
        <f t="shared" si="22"/>
        <v/>
      </c>
      <c r="M1472" s="30"/>
    </row>
    <row r="1473" spans="2:13" s="2" customFormat="1">
      <c r="B1473" s="29"/>
      <c r="C1473" s="30"/>
      <c r="D1473" s="30"/>
      <c r="E1473" s="30"/>
      <c r="F1473" s="29"/>
      <c r="G1473" s="29"/>
      <c r="H1473" s="29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$27,MATCH(H1473,Def!$C$19:$C$27),MATCH(G1473,Def!$D$18:$F$18)),"#err"))),"")</f>
        <v/>
      </c>
      <c r="J1473" s="23" t="str">
        <f>IF(I1473&lt;&gt;"",INDEX(Def!$J$6:$L$10,MATCH(F1473,Def!$I$6:$I$10,0),MATCH(I1473,Def!$J$5:$L$5,0)),"")</f>
        <v/>
      </c>
      <c r="K1473" s="31"/>
      <c r="L1473" s="32" t="str">
        <f t="shared" si="22"/>
        <v/>
      </c>
      <c r="M1473" s="30"/>
    </row>
    <row r="1474" spans="2:13" s="2" customFormat="1">
      <c r="B1474" s="29"/>
      <c r="C1474" s="30"/>
      <c r="D1474" s="30"/>
      <c r="E1474" s="30"/>
      <c r="F1474" s="29"/>
      <c r="G1474" s="29"/>
      <c r="H1474" s="29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$27,MATCH(H1474,Def!$C$19:$C$27),MATCH(G1474,Def!$D$18:$F$18)),"#err"))),"")</f>
        <v/>
      </c>
      <c r="J1474" s="23" t="str">
        <f>IF(I1474&lt;&gt;"",INDEX(Def!$J$6:$L$10,MATCH(F1474,Def!$I$6:$I$10,0),MATCH(I1474,Def!$J$5:$L$5,0)),"")</f>
        <v/>
      </c>
      <c r="K1474" s="31"/>
      <c r="L1474" s="32" t="str">
        <f t="shared" si="22"/>
        <v/>
      </c>
      <c r="M1474" s="30"/>
    </row>
    <row r="1475" spans="2:13" s="2" customFormat="1">
      <c r="B1475" s="29"/>
      <c r="C1475" s="30"/>
      <c r="D1475" s="30"/>
      <c r="E1475" s="30"/>
      <c r="F1475" s="29"/>
      <c r="G1475" s="29"/>
      <c r="H1475" s="29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$27,MATCH(H1475,Def!$C$19:$C$27),MATCH(G1475,Def!$D$18:$F$18)),"#err"))),"")</f>
        <v/>
      </c>
      <c r="J1475" s="23" t="str">
        <f>IF(I1475&lt;&gt;"",INDEX(Def!$J$6:$L$10,MATCH(F1475,Def!$I$6:$I$10,0),MATCH(I1475,Def!$J$5:$L$5,0)),"")</f>
        <v/>
      </c>
      <c r="K1475" s="31"/>
      <c r="L1475" s="32" t="str">
        <f t="shared" si="22"/>
        <v/>
      </c>
      <c r="M1475" s="30"/>
    </row>
    <row r="1476" spans="2:13" s="2" customFormat="1">
      <c r="B1476" s="29"/>
      <c r="C1476" s="30"/>
      <c r="D1476" s="30"/>
      <c r="E1476" s="30"/>
      <c r="F1476" s="29"/>
      <c r="G1476" s="29"/>
      <c r="H1476" s="29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$27,MATCH(H1476,Def!$C$19:$C$27),MATCH(G1476,Def!$D$18:$F$18)),"#err"))),"")</f>
        <v/>
      </c>
      <c r="J1476" s="23" t="str">
        <f>IF(I1476&lt;&gt;"",INDEX(Def!$J$6:$L$10,MATCH(F1476,Def!$I$6:$I$10,0),MATCH(I1476,Def!$J$5:$L$5,0)),"")</f>
        <v/>
      </c>
      <c r="K1476" s="31"/>
      <c r="L1476" s="32" t="str">
        <f t="shared" si="22"/>
        <v/>
      </c>
      <c r="M1476" s="30"/>
    </row>
    <row r="1477" spans="2:13" s="2" customFormat="1">
      <c r="B1477" s="29"/>
      <c r="C1477" s="30"/>
      <c r="D1477" s="30"/>
      <c r="E1477" s="30"/>
      <c r="F1477" s="29"/>
      <c r="G1477" s="29"/>
      <c r="H1477" s="29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$27,MATCH(H1477,Def!$C$19:$C$27),MATCH(G1477,Def!$D$18:$F$18)),"#err"))),"")</f>
        <v/>
      </c>
      <c r="J1477" s="23" t="str">
        <f>IF(I1477&lt;&gt;"",INDEX(Def!$J$6:$L$10,MATCH(F1477,Def!$I$6:$I$10,0),MATCH(I1477,Def!$J$5:$L$5,0)),"")</f>
        <v/>
      </c>
      <c r="K1477" s="31"/>
      <c r="L1477" s="32" t="str">
        <f t="shared" si="22"/>
        <v/>
      </c>
      <c r="M1477" s="30"/>
    </row>
    <row r="1478" spans="2:13" s="2" customFormat="1">
      <c r="B1478" s="29"/>
      <c r="C1478" s="30"/>
      <c r="D1478" s="30"/>
      <c r="E1478" s="30"/>
      <c r="F1478" s="29"/>
      <c r="G1478" s="29"/>
      <c r="H1478" s="29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$27,MATCH(H1478,Def!$C$19:$C$27),MATCH(G1478,Def!$D$18:$F$18)),"#err"))),"")</f>
        <v/>
      </c>
      <c r="J1478" s="23" t="str">
        <f>IF(I1478&lt;&gt;"",INDEX(Def!$J$6:$L$10,MATCH(F1478,Def!$I$6:$I$10,0),MATCH(I1478,Def!$J$5:$L$5,0)),"")</f>
        <v/>
      </c>
      <c r="K1478" s="31"/>
      <c r="L1478" s="32" t="str">
        <f t="shared" si="22"/>
        <v/>
      </c>
      <c r="M1478" s="30"/>
    </row>
    <row r="1479" spans="2:13" s="2" customFormat="1">
      <c r="B1479" s="29"/>
      <c r="C1479" s="30"/>
      <c r="D1479" s="30"/>
      <c r="E1479" s="30"/>
      <c r="F1479" s="29"/>
      <c r="G1479" s="29"/>
      <c r="H1479" s="29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$27,MATCH(H1479,Def!$C$19:$C$27),MATCH(G1479,Def!$D$18:$F$18)),"#err"))),"")</f>
        <v/>
      </c>
      <c r="J1479" s="23" t="str">
        <f>IF(I1479&lt;&gt;"",INDEX(Def!$J$6:$L$10,MATCH(F1479,Def!$I$6:$I$10,0),MATCH(I1479,Def!$J$5:$L$5,0)),"")</f>
        <v/>
      </c>
      <c r="K1479" s="31"/>
      <c r="L1479" s="32" t="str">
        <f t="shared" si="22"/>
        <v/>
      </c>
      <c r="M1479" s="30"/>
    </row>
    <row r="1480" spans="2:13" s="2" customFormat="1">
      <c r="B1480" s="29"/>
      <c r="C1480" s="30"/>
      <c r="D1480" s="30"/>
      <c r="E1480" s="30"/>
      <c r="F1480" s="29"/>
      <c r="G1480" s="29"/>
      <c r="H1480" s="29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$27,MATCH(H1480,Def!$C$19:$C$27),MATCH(G1480,Def!$D$18:$F$18)),"#err"))),"")</f>
        <v/>
      </c>
      <c r="J1480" s="23" t="str">
        <f>IF(I1480&lt;&gt;"",INDEX(Def!$J$6:$L$10,MATCH(F1480,Def!$I$6:$I$10,0),MATCH(I1480,Def!$J$5:$L$5,0)),"")</f>
        <v/>
      </c>
      <c r="K1480" s="31"/>
      <c r="L1480" s="32" t="str">
        <f t="shared" si="22"/>
        <v/>
      </c>
      <c r="M1480" s="30"/>
    </row>
    <row r="1481" spans="2:13" s="2" customFormat="1">
      <c r="B1481" s="29"/>
      <c r="C1481" s="30"/>
      <c r="D1481" s="30"/>
      <c r="E1481" s="30"/>
      <c r="F1481" s="29"/>
      <c r="G1481" s="29"/>
      <c r="H1481" s="29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$27,MATCH(H1481,Def!$C$19:$C$27),MATCH(G1481,Def!$D$18:$F$18)),"#err"))),"")</f>
        <v/>
      </c>
      <c r="J1481" s="23" t="str">
        <f>IF(I1481&lt;&gt;"",INDEX(Def!$J$6:$L$10,MATCH(F1481,Def!$I$6:$I$10,0),MATCH(I1481,Def!$J$5:$L$5,0)),"")</f>
        <v/>
      </c>
      <c r="K1481" s="31"/>
      <c r="L1481" s="32" t="str">
        <f t="shared" si="22"/>
        <v/>
      </c>
      <c r="M1481" s="30"/>
    </row>
    <row r="1482" spans="2:13" s="2" customFormat="1">
      <c r="B1482" s="29"/>
      <c r="C1482" s="30"/>
      <c r="D1482" s="30"/>
      <c r="E1482" s="30"/>
      <c r="F1482" s="29"/>
      <c r="G1482" s="29"/>
      <c r="H1482" s="29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$27,MATCH(H1482,Def!$C$19:$C$27),MATCH(G1482,Def!$D$18:$F$18)),"#err"))),"")</f>
        <v/>
      </c>
      <c r="J1482" s="23" t="str">
        <f>IF(I1482&lt;&gt;"",INDEX(Def!$J$6:$L$10,MATCH(F1482,Def!$I$6:$I$10,0),MATCH(I1482,Def!$J$5:$L$5,0)),"")</f>
        <v/>
      </c>
      <c r="K1482" s="31"/>
      <c r="L1482" s="32" t="str">
        <f t="shared" si="22"/>
        <v/>
      </c>
      <c r="M1482" s="30"/>
    </row>
    <row r="1483" spans="2:13" s="2" customFormat="1">
      <c r="B1483" s="29"/>
      <c r="C1483" s="30"/>
      <c r="D1483" s="30"/>
      <c r="E1483" s="30"/>
      <c r="F1483" s="29"/>
      <c r="G1483" s="29"/>
      <c r="H1483" s="29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$27,MATCH(H1483,Def!$C$19:$C$27),MATCH(G1483,Def!$D$18:$F$18)),"#err"))),"")</f>
        <v/>
      </c>
      <c r="J1483" s="23" t="str">
        <f>IF(I1483&lt;&gt;"",INDEX(Def!$J$6:$L$10,MATCH(F1483,Def!$I$6:$I$10,0),MATCH(I1483,Def!$J$5:$L$5,0)),"")</f>
        <v/>
      </c>
      <c r="K1483" s="31"/>
      <c r="L1483" s="32" t="str">
        <f t="shared" si="22"/>
        <v/>
      </c>
      <c r="M1483" s="30"/>
    </row>
    <row r="1484" spans="2:13" s="2" customFormat="1">
      <c r="B1484" s="29"/>
      <c r="C1484" s="30"/>
      <c r="D1484" s="30"/>
      <c r="E1484" s="30"/>
      <c r="F1484" s="29"/>
      <c r="G1484" s="29"/>
      <c r="H1484" s="29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$27,MATCH(H1484,Def!$C$19:$C$27),MATCH(G1484,Def!$D$18:$F$18)),"#err"))),"")</f>
        <v/>
      </c>
      <c r="J1484" s="23" t="str">
        <f>IF(I1484&lt;&gt;"",INDEX(Def!$J$6:$L$10,MATCH(F1484,Def!$I$6:$I$10,0),MATCH(I1484,Def!$J$5:$L$5,0)),"")</f>
        <v/>
      </c>
      <c r="K1484" s="31"/>
      <c r="L1484" s="32" t="str">
        <f t="shared" si="22"/>
        <v/>
      </c>
      <c r="M1484" s="30"/>
    </row>
    <row r="1485" spans="2:13" s="2" customFormat="1">
      <c r="B1485" s="29"/>
      <c r="C1485" s="30"/>
      <c r="D1485" s="30"/>
      <c r="E1485" s="30"/>
      <c r="F1485" s="29"/>
      <c r="G1485" s="29"/>
      <c r="H1485" s="29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$27,MATCH(H1485,Def!$C$19:$C$27),MATCH(G1485,Def!$D$18:$F$18)),"#err"))),"")</f>
        <v/>
      </c>
      <c r="J1485" s="23" t="str">
        <f>IF(I1485&lt;&gt;"",INDEX(Def!$J$6:$L$10,MATCH(F1485,Def!$I$6:$I$10,0),MATCH(I1485,Def!$J$5:$L$5,0)),"")</f>
        <v/>
      </c>
      <c r="K1485" s="31"/>
      <c r="L1485" s="32" t="str">
        <f t="shared" si="22"/>
        <v/>
      </c>
      <c r="M1485" s="30"/>
    </row>
    <row r="1486" spans="2:13" s="2" customFormat="1">
      <c r="B1486" s="29"/>
      <c r="C1486" s="30"/>
      <c r="D1486" s="30"/>
      <c r="E1486" s="30"/>
      <c r="F1486" s="29"/>
      <c r="G1486" s="29"/>
      <c r="H1486" s="29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$27,MATCH(H1486,Def!$C$19:$C$27),MATCH(G1486,Def!$D$18:$F$18)),"#err"))),"")</f>
        <v/>
      </c>
      <c r="J1486" s="23" t="str">
        <f>IF(I1486&lt;&gt;"",INDEX(Def!$J$6:$L$10,MATCH(F1486,Def!$I$6:$I$10,0),MATCH(I1486,Def!$J$5:$L$5,0)),"")</f>
        <v/>
      </c>
      <c r="K1486" s="31"/>
      <c r="L1486" s="32" t="str">
        <f t="shared" si="22"/>
        <v/>
      </c>
      <c r="M1486" s="30"/>
    </row>
    <row r="1487" spans="2:13" s="2" customFormat="1">
      <c r="B1487" s="29"/>
      <c r="C1487" s="30"/>
      <c r="D1487" s="30"/>
      <c r="E1487" s="30"/>
      <c r="F1487" s="29"/>
      <c r="G1487" s="29"/>
      <c r="H1487" s="29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$27,MATCH(H1487,Def!$C$19:$C$27),MATCH(G1487,Def!$D$18:$F$18)),"#err"))),"")</f>
        <v/>
      </c>
      <c r="J1487" s="23" t="str">
        <f>IF(I1487&lt;&gt;"",INDEX(Def!$J$6:$L$10,MATCH(F1487,Def!$I$6:$I$10,0),MATCH(I1487,Def!$J$5:$L$5,0)),"")</f>
        <v/>
      </c>
      <c r="K1487" s="31"/>
      <c r="L1487" s="32" t="str">
        <f t="shared" si="22"/>
        <v/>
      </c>
      <c r="M1487" s="30"/>
    </row>
    <row r="1488" spans="2:13" s="2" customFormat="1">
      <c r="B1488" s="29"/>
      <c r="C1488" s="30"/>
      <c r="D1488" s="30"/>
      <c r="E1488" s="30"/>
      <c r="F1488" s="29"/>
      <c r="G1488" s="29"/>
      <c r="H1488" s="29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$27,MATCH(H1488,Def!$C$19:$C$27),MATCH(G1488,Def!$D$18:$F$18)),"#err"))),"")</f>
        <v/>
      </c>
      <c r="J1488" s="23" t="str">
        <f>IF(I1488&lt;&gt;"",INDEX(Def!$J$6:$L$10,MATCH(F1488,Def!$I$6:$I$10,0),MATCH(I1488,Def!$J$5:$L$5,0)),"")</f>
        <v/>
      </c>
      <c r="K1488" s="31"/>
      <c r="L1488" s="32" t="str">
        <f t="shared" si="22"/>
        <v/>
      </c>
      <c r="M1488" s="30"/>
    </row>
    <row r="1489" spans="2:13" s="2" customFormat="1">
      <c r="B1489" s="29"/>
      <c r="C1489" s="30"/>
      <c r="D1489" s="30"/>
      <c r="E1489" s="30"/>
      <c r="F1489" s="29"/>
      <c r="G1489" s="29"/>
      <c r="H1489" s="29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$27,MATCH(H1489,Def!$C$19:$C$27),MATCH(G1489,Def!$D$18:$F$18)),"#err"))),"")</f>
        <v/>
      </c>
      <c r="J1489" s="23" t="str">
        <f>IF(I1489&lt;&gt;"",INDEX(Def!$J$6:$L$10,MATCH(F1489,Def!$I$6:$I$10,0),MATCH(I1489,Def!$J$5:$L$5,0)),"")</f>
        <v/>
      </c>
      <c r="K1489" s="31"/>
      <c r="L1489" s="32" t="str">
        <f t="shared" si="22"/>
        <v/>
      </c>
      <c r="M1489" s="30"/>
    </row>
    <row r="1490" spans="2:13" s="2" customFormat="1">
      <c r="B1490" s="29"/>
      <c r="C1490" s="30"/>
      <c r="D1490" s="30"/>
      <c r="E1490" s="30"/>
      <c r="F1490" s="29"/>
      <c r="G1490" s="29"/>
      <c r="H1490" s="29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$27,MATCH(H1490,Def!$C$19:$C$27),MATCH(G1490,Def!$D$18:$F$18)),"#err"))),"")</f>
        <v/>
      </c>
      <c r="J1490" s="23" t="str">
        <f>IF(I1490&lt;&gt;"",INDEX(Def!$J$6:$L$10,MATCH(F1490,Def!$I$6:$I$10,0),MATCH(I1490,Def!$J$5:$L$5,0)),"")</f>
        <v/>
      </c>
      <c r="K1490" s="31"/>
      <c r="L1490" s="32" t="str">
        <f t="shared" si="22"/>
        <v/>
      </c>
      <c r="M1490" s="30"/>
    </row>
    <row r="1491" spans="2:13" s="2" customFormat="1">
      <c r="B1491" s="29"/>
      <c r="C1491" s="30"/>
      <c r="D1491" s="30"/>
      <c r="E1491" s="30"/>
      <c r="F1491" s="29"/>
      <c r="G1491" s="29"/>
      <c r="H1491" s="29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$27,MATCH(H1491,Def!$C$19:$C$27),MATCH(G1491,Def!$D$18:$F$18)),"#err"))),"")</f>
        <v/>
      </c>
      <c r="J1491" s="23" t="str">
        <f>IF(I1491&lt;&gt;"",INDEX(Def!$J$6:$L$10,MATCH(F1491,Def!$I$6:$I$10,0),MATCH(I1491,Def!$J$5:$L$5,0)),"")</f>
        <v/>
      </c>
      <c r="K1491" s="31"/>
      <c r="L1491" s="32" t="str">
        <f t="shared" si="22"/>
        <v/>
      </c>
      <c r="M1491" s="30"/>
    </row>
    <row r="1492" spans="2:13" s="2" customFormat="1">
      <c r="B1492" s="29"/>
      <c r="C1492" s="30"/>
      <c r="D1492" s="30"/>
      <c r="E1492" s="30"/>
      <c r="F1492" s="29"/>
      <c r="G1492" s="29"/>
      <c r="H1492" s="29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$27,MATCH(H1492,Def!$C$19:$C$27),MATCH(G1492,Def!$D$18:$F$18)),"#err"))),"")</f>
        <v/>
      </c>
      <c r="J1492" s="23" t="str">
        <f>IF(I1492&lt;&gt;"",INDEX(Def!$J$6:$L$10,MATCH(F1492,Def!$I$6:$I$10,0),MATCH(I1492,Def!$J$5:$L$5,0)),"")</f>
        <v/>
      </c>
      <c r="K1492" s="31"/>
      <c r="L1492" s="32" t="str">
        <f t="shared" si="22"/>
        <v/>
      </c>
      <c r="M1492" s="30"/>
    </row>
    <row r="1493" spans="2:13" s="2" customFormat="1">
      <c r="B1493" s="29"/>
      <c r="C1493" s="30"/>
      <c r="D1493" s="30"/>
      <c r="E1493" s="30"/>
      <c r="F1493" s="29"/>
      <c r="G1493" s="29"/>
      <c r="H1493" s="29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$27,MATCH(H1493,Def!$C$19:$C$27),MATCH(G1493,Def!$D$18:$F$18)),"#err"))),"")</f>
        <v/>
      </c>
      <c r="J1493" s="23" t="str">
        <f>IF(I1493&lt;&gt;"",INDEX(Def!$J$6:$L$10,MATCH(F1493,Def!$I$6:$I$10,0),MATCH(I1493,Def!$J$5:$L$5,0)),"")</f>
        <v/>
      </c>
      <c r="K1493" s="31"/>
      <c r="L1493" s="32" t="str">
        <f t="shared" si="22"/>
        <v/>
      </c>
      <c r="M1493" s="30"/>
    </row>
    <row r="1494" spans="2:13" s="2" customFormat="1">
      <c r="B1494" s="29"/>
      <c r="C1494" s="30"/>
      <c r="D1494" s="30"/>
      <c r="E1494" s="30"/>
      <c r="F1494" s="29"/>
      <c r="G1494" s="29"/>
      <c r="H1494" s="29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$27,MATCH(H1494,Def!$C$19:$C$27),MATCH(G1494,Def!$D$18:$F$18)),"#err"))),"")</f>
        <v/>
      </c>
      <c r="J1494" s="23" t="str">
        <f>IF(I1494&lt;&gt;"",INDEX(Def!$J$6:$L$10,MATCH(F1494,Def!$I$6:$I$10,0),MATCH(I1494,Def!$J$5:$L$5,0)),"")</f>
        <v/>
      </c>
      <c r="K1494" s="31"/>
      <c r="L1494" s="32" t="str">
        <f t="shared" si="22"/>
        <v/>
      </c>
      <c r="M1494" s="30"/>
    </row>
    <row r="1495" spans="2:13" s="2" customFormat="1">
      <c r="B1495" s="29"/>
      <c r="C1495" s="30"/>
      <c r="D1495" s="30"/>
      <c r="E1495" s="30"/>
      <c r="F1495" s="29"/>
      <c r="G1495" s="29"/>
      <c r="H1495" s="29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$27,MATCH(H1495,Def!$C$19:$C$27),MATCH(G1495,Def!$D$18:$F$18)),"#err"))),"")</f>
        <v/>
      </c>
      <c r="J1495" s="23" t="str">
        <f>IF(I1495&lt;&gt;"",INDEX(Def!$J$6:$L$10,MATCH(F1495,Def!$I$6:$I$10,0),MATCH(I1495,Def!$J$5:$L$5,0)),"")</f>
        <v/>
      </c>
      <c r="K1495" s="31"/>
      <c r="L1495" s="32" t="str">
        <f t="shared" si="22"/>
        <v/>
      </c>
      <c r="M1495" s="30"/>
    </row>
    <row r="1496" spans="2:13" s="2" customFormat="1">
      <c r="B1496" s="29"/>
      <c r="C1496" s="30"/>
      <c r="D1496" s="30"/>
      <c r="E1496" s="30"/>
      <c r="F1496" s="29"/>
      <c r="G1496" s="29"/>
      <c r="H1496" s="29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$27,MATCH(H1496,Def!$C$19:$C$27),MATCH(G1496,Def!$D$18:$F$18)),"#err"))),"")</f>
        <v/>
      </c>
      <c r="J1496" s="23" t="str">
        <f>IF(I1496&lt;&gt;"",INDEX(Def!$J$6:$L$10,MATCH(F1496,Def!$I$6:$I$10,0),MATCH(I1496,Def!$J$5:$L$5,0)),"")</f>
        <v/>
      </c>
      <c r="K1496" s="31"/>
      <c r="L1496" s="32" t="str">
        <f t="shared" si="22"/>
        <v/>
      </c>
      <c r="M1496" s="30"/>
    </row>
    <row r="1497" spans="2:13" s="2" customFormat="1">
      <c r="B1497" s="29"/>
      <c r="C1497" s="30"/>
      <c r="D1497" s="30"/>
      <c r="E1497" s="30"/>
      <c r="F1497" s="29"/>
      <c r="G1497" s="29"/>
      <c r="H1497" s="29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$27,MATCH(H1497,Def!$C$19:$C$27),MATCH(G1497,Def!$D$18:$F$18)),"#err"))),"")</f>
        <v/>
      </c>
      <c r="J1497" s="23" t="str">
        <f>IF(I1497&lt;&gt;"",INDEX(Def!$J$6:$L$10,MATCH(F1497,Def!$I$6:$I$10,0),MATCH(I1497,Def!$J$5:$L$5,0)),"")</f>
        <v/>
      </c>
      <c r="K1497" s="31"/>
      <c r="L1497" s="32" t="str">
        <f t="shared" si="22"/>
        <v/>
      </c>
      <c r="M1497" s="30"/>
    </row>
    <row r="1498" spans="2:13" s="2" customFormat="1">
      <c r="B1498" s="29"/>
      <c r="C1498" s="30"/>
      <c r="D1498" s="30"/>
      <c r="E1498" s="30"/>
      <c r="F1498" s="29"/>
      <c r="G1498" s="29"/>
      <c r="H1498" s="29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$27,MATCH(H1498,Def!$C$19:$C$27),MATCH(G1498,Def!$D$18:$F$18)),"#err"))),"")</f>
        <v/>
      </c>
      <c r="J1498" s="23" t="str">
        <f>IF(I1498&lt;&gt;"",INDEX(Def!$J$6:$L$10,MATCH(F1498,Def!$I$6:$I$10,0),MATCH(I1498,Def!$J$5:$L$5,0)),"")</f>
        <v/>
      </c>
      <c r="K1498" s="31"/>
      <c r="L1498" s="32" t="str">
        <f t="shared" ref="L1498:L1561" si="23">IF(K1498="",J1498,J1498*K1498)</f>
        <v/>
      </c>
      <c r="M1498" s="30"/>
    </row>
    <row r="1499" spans="2:13" s="2" customFormat="1">
      <c r="B1499" s="29"/>
      <c r="C1499" s="30"/>
      <c r="D1499" s="30"/>
      <c r="E1499" s="30"/>
      <c r="F1499" s="29"/>
      <c r="G1499" s="29"/>
      <c r="H1499" s="29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$27,MATCH(H1499,Def!$C$19:$C$27),MATCH(G1499,Def!$D$18:$F$18)),"#err"))),"")</f>
        <v/>
      </c>
      <c r="J1499" s="23" t="str">
        <f>IF(I1499&lt;&gt;"",INDEX(Def!$J$6:$L$10,MATCH(F1499,Def!$I$6:$I$10,0),MATCH(I1499,Def!$J$5:$L$5,0)),"")</f>
        <v/>
      </c>
      <c r="K1499" s="31"/>
      <c r="L1499" s="32" t="str">
        <f t="shared" si="23"/>
        <v/>
      </c>
      <c r="M1499" s="30"/>
    </row>
    <row r="1500" spans="2:13" s="2" customFormat="1">
      <c r="B1500" s="29"/>
      <c r="C1500" s="30"/>
      <c r="D1500" s="30"/>
      <c r="E1500" s="30"/>
      <c r="F1500" s="29"/>
      <c r="G1500" s="29"/>
      <c r="H1500" s="29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$27,MATCH(H1500,Def!$C$19:$C$27),MATCH(G1500,Def!$D$18:$F$18)),"#err"))),"")</f>
        <v/>
      </c>
      <c r="J1500" s="23" t="str">
        <f>IF(I1500&lt;&gt;"",INDEX(Def!$J$6:$L$10,MATCH(F1500,Def!$I$6:$I$10,0),MATCH(I1500,Def!$J$5:$L$5,0)),"")</f>
        <v/>
      </c>
      <c r="K1500" s="31"/>
      <c r="L1500" s="32" t="str">
        <f t="shared" si="23"/>
        <v/>
      </c>
      <c r="M1500" s="30"/>
    </row>
    <row r="1501" spans="2:13" s="2" customFormat="1">
      <c r="B1501" s="29"/>
      <c r="C1501" s="30"/>
      <c r="D1501" s="30"/>
      <c r="E1501" s="30"/>
      <c r="F1501" s="29"/>
      <c r="G1501" s="29"/>
      <c r="H1501" s="29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$27,MATCH(H1501,Def!$C$19:$C$27),MATCH(G1501,Def!$D$18:$F$18)),"#err"))),"")</f>
        <v/>
      </c>
      <c r="J1501" s="23" t="str">
        <f>IF(I1501&lt;&gt;"",INDEX(Def!$J$6:$L$10,MATCH(F1501,Def!$I$6:$I$10,0),MATCH(I1501,Def!$J$5:$L$5,0)),"")</f>
        <v/>
      </c>
      <c r="K1501" s="31"/>
      <c r="L1501" s="32" t="str">
        <f t="shared" si="23"/>
        <v/>
      </c>
      <c r="M1501" s="30"/>
    </row>
    <row r="1502" spans="2:13" s="2" customFormat="1">
      <c r="B1502" s="29"/>
      <c r="C1502" s="30"/>
      <c r="D1502" s="30"/>
      <c r="E1502" s="30"/>
      <c r="F1502" s="29"/>
      <c r="G1502" s="29"/>
      <c r="H1502" s="29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$27,MATCH(H1502,Def!$C$19:$C$27),MATCH(G1502,Def!$D$18:$F$18)),"#err"))),"")</f>
        <v/>
      </c>
      <c r="J1502" s="23" t="str">
        <f>IF(I1502&lt;&gt;"",INDEX(Def!$J$6:$L$10,MATCH(F1502,Def!$I$6:$I$10,0),MATCH(I1502,Def!$J$5:$L$5,0)),"")</f>
        <v/>
      </c>
      <c r="K1502" s="31"/>
      <c r="L1502" s="32" t="str">
        <f t="shared" si="23"/>
        <v/>
      </c>
      <c r="M1502" s="30"/>
    </row>
    <row r="1503" spans="2:13" s="2" customFormat="1">
      <c r="B1503" s="29"/>
      <c r="C1503" s="30"/>
      <c r="D1503" s="30"/>
      <c r="E1503" s="30"/>
      <c r="F1503" s="29"/>
      <c r="G1503" s="29"/>
      <c r="H1503" s="29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$27,MATCH(H1503,Def!$C$19:$C$27),MATCH(G1503,Def!$D$18:$F$18)),"#err"))),"")</f>
        <v/>
      </c>
      <c r="J1503" s="23" t="str">
        <f>IF(I1503&lt;&gt;"",INDEX(Def!$J$6:$L$10,MATCH(F1503,Def!$I$6:$I$10,0),MATCH(I1503,Def!$J$5:$L$5,0)),"")</f>
        <v/>
      </c>
      <c r="K1503" s="31"/>
      <c r="L1503" s="32" t="str">
        <f t="shared" si="23"/>
        <v/>
      </c>
      <c r="M1503" s="30"/>
    </row>
    <row r="1504" spans="2:13" s="2" customFormat="1">
      <c r="B1504" s="29"/>
      <c r="C1504" s="30"/>
      <c r="D1504" s="30"/>
      <c r="E1504" s="30"/>
      <c r="F1504" s="29"/>
      <c r="G1504" s="29"/>
      <c r="H1504" s="29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$27,MATCH(H1504,Def!$C$19:$C$27),MATCH(G1504,Def!$D$18:$F$18)),"#err"))),"")</f>
        <v/>
      </c>
      <c r="J1504" s="23" t="str">
        <f>IF(I1504&lt;&gt;"",INDEX(Def!$J$6:$L$10,MATCH(F1504,Def!$I$6:$I$10,0),MATCH(I1504,Def!$J$5:$L$5,0)),"")</f>
        <v/>
      </c>
      <c r="K1504" s="31"/>
      <c r="L1504" s="32" t="str">
        <f t="shared" si="23"/>
        <v/>
      </c>
      <c r="M1504" s="30"/>
    </row>
    <row r="1505" spans="2:13" s="2" customFormat="1">
      <c r="B1505" s="29"/>
      <c r="C1505" s="30"/>
      <c r="D1505" s="30"/>
      <c r="E1505" s="30"/>
      <c r="F1505" s="29"/>
      <c r="G1505" s="29"/>
      <c r="H1505" s="29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$27,MATCH(H1505,Def!$C$19:$C$27),MATCH(G1505,Def!$D$18:$F$18)),"#err"))),"")</f>
        <v/>
      </c>
      <c r="J1505" s="23" t="str">
        <f>IF(I1505&lt;&gt;"",INDEX(Def!$J$6:$L$10,MATCH(F1505,Def!$I$6:$I$10,0),MATCH(I1505,Def!$J$5:$L$5,0)),"")</f>
        <v/>
      </c>
      <c r="K1505" s="31"/>
      <c r="L1505" s="32" t="str">
        <f t="shared" si="23"/>
        <v/>
      </c>
      <c r="M1505" s="30"/>
    </row>
    <row r="1506" spans="2:13" s="2" customFormat="1">
      <c r="B1506" s="29"/>
      <c r="C1506" s="30"/>
      <c r="D1506" s="30"/>
      <c r="E1506" s="30"/>
      <c r="F1506" s="29"/>
      <c r="G1506" s="29"/>
      <c r="H1506" s="29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$27,MATCH(H1506,Def!$C$19:$C$27),MATCH(G1506,Def!$D$18:$F$18)),"#err"))),"")</f>
        <v/>
      </c>
      <c r="J1506" s="23" t="str">
        <f>IF(I1506&lt;&gt;"",INDEX(Def!$J$6:$L$10,MATCH(F1506,Def!$I$6:$I$10,0),MATCH(I1506,Def!$J$5:$L$5,0)),"")</f>
        <v/>
      </c>
      <c r="K1506" s="31"/>
      <c r="L1506" s="32" t="str">
        <f t="shared" si="23"/>
        <v/>
      </c>
      <c r="M1506" s="30"/>
    </row>
    <row r="1507" spans="2:13" s="2" customFormat="1">
      <c r="B1507" s="29"/>
      <c r="C1507" s="30"/>
      <c r="D1507" s="30"/>
      <c r="E1507" s="30"/>
      <c r="F1507" s="29"/>
      <c r="G1507" s="29"/>
      <c r="H1507" s="29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$27,MATCH(H1507,Def!$C$19:$C$27),MATCH(G1507,Def!$D$18:$F$18)),"#err"))),"")</f>
        <v/>
      </c>
      <c r="J1507" s="23" t="str">
        <f>IF(I1507&lt;&gt;"",INDEX(Def!$J$6:$L$10,MATCH(F1507,Def!$I$6:$I$10,0),MATCH(I1507,Def!$J$5:$L$5,0)),"")</f>
        <v/>
      </c>
      <c r="K1507" s="31"/>
      <c r="L1507" s="32" t="str">
        <f t="shared" si="23"/>
        <v/>
      </c>
      <c r="M1507" s="30"/>
    </row>
    <row r="1508" spans="2:13" s="2" customFormat="1">
      <c r="B1508" s="29"/>
      <c r="C1508" s="30"/>
      <c r="D1508" s="30"/>
      <c r="E1508" s="30"/>
      <c r="F1508" s="29"/>
      <c r="G1508" s="29"/>
      <c r="H1508" s="29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$27,MATCH(H1508,Def!$C$19:$C$27),MATCH(G1508,Def!$D$18:$F$18)),"#err"))),"")</f>
        <v/>
      </c>
      <c r="J1508" s="23" t="str">
        <f>IF(I1508&lt;&gt;"",INDEX(Def!$J$6:$L$10,MATCH(F1508,Def!$I$6:$I$10,0),MATCH(I1508,Def!$J$5:$L$5,0)),"")</f>
        <v/>
      </c>
      <c r="K1508" s="31"/>
      <c r="L1508" s="32" t="str">
        <f t="shared" si="23"/>
        <v/>
      </c>
      <c r="M1508" s="30"/>
    </row>
    <row r="1509" spans="2:13" s="2" customFormat="1">
      <c r="B1509" s="29"/>
      <c r="C1509" s="30"/>
      <c r="D1509" s="30"/>
      <c r="E1509" s="30"/>
      <c r="F1509" s="29"/>
      <c r="G1509" s="29"/>
      <c r="H1509" s="29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$27,MATCH(H1509,Def!$C$19:$C$27),MATCH(G1509,Def!$D$18:$F$18)),"#err"))),"")</f>
        <v/>
      </c>
      <c r="J1509" s="23" t="str">
        <f>IF(I1509&lt;&gt;"",INDEX(Def!$J$6:$L$10,MATCH(F1509,Def!$I$6:$I$10,0),MATCH(I1509,Def!$J$5:$L$5,0)),"")</f>
        <v/>
      </c>
      <c r="K1509" s="31"/>
      <c r="L1509" s="32" t="str">
        <f t="shared" si="23"/>
        <v/>
      </c>
      <c r="M1509" s="30"/>
    </row>
    <row r="1510" spans="2:13" s="2" customFormat="1">
      <c r="B1510" s="29"/>
      <c r="C1510" s="30"/>
      <c r="D1510" s="30"/>
      <c r="E1510" s="30"/>
      <c r="F1510" s="29"/>
      <c r="G1510" s="29"/>
      <c r="H1510" s="29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$27,MATCH(H1510,Def!$C$19:$C$27),MATCH(G1510,Def!$D$18:$F$18)),"#err"))),"")</f>
        <v/>
      </c>
      <c r="J1510" s="23" t="str">
        <f>IF(I1510&lt;&gt;"",INDEX(Def!$J$6:$L$10,MATCH(F1510,Def!$I$6:$I$10,0),MATCH(I1510,Def!$J$5:$L$5,0)),"")</f>
        <v/>
      </c>
      <c r="K1510" s="31"/>
      <c r="L1510" s="32" t="str">
        <f t="shared" si="23"/>
        <v/>
      </c>
      <c r="M1510" s="30"/>
    </row>
    <row r="1511" spans="2:13" s="2" customFormat="1">
      <c r="B1511" s="29"/>
      <c r="C1511" s="30"/>
      <c r="D1511" s="30"/>
      <c r="E1511" s="30"/>
      <c r="F1511" s="29"/>
      <c r="G1511" s="29"/>
      <c r="H1511" s="29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$27,MATCH(H1511,Def!$C$19:$C$27),MATCH(G1511,Def!$D$18:$F$18)),"#err"))),"")</f>
        <v/>
      </c>
      <c r="J1511" s="23" t="str">
        <f>IF(I1511&lt;&gt;"",INDEX(Def!$J$6:$L$10,MATCH(F1511,Def!$I$6:$I$10,0),MATCH(I1511,Def!$J$5:$L$5,0)),"")</f>
        <v/>
      </c>
      <c r="K1511" s="31"/>
      <c r="L1511" s="32" t="str">
        <f t="shared" si="23"/>
        <v/>
      </c>
      <c r="M1511" s="30"/>
    </row>
    <row r="1512" spans="2:13" s="2" customFormat="1">
      <c r="B1512" s="29"/>
      <c r="C1512" s="30"/>
      <c r="D1512" s="30"/>
      <c r="E1512" s="30"/>
      <c r="F1512" s="29"/>
      <c r="G1512" s="29"/>
      <c r="H1512" s="29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$27,MATCH(H1512,Def!$C$19:$C$27),MATCH(G1512,Def!$D$18:$F$18)),"#err"))),"")</f>
        <v/>
      </c>
      <c r="J1512" s="23" t="str">
        <f>IF(I1512&lt;&gt;"",INDEX(Def!$J$6:$L$10,MATCH(F1512,Def!$I$6:$I$10,0),MATCH(I1512,Def!$J$5:$L$5,0)),"")</f>
        <v/>
      </c>
      <c r="K1512" s="31"/>
      <c r="L1512" s="32" t="str">
        <f t="shared" si="23"/>
        <v/>
      </c>
      <c r="M1512" s="30"/>
    </row>
    <row r="1513" spans="2:13" s="2" customFormat="1">
      <c r="B1513" s="29"/>
      <c r="C1513" s="30"/>
      <c r="D1513" s="30"/>
      <c r="E1513" s="30"/>
      <c r="F1513" s="29"/>
      <c r="G1513" s="29"/>
      <c r="H1513" s="29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$27,MATCH(H1513,Def!$C$19:$C$27),MATCH(G1513,Def!$D$18:$F$18)),"#err"))),"")</f>
        <v/>
      </c>
      <c r="J1513" s="23" t="str">
        <f>IF(I1513&lt;&gt;"",INDEX(Def!$J$6:$L$10,MATCH(F1513,Def!$I$6:$I$10,0),MATCH(I1513,Def!$J$5:$L$5,0)),"")</f>
        <v/>
      </c>
      <c r="K1513" s="31"/>
      <c r="L1513" s="32" t="str">
        <f t="shared" si="23"/>
        <v/>
      </c>
      <c r="M1513" s="30"/>
    </row>
    <row r="1514" spans="2:13" s="2" customFormat="1">
      <c r="B1514" s="29"/>
      <c r="C1514" s="30"/>
      <c r="D1514" s="30"/>
      <c r="E1514" s="30"/>
      <c r="F1514" s="29"/>
      <c r="G1514" s="29"/>
      <c r="H1514" s="29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$27,MATCH(H1514,Def!$C$19:$C$27),MATCH(G1514,Def!$D$18:$F$18)),"#err"))),"")</f>
        <v/>
      </c>
      <c r="J1514" s="23" t="str">
        <f>IF(I1514&lt;&gt;"",INDEX(Def!$J$6:$L$10,MATCH(F1514,Def!$I$6:$I$10,0),MATCH(I1514,Def!$J$5:$L$5,0)),"")</f>
        <v/>
      </c>
      <c r="K1514" s="31"/>
      <c r="L1514" s="32" t="str">
        <f t="shared" si="23"/>
        <v/>
      </c>
      <c r="M1514" s="30"/>
    </row>
    <row r="1515" spans="2:13" s="2" customFormat="1">
      <c r="B1515" s="29"/>
      <c r="C1515" s="30"/>
      <c r="D1515" s="30"/>
      <c r="E1515" s="30"/>
      <c r="F1515" s="29"/>
      <c r="G1515" s="29"/>
      <c r="H1515" s="29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$27,MATCH(H1515,Def!$C$19:$C$27),MATCH(G1515,Def!$D$18:$F$18)),"#err"))),"")</f>
        <v/>
      </c>
      <c r="J1515" s="23" t="str">
        <f>IF(I1515&lt;&gt;"",INDEX(Def!$J$6:$L$10,MATCH(F1515,Def!$I$6:$I$10,0),MATCH(I1515,Def!$J$5:$L$5,0)),"")</f>
        <v/>
      </c>
      <c r="K1515" s="31"/>
      <c r="L1515" s="32" t="str">
        <f t="shared" si="23"/>
        <v/>
      </c>
      <c r="M1515" s="30"/>
    </row>
    <row r="1516" spans="2:13" s="2" customFormat="1">
      <c r="B1516" s="29"/>
      <c r="C1516" s="30"/>
      <c r="D1516" s="30"/>
      <c r="E1516" s="30"/>
      <c r="F1516" s="29"/>
      <c r="G1516" s="29"/>
      <c r="H1516" s="29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$27,MATCH(H1516,Def!$C$19:$C$27),MATCH(G1516,Def!$D$18:$F$18)),"#err"))),"")</f>
        <v/>
      </c>
      <c r="J1516" s="23" t="str">
        <f>IF(I1516&lt;&gt;"",INDEX(Def!$J$6:$L$10,MATCH(F1516,Def!$I$6:$I$10,0),MATCH(I1516,Def!$J$5:$L$5,0)),"")</f>
        <v/>
      </c>
      <c r="K1516" s="31"/>
      <c r="L1516" s="32" t="str">
        <f t="shared" si="23"/>
        <v/>
      </c>
      <c r="M1516" s="30"/>
    </row>
    <row r="1517" spans="2:13" s="2" customFormat="1">
      <c r="B1517" s="29"/>
      <c r="C1517" s="30"/>
      <c r="D1517" s="30"/>
      <c r="E1517" s="30"/>
      <c r="F1517" s="29"/>
      <c r="G1517" s="29"/>
      <c r="H1517" s="29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$27,MATCH(H1517,Def!$C$19:$C$27),MATCH(G1517,Def!$D$18:$F$18)),"#err"))),"")</f>
        <v/>
      </c>
      <c r="J1517" s="23" t="str">
        <f>IF(I1517&lt;&gt;"",INDEX(Def!$J$6:$L$10,MATCH(F1517,Def!$I$6:$I$10,0),MATCH(I1517,Def!$J$5:$L$5,0)),"")</f>
        <v/>
      </c>
      <c r="K1517" s="31"/>
      <c r="L1517" s="32" t="str">
        <f t="shared" si="23"/>
        <v/>
      </c>
      <c r="M1517" s="30"/>
    </row>
    <row r="1518" spans="2:13" s="2" customFormat="1">
      <c r="B1518" s="29"/>
      <c r="C1518" s="30"/>
      <c r="D1518" s="30"/>
      <c r="E1518" s="30"/>
      <c r="F1518" s="29"/>
      <c r="G1518" s="29"/>
      <c r="H1518" s="29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$27,MATCH(H1518,Def!$C$19:$C$27),MATCH(G1518,Def!$D$18:$F$18)),"#err"))),"")</f>
        <v/>
      </c>
      <c r="J1518" s="23" t="str">
        <f>IF(I1518&lt;&gt;"",INDEX(Def!$J$6:$L$10,MATCH(F1518,Def!$I$6:$I$10,0),MATCH(I1518,Def!$J$5:$L$5,0)),"")</f>
        <v/>
      </c>
      <c r="K1518" s="31"/>
      <c r="L1518" s="32" t="str">
        <f t="shared" si="23"/>
        <v/>
      </c>
      <c r="M1518" s="30"/>
    </row>
    <row r="1519" spans="2:13" s="2" customFormat="1">
      <c r="B1519" s="29"/>
      <c r="C1519" s="30"/>
      <c r="D1519" s="30"/>
      <c r="E1519" s="30"/>
      <c r="F1519" s="29"/>
      <c r="G1519" s="29"/>
      <c r="H1519" s="29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$27,MATCH(H1519,Def!$C$19:$C$27),MATCH(G1519,Def!$D$18:$F$18)),"#err"))),"")</f>
        <v/>
      </c>
      <c r="J1519" s="23" t="str">
        <f>IF(I1519&lt;&gt;"",INDEX(Def!$J$6:$L$10,MATCH(F1519,Def!$I$6:$I$10,0),MATCH(I1519,Def!$J$5:$L$5,0)),"")</f>
        <v/>
      </c>
      <c r="K1519" s="31"/>
      <c r="L1519" s="32" t="str">
        <f t="shared" si="23"/>
        <v/>
      </c>
      <c r="M1519" s="30"/>
    </row>
    <row r="1520" spans="2:13" s="2" customFormat="1">
      <c r="B1520" s="29"/>
      <c r="C1520" s="30"/>
      <c r="D1520" s="30"/>
      <c r="E1520" s="30"/>
      <c r="F1520" s="29"/>
      <c r="G1520" s="29"/>
      <c r="H1520" s="29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$27,MATCH(H1520,Def!$C$19:$C$27),MATCH(G1520,Def!$D$18:$F$18)),"#err"))),"")</f>
        <v/>
      </c>
      <c r="J1520" s="23" t="str">
        <f>IF(I1520&lt;&gt;"",INDEX(Def!$J$6:$L$10,MATCH(F1520,Def!$I$6:$I$10,0),MATCH(I1520,Def!$J$5:$L$5,0)),"")</f>
        <v/>
      </c>
      <c r="K1520" s="31"/>
      <c r="L1520" s="32" t="str">
        <f t="shared" si="23"/>
        <v/>
      </c>
      <c r="M1520" s="30"/>
    </row>
    <row r="1521" spans="2:13" s="2" customFormat="1">
      <c r="B1521" s="29"/>
      <c r="C1521" s="30"/>
      <c r="D1521" s="30"/>
      <c r="E1521" s="30"/>
      <c r="F1521" s="29"/>
      <c r="G1521" s="29"/>
      <c r="H1521" s="29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$27,MATCH(H1521,Def!$C$19:$C$27),MATCH(G1521,Def!$D$18:$F$18)),"#err"))),"")</f>
        <v/>
      </c>
      <c r="J1521" s="23" t="str">
        <f>IF(I1521&lt;&gt;"",INDEX(Def!$J$6:$L$10,MATCH(F1521,Def!$I$6:$I$10,0),MATCH(I1521,Def!$J$5:$L$5,0)),"")</f>
        <v/>
      </c>
      <c r="K1521" s="31"/>
      <c r="L1521" s="32" t="str">
        <f t="shared" si="23"/>
        <v/>
      </c>
      <c r="M1521" s="30"/>
    </row>
    <row r="1522" spans="2:13" s="2" customFormat="1">
      <c r="B1522" s="29"/>
      <c r="C1522" s="30"/>
      <c r="D1522" s="30"/>
      <c r="E1522" s="30"/>
      <c r="F1522" s="29"/>
      <c r="G1522" s="29"/>
      <c r="H1522" s="29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$27,MATCH(H1522,Def!$C$19:$C$27),MATCH(G1522,Def!$D$18:$F$18)),"#err"))),"")</f>
        <v/>
      </c>
      <c r="J1522" s="23" t="str">
        <f>IF(I1522&lt;&gt;"",INDEX(Def!$J$6:$L$10,MATCH(F1522,Def!$I$6:$I$10,0),MATCH(I1522,Def!$J$5:$L$5,0)),"")</f>
        <v/>
      </c>
      <c r="K1522" s="31"/>
      <c r="L1522" s="32" t="str">
        <f t="shared" si="23"/>
        <v/>
      </c>
      <c r="M1522" s="30"/>
    </row>
    <row r="1523" spans="2:13" s="2" customFormat="1">
      <c r="B1523" s="29"/>
      <c r="C1523" s="30"/>
      <c r="D1523" s="30"/>
      <c r="E1523" s="30"/>
      <c r="F1523" s="29"/>
      <c r="G1523" s="29"/>
      <c r="H1523" s="29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$27,MATCH(H1523,Def!$C$19:$C$27),MATCH(G1523,Def!$D$18:$F$18)),"#err"))),"")</f>
        <v/>
      </c>
      <c r="J1523" s="23" t="str">
        <f>IF(I1523&lt;&gt;"",INDEX(Def!$J$6:$L$10,MATCH(F1523,Def!$I$6:$I$10,0),MATCH(I1523,Def!$J$5:$L$5,0)),"")</f>
        <v/>
      </c>
      <c r="K1523" s="31"/>
      <c r="L1523" s="32" t="str">
        <f t="shared" si="23"/>
        <v/>
      </c>
      <c r="M1523" s="30"/>
    </row>
    <row r="1524" spans="2:13" s="2" customFormat="1">
      <c r="B1524" s="29"/>
      <c r="C1524" s="30"/>
      <c r="D1524" s="30"/>
      <c r="E1524" s="30"/>
      <c r="F1524" s="29"/>
      <c r="G1524" s="29"/>
      <c r="H1524" s="29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$27,MATCH(H1524,Def!$C$19:$C$27),MATCH(G1524,Def!$D$18:$F$18)),"#err"))),"")</f>
        <v/>
      </c>
      <c r="J1524" s="23" t="str">
        <f>IF(I1524&lt;&gt;"",INDEX(Def!$J$6:$L$10,MATCH(F1524,Def!$I$6:$I$10,0),MATCH(I1524,Def!$J$5:$L$5,0)),"")</f>
        <v/>
      </c>
      <c r="K1524" s="31"/>
      <c r="L1524" s="32" t="str">
        <f t="shared" si="23"/>
        <v/>
      </c>
      <c r="M1524" s="30"/>
    </row>
    <row r="1525" spans="2:13" s="2" customFormat="1">
      <c r="B1525" s="29"/>
      <c r="C1525" s="30"/>
      <c r="D1525" s="30"/>
      <c r="E1525" s="30"/>
      <c r="F1525" s="29"/>
      <c r="G1525" s="29"/>
      <c r="H1525" s="29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$27,MATCH(H1525,Def!$C$19:$C$27),MATCH(G1525,Def!$D$18:$F$18)),"#err"))),"")</f>
        <v/>
      </c>
      <c r="J1525" s="23" t="str">
        <f>IF(I1525&lt;&gt;"",INDEX(Def!$J$6:$L$10,MATCH(F1525,Def!$I$6:$I$10,0),MATCH(I1525,Def!$J$5:$L$5,0)),"")</f>
        <v/>
      </c>
      <c r="K1525" s="31"/>
      <c r="L1525" s="32" t="str">
        <f t="shared" si="23"/>
        <v/>
      </c>
      <c r="M1525" s="30"/>
    </row>
    <row r="1526" spans="2:13" s="2" customFormat="1">
      <c r="B1526" s="29"/>
      <c r="C1526" s="30"/>
      <c r="D1526" s="30"/>
      <c r="E1526" s="30"/>
      <c r="F1526" s="29"/>
      <c r="G1526" s="29"/>
      <c r="H1526" s="29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$27,MATCH(H1526,Def!$C$19:$C$27),MATCH(G1526,Def!$D$18:$F$18)),"#err"))),"")</f>
        <v/>
      </c>
      <c r="J1526" s="23" t="str">
        <f>IF(I1526&lt;&gt;"",INDEX(Def!$J$6:$L$10,MATCH(F1526,Def!$I$6:$I$10,0),MATCH(I1526,Def!$J$5:$L$5,0)),"")</f>
        <v/>
      </c>
      <c r="K1526" s="31"/>
      <c r="L1526" s="32" t="str">
        <f t="shared" si="23"/>
        <v/>
      </c>
      <c r="M1526" s="30"/>
    </row>
    <row r="1527" spans="2:13" s="2" customFormat="1">
      <c r="B1527" s="29"/>
      <c r="C1527" s="30"/>
      <c r="D1527" s="30"/>
      <c r="E1527" s="30"/>
      <c r="F1527" s="29"/>
      <c r="G1527" s="29"/>
      <c r="H1527" s="29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$27,MATCH(H1527,Def!$C$19:$C$27),MATCH(G1527,Def!$D$18:$F$18)),"#err"))),"")</f>
        <v/>
      </c>
      <c r="J1527" s="23" t="str">
        <f>IF(I1527&lt;&gt;"",INDEX(Def!$J$6:$L$10,MATCH(F1527,Def!$I$6:$I$10,0),MATCH(I1527,Def!$J$5:$L$5,0)),"")</f>
        <v/>
      </c>
      <c r="K1527" s="31"/>
      <c r="L1527" s="32" t="str">
        <f t="shared" si="23"/>
        <v/>
      </c>
      <c r="M1527" s="30"/>
    </row>
    <row r="1528" spans="2:13" s="2" customFormat="1">
      <c r="B1528" s="29"/>
      <c r="C1528" s="30"/>
      <c r="D1528" s="30"/>
      <c r="E1528" s="30"/>
      <c r="F1528" s="29"/>
      <c r="G1528" s="29"/>
      <c r="H1528" s="29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$27,MATCH(H1528,Def!$C$19:$C$27),MATCH(G1528,Def!$D$18:$F$18)),"#err"))),"")</f>
        <v/>
      </c>
      <c r="J1528" s="23" t="str">
        <f>IF(I1528&lt;&gt;"",INDEX(Def!$J$6:$L$10,MATCH(F1528,Def!$I$6:$I$10,0),MATCH(I1528,Def!$J$5:$L$5,0)),"")</f>
        <v/>
      </c>
      <c r="K1528" s="31"/>
      <c r="L1528" s="32" t="str">
        <f t="shared" si="23"/>
        <v/>
      </c>
      <c r="M1528" s="30"/>
    </row>
    <row r="1529" spans="2:13" s="2" customFormat="1">
      <c r="B1529" s="29"/>
      <c r="C1529" s="30"/>
      <c r="D1529" s="30"/>
      <c r="E1529" s="30"/>
      <c r="F1529" s="29"/>
      <c r="G1529" s="29"/>
      <c r="H1529" s="29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$27,MATCH(H1529,Def!$C$19:$C$27),MATCH(G1529,Def!$D$18:$F$18)),"#err"))),"")</f>
        <v/>
      </c>
      <c r="J1529" s="23" t="str">
        <f>IF(I1529&lt;&gt;"",INDEX(Def!$J$6:$L$10,MATCH(F1529,Def!$I$6:$I$10,0),MATCH(I1529,Def!$J$5:$L$5,0)),"")</f>
        <v/>
      </c>
      <c r="K1529" s="31"/>
      <c r="L1529" s="32" t="str">
        <f t="shared" si="23"/>
        <v/>
      </c>
      <c r="M1529" s="30"/>
    </row>
    <row r="1530" spans="2:13" s="2" customFormat="1">
      <c r="B1530" s="29"/>
      <c r="C1530" s="30"/>
      <c r="D1530" s="30"/>
      <c r="E1530" s="30"/>
      <c r="F1530" s="29"/>
      <c r="G1530" s="29"/>
      <c r="H1530" s="29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$27,MATCH(H1530,Def!$C$19:$C$27),MATCH(G1530,Def!$D$18:$F$18)),"#err"))),"")</f>
        <v/>
      </c>
      <c r="J1530" s="23" t="str">
        <f>IF(I1530&lt;&gt;"",INDEX(Def!$J$6:$L$10,MATCH(F1530,Def!$I$6:$I$10,0),MATCH(I1530,Def!$J$5:$L$5,0)),"")</f>
        <v/>
      </c>
      <c r="K1530" s="31"/>
      <c r="L1530" s="32" t="str">
        <f t="shared" si="23"/>
        <v/>
      </c>
      <c r="M1530" s="30"/>
    </row>
    <row r="1531" spans="2:13" s="2" customFormat="1">
      <c r="B1531" s="29"/>
      <c r="C1531" s="30"/>
      <c r="D1531" s="30"/>
      <c r="E1531" s="30"/>
      <c r="F1531" s="29"/>
      <c r="G1531" s="29"/>
      <c r="H1531" s="29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$27,MATCH(H1531,Def!$C$19:$C$27),MATCH(G1531,Def!$D$18:$F$18)),"#err"))),"")</f>
        <v/>
      </c>
      <c r="J1531" s="23" t="str">
        <f>IF(I1531&lt;&gt;"",INDEX(Def!$J$6:$L$10,MATCH(F1531,Def!$I$6:$I$10,0),MATCH(I1531,Def!$J$5:$L$5,0)),"")</f>
        <v/>
      </c>
      <c r="K1531" s="31"/>
      <c r="L1531" s="32" t="str">
        <f t="shared" si="23"/>
        <v/>
      </c>
      <c r="M1531" s="30"/>
    </row>
    <row r="1532" spans="2:13" s="2" customFormat="1">
      <c r="B1532" s="29"/>
      <c r="C1532" s="30"/>
      <c r="D1532" s="30"/>
      <c r="E1532" s="30"/>
      <c r="F1532" s="29"/>
      <c r="G1532" s="29"/>
      <c r="H1532" s="29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$27,MATCH(H1532,Def!$C$19:$C$27),MATCH(G1532,Def!$D$18:$F$18)),"#err"))),"")</f>
        <v/>
      </c>
      <c r="J1532" s="23" t="str">
        <f>IF(I1532&lt;&gt;"",INDEX(Def!$J$6:$L$10,MATCH(F1532,Def!$I$6:$I$10,0),MATCH(I1532,Def!$J$5:$L$5,0)),"")</f>
        <v/>
      </c>
      <c r="K1532" s="31"/>
      <c r="L1532" s="32" t="str">
        <f t="shared" si="23"/>
        <v/>
      </c>
      <c r="M1532" s="30"/>
    </row>
    <row r="1533" spans="2:13" s="2" customFormat="1">
      <c r="B1533" s="29"/>
      <c r="C1533" s="30"/>
      <c r="D1533" s="30"/>
      <c r="E1533" s="30"/>
      <c r="F1533" s="29"/>
      <c r="G1533" s="29"/>
      <c r="H1533" s="29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$27,MATCH(H1533,Def!$C$19:$C$27),MATCH(G1533,Def!$D$18:$F$18)),"#err"))),"")</f>
        <v/>
      </c>
      <c r="J1533" s="23" t="str">
        <f>IF(I1533&lt;&gt;"",INDEX(Def!$J$6:$L$10,MATCH(F1533,Def!$I$6:$I$10,0),MATCH(I1533,Def!$J$5:$L$5,0)),"")</f>
        <v/>
      </c>
      <c r="K1533" s="31"/>
      <c r="L1533" s="32" t="str">
        <f t="shared" si="23"/>
        <v/>
      </c>
      <c r="M1533" s="30"/>
    </row>
    <row r="1534" spans="2:13" s="2" customFormat="1">
      <c r="B1534" s="29"/>
      <c r="C1534" s="30"/>
      <c r="D1534" s="30"/>
      <c r="E1534" s="30"/>
      <c r="F1534" s="29"/>
      <c r="G1534" s="29"/>
      <c r="H1534" s="29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$27,MATCH(H1534,Def!$C$19:$C$27),MATCH(G1534,Def!$D$18:$F$18)),"#err"))),"")</f>
        <v/>
      </c>
      <c r="J1534" s="23" t="str">
        <f>IF(I1534&lt;&gt;"",INDEX(Def!$J$6:$L$10,MATCH(F1534,Def!$I$6:$I$10,0),MATCH(I1534,Def!$J$5:$L$5,0)),"")</f>
        <v/>
      </c>
      <c r="K1534" s="31"/>
      <c r="L1534" s="32" t="str">
        <f t="shared" si="23"/>
        <v/>
      </c>
      <c r="M1534" s="30"/>
    </row>
    <row r="1535" spans="2:13" s="2" customFormat="1">
      <c r="B1535" s="29"/>
      <c r="C1535" s="30"/>
      <c r="D1535" s="30"/>
      <c r="E1535" s="30"/>
      <c r="F1535" s="29"/>
      <c r="G1535" s="29"/>
      <c r="H1535" s="29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$27,MATCH(H1535,Def!$C$19:$C$27),MATCH(G1535,Def!$D$18:$F$18)),"#err"))),"")</f>
        <v/>
      </c>
      <c r="J1535" s="23" t="str">
        <f>IF(I1535&lt;&gt;"",INDEX(Def!$J$6:$L$10,MATCH(F1535,Def!$I$6:$I$10,0),MATCH(I1535,Def!$J$5:$L$5,0)),"")</f>
        <v/>
      </c>
      <c r="K1535" s="31"/>
      <c r="L1535" s="32" t="str">
        <f t="shared" si="23"/>
        <v/>
      </c>
      <c r="M1535" s="30"/>
    </row>
    <row r="1536" spans="2:13" s="2" customFormat="1">
      <c r="B1536" s="29"/>
      <c r="C1536" s="30"/>
      <c r="D1536" s="30"/>
      <c r="E1536" s="30"/>
      <c r="F1536" s="29"/>
      <c r="G1536" s="29"/>
      <c r="H1536" s="29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$27,MATCH(H1536,Def!$C$19:$C$27),MATCH(G1536,Def!$D$18:$F$18)),"#err"))),"")</f>
        <v/>
      </c>
      <c r="J1536" s="23" t="str">
        <f>IF(I1536&lt;&gt;"",INDEX(Def!$J$6:$L$10,MATCH(F1536,Def!$I$6:$I$10,0),MATCH(I1536,Def!$J$5:$L$5,0)),"")</f>
        <v/>
      </c>
      <c r="K1536" s="31"/>
      <c r="L1536" s="32" t="str">
        <f t="shared" si="23"/>
        <v/>
      </c>
      <c r="M1536" s="30"/>
    </row>
    <row r="1537" spans="2:13" s="2" customFormat="1">
      <c r="B1537" s="29"/>
      <c r="C1537" s="30"/>
      <c r="D1537" s="30"/>
      <c r="E1537" s="30"/>
      <c r="F1537" s="29"/>
      <c r="G1537" s="29"/>
      <c r="H1537" s="29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$27,MATCH(H1537,Def!$C$19:$C$27),MATCH(G1537,Def!$D$18:$F$18)),"#err"))),"")</f>
        <v/>
      </c>
      <c r="J1537" s="23" t="str">
        <f>IF(I1537&lt;&gt;"",INDEX(Def!$J$6:$L$10,MATCH(F1537,Def!$I$6:$I$10,0),MATCH(I1537,Def!$J$5:$L$5,0)),"")</f>
        <v/>
      </c>
      <c r="K1537" s="31"/>
      <c r="L1537" s="32" t="str">
        <f t="shared" si="23"/>
        <v/>
      </c>
      <c r="M1537" s="30"/>
    </row>
    <row r="1538" spans="2:13" s="2" customFormat="1">
      <c r="B1538" s="29"/>
      <c r="C1538" s="30"/>
      <c r="D1538" s="30"/>
      <c r="E1538" s="30"/>
      <c r="F1538" s="29"/>
      <c r="G1538" s="29"/>
      <c r="H1538" s="29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$27,MATCH(H1538,Def!$C$19:$C$27),MATCH(G1538,Def!$D$18:$F$18)),"#err"))),"")</f>
        <v/>
      </c>
      <c r="J1538" s="23" t="str">
        <f>IF(I1538&lt;&gt;"",INDEX(Def!$J$6:$L$10,MATCH(F1538,Def!$I$6:$I$10,0),MATCH(I1538,Def!$J$5:$L$5,0)),"")</f>
        <v/>
      </c>
      <c r="K1538" s="31"/>
      <c r="L1538" s="32" t="str">
        <f t="shared" si="23"/>
        <v/>
      </c>
      <c r="M1538" s="30"/>
    </row>
    <row r="1539" spans="2:13" s="2" customFormat="1">
      <c r="B1539" s="29"/>
      <c r="C1539" s="30"/>
      <c r="D1539" s="30"/>
      <c r="E1539" s="30"/>
      <c r="F1539" s="29"/>
      <c r="G1539" s="29"/>
      <c r="H1539" s="29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$27,MATCH(H1539,Def!$C$19:$C$27),MATCH(G1539,Def!$D$18:$F$18)),"#err"))),"")</f>
        <v/>
      </c>
      <c r="J1539" s="23" t="str">
        <f>IF(I1539&lt;&gt;"",INDEX(Def!$J$6:$L$10,MATCH(F1539,Def!$I$6:$I$10,0),MATCH(I1539,Def!$J$5:$L$5,0)),"")</f>
        <v/>
      </c>
      <c r="K1539" s="31"/>
      <c r="L1539" s="32" t="str">
        <f t="shared" si="23"/>
        <v/>
      </c>
      <c r="M1539" s="30"/>
    </row>
    <row r="1540" spans="2:13" s="2" customFormat="1">
      <c r="B1540" s="29"/>
      <c r="C1540" s="30"/>
      <c r="D1540" s="30"/>
      <c r="E1540" s="30"/>
      <c r="F1540" s="29"/>
      <c r="G1540" s="29"/>
      <c r="H1540" s="29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$27,MATCH(H1540,Def!$C$19:$C$27),MATCH(G1540,Def!$D$18:$F$18)),"#err"))),"")</f>
        <v/>
      </c>
      <c r="J1540" s="23" t="str">
        <f>IF(I1540&lt;&gt;"",INDEX(Def!$J$6:$L$10,MATCH(F1540,Def!$I$6:$I$10,0),MATCH(I1540,Def!$J$5:$L$5,0)),"")</f>
        <v/>
      </c>
      <c r="K1540" s="31"/>
      <c r="L1540" s="32" t="str">
        <f t="shared" si="23"/>
        <v/>
      </c>
      <c r="M1540" s="30"/>
    </row>
    <row r="1541" spans="2:13" s="2" customFormat="1">
      <c r="B1541" s="29"/>
      <c r="C1541" s="30"/>
      <c r="D1541" s="30"/>
      <c r="E1541" s="30"/>
      <c r="F1541" s="29"/>
      <c r="G1541" s="29"/>
      <c r="H1541" s="29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$27,MATCH(H1541,Def!$C$19:$C$27),MATCH(G1541,Def!$D$18:$F$18)),"#err"))),"")</f>
        <v/>
      </c>
      <c r="J1541" s="23" t="str">
        <f>IF(I1541&lt;&gt;"",INDEX(Def!$J$6:$L$10,MATCH(F1541,Def!$I$6:$I$10,0),MATCH(I1541,Def!$J$5:$L$5,0)),"")</f>
        <v/>
      </c>
      <c r="K1541" s="31"/>
      <c r="L1541" s="32" t="str">
        <f t="shared" si="23"/>
        <v/>
      </c>
      <c r="M1541" s="30"/>
    </row>
    <row r="1542" spans="2:13" s="2" customFormat="1">
      <c r="B1542" s="29"/>
      <c r="C1542" s="30"/>
      <c r="D1542" s="30"/>
      <c r="E1542" s="30"/>
      <c r="F1542" s="29"/>
      <c r="G1542" s="29"/>
      <c r="H1542" s="29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$27,MATCH(H1542,Def!$C$19:$C$27),MATCH(G1542,Def!$D$18:$F$18)),"#err"))),"")</f>
        <v/>
      </c>
      <c r="J1542" s="23" t="str">
        <f>IF(I1542&lt;&gt;"",INDEX(Def!$J$6:$L$10,MATCH(F1542,Def!$I$6:$I$10,0),MATCH(I1542,Def!$J$5:$L$5,0)),"")</f>
        <v/>
      </c>
      <c r="K1542" s="31"/>
      <c r="L1542" s="32" t="str">
        <f t="shared" si="23"/>
        <v/>
      </c>
      <c r="M1542" s="30"/>
    </row>
    <row r="1543" spans="2:13" s="2" customFormat="1">
      <c r="B1543" s="29"/>
      <c r="C1543" s="30"/>
      <c r="D1543" s="30"/>
      <c r="E1543" s="30"/>
      <c r="F1543" s="29"/>
      <c r="G1543" s="29"/>
      <c r="H1543" s="29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$27,MATCH(H1543,Def!$C$19:$C$27),MATCH(G1543,Def!$D$18:$F$18)),"#err"))),"")</f>
        <v/>
      </c>
      <c r="J1543" s="23" t="str">
        <f>IF(I1543&lt;&gt;"",INDEX(Def!$J$6:$L$10,MATCH(F1543,Def!$I$6:$I$10,0),MATCH(I1543,Def!$J$5:$L$5,0)),"")</f>
        <v/>
      </c>
      <c r="K1543" s="31"/>
      <c r="L1543" s="32" t="str">
        <f t="shared" si="23"/>
        <v/>
      </c>
      <c r="M1543" s="30"/>
    </row>
    <row r="1544" spans="2:13" s="2" customFormat="1">
      <c r="B1544" s="29"/>
      <c r="C1544" s="30"/>
      <c r="D1544" s="30"/>
      <c r="E1544" s="30"/>
      <c r="F1544" s="29"/>
      <c r="G1544" s="29"/>
      <c r="H1544" s="29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$27,MATCH(H1544,Def!$C$19:$C$27),MATCH(G1544,Def!$D$18:$F$18)),"#err"))),"")</f>
        <v/>
      </c>
      <c r="J1544" s="23" t="str">
        <f>IF(I1544&lt;&gt;"",INDEX(Def!$J$6:$L$10,MATCH(F1544,Def!$I$6:$I$10,0),MATCH(I1544,Def!$J$5:$L$5,0)),"")</f>
        <v/>
      </c>
      <c r="K1544" s="31"/>
      <c r="L1544" s="32" t="str">
        <f t="shared" si="23"/>
        <v/>
      </c>
      <c r="M1544" s="30"/>
    </row>
    <row r="1545" spans="2:13" s="2" customFormat="1">
      <c r="B1545" s="29"/>
      <c r="C1545" s="30"/>
      <c r="D1545" s="30"/>
      <c r="E1545" s="30"/>
      <c r="F1545" s="29"/>
      <c r="G1545" s="29"/>
      <c r="H1545" s="29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$27,MATCH(H1545,Def!$C$19:$C$27),MATCH(G1545,Def!$D$18:$F$18)),"#err"))),"")</f>
        <v/>
      </c>
      <c r="J1545" s="23" t="str">
        <f>IF(I1545&lt;&gt;"",INDEX(Def!$J$6:$L$10,MATCH(F1545,Def!$I$6:$I$10,0),MATCH(I1545,Def!$J$5:$L$5,0)),"")</f>
        <v/>
      </c>
      <c r="K1545" s="31"/>
      <c r="L1545" s="32" t="str">
        <f t="shared" si="23"/>
        <v/>
      </c>
      <c r="M1545" s="30"/>
    </row>
    <row r="1546" spans="2:13" s="2" customFormat="1">
      <c r="B1546" s="29"/>
      <c r="C1546" s="30"/>
      <c r="D1546" s="30"/>
      <c r="E1546" s="30"/>
      <c r="F1546" s="29"/>
      <c r="G1546" s="29"/>
      <c r="H1546" s="29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$27,MATCH(H1546,Def!$C$19:$C$27),MATCH(G1546,Def!$D$18:$F$18)),"#err"))),"")</f>
        <v/>
      </c>
      <c r="J1546" s="23" t="str">
        <f>IF(I1546&lt;&gt;"",INDEX(Def!$J$6:$L$10,MATCH(F1546,Def!$I$6:$I$10,0),MATCH(I1546,Def!$J$5:$L$5,0)),"")</f>
        <v/>
      </c>
      <c r="K1546" s="31"/>
      <c r="L1546" s="32" t="str">
        <f t="shared" si="23"/>
        <v/>
      </c>
      <c r="M1546" s="30"/>
    </row>
    <row r="1547" spans="2:13" s="2" customFormat="1">
      <c r="B1547" s="29"/>
      <c r="C1547" s="30"/>
      <c r="D1547" s="30"/>
      <c r="E1547" s="30"/>
      <c r="F1547" s="29"/>
      <c r="G1547" s="29"/>
      <c r="H1547" s="29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$27,MATCH(H1547,Def!$C$19:$C$27),MATCH(G1547,Def!$D$18:$F$18)),"#err"))),"")</f>
        <v/>
      </c>
      <c r="J1547" s="23" t="str">
        <f>IF(I1547&lt;&gt;"",INDEX(Def!$J$6:$L$10,MATCH(F1547,Def!$I$6:$I$10,0),MATCH(I1547,Def!$J$5:$L$5,0)),"")</f>
        <v/>
      </c>
      <c r="K1547" s="31"/>
      <c r="L1547" s="32" t="str">
        <f t="shared" si="23"/>
        <v/>
      </c>
      <c r="M1547" s="30"/>
    </row>
    <row r="1548" spans="2:13" s="2" customFormat="1">
      <c r="B1548" s="29"/>
      <c r="C1548" s="30"/>
      <c r="D1548" s="30"/>
      <c r="E1548" s="30"/>
      <c r="F1548" s="29"/>
      <c r="G1548" s="29"/>
      <c r="H1548" s="29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$27,MATCH(H1548,Def!$C$19:$C$27),MATCH(G1548,Def!$D$18:$F$18)),"#err"))),"")</f>
        <v/>
      </c>
      <c r="J1548" s="23" t="str">
        <f>IF(I1548&lt;&gt;"",INDEX(Def!$J$6:$L$10,MATCH(F1548,Def!$I$6:$I$10,0),MATCH(I1548,Def!$J$5:$L$5,0)),"")</f>
        <v/>
      </c>
      <c r="K1548" s="31"/>
      <c r="L1548" s="32" t="str">
        <f t="shared" si="23"/>
        <v/>
      </c>
      <c r="M1548" s="30"/>
    </row>
    <row r="1549" spans="2:13" s="2" customFormat="1">
      <c r="B1549" s="29"/>
      <c r="C1549" s="30"/>
      <c r="D1549" s="30"/>
      <c r="E1549" s="30"/>
      <c r="F1549" s="29"/>
      <c r="G1549" s="29"/>
      <c r="H1549" s="29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$27,MATCH(H1549,Def!$C$19:$C$27),MATCH(G1549,Def!$D$18:$F$18)),"#err"))),"")</f>
        <v/>
      </c>
      <c r="J1549" s="23" t="str">
        <f>IF(I1549&lt;&gt;"",INDEX(Def!$J$6:$L$10,MATCH(F1549,Def!$I$6:$I$10,0),MATCH(I1549,Def!$J$5:$L$5,0)),"")</f>
        <v/>
      </c>
      <c r="K1549" s="31"/>
      <c r="L1549" s="32" t="str">
        <f t="shared" si="23"/>
        <v/>
      </c>
      <c r="M1549" s="30"/>
    </row>
    <row r="1550" spans="2:13" s="2" customFormat="1">
      <c r="B1550" s="29"/>
      <c r="C1550" s="30"/>
      <c r="D1550" s="30"/>
      <c r="E1550" s="30"/>
      <c r="F1550" s="29"/>
      <c r="G1550" s="29"/>
      <c r="H1550" s="29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$27,MATCH(H1550,Def!$C$19:$C$27),MATCH(G1550,Def!$D$18:$F$18)),"#err"))),"")</f>
        <v/>
      </c>
      <c r="J1550" s="23" t="str">
        <f>IF(I1550&lt;&gt;"",INDEX(Def!$J$6:$L$10,MATCH(F1550,Def!$I$6:$I$10,0),MATCH(I1550,Def!$J$5:$L$5,0)),"")</f>
        <v/>
      </c>
      <c r="K1550" s="31"/>
      <c r="L1550" s="32" t="str">
        <f t="shared" si="23"/>
        <v/>
      </c>
      <c r="M1550" s="30"/>
    </row>
    <row r="1551" spans="2:13" s="2" customFormat="1">
      <c r="B1551" s="29"/>
      <c r="C1551" s="30"/>
      <c r="D1551" s="30"/>
      <c r="E1551" s="30"/>
      <c r="F1551" s="29"/>
      <c r="G1551" s="29"/>
      <c r="H1551" s="29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$27,MATCH(H1551,Def!$C$19:$C$27),MATCH(G1551,Def!$D$18:$F$18)),"#err"))),"")</f>
        <v/>
      </c>
      <c r="J1551" s="23" t="str">
        <f>IF(I1551&lt;&gt;"",INDEX(Def!$J$6:$L$10,MATCH(F1551,Def!$I$6:$I$10,0),MATCH(I1551,Def!$J$5:$L$5,0)),"")</f>
        <v/>
      </c>
      <c r="K1551" s="31"/>
      <c r="L1551" s="32" t="str">
        <f t="shared" si="23"/>
        <v/>
      </c>
      <c r="M1551" s="30"/>
    </row>
    <row r="1552" spans="2:13" s="2" customFormat="1">
      <c r="B1552" s="29"/>
      <c r="C1552" s="30"/>
      <c r="D1552" s="30"/>
      <c r="E1552" s="30"/>
      <c r="F1552" s="29"/>
      <c r="G1552" s="29"/>
      <c r="H1552" s="29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$27,MATCH(H1552,Def!$C$19:$C$27),MATCH(G1552,Def!$D$18:$F$18)),"#err"))),"")</f>
        <v/>
      </c>
      <c r="J1552" s="23" t="str">
        <f>IF(I1552&lt;&gt;"",INDEX(Def!$J$6:$L$10,MATCH(F1552,Def!$I$6:$I$10,0),MATCH(I1552,Def!$J$5:$L$5,0)),"")</f>
        <v/>
      </c>
      <c r="K1552" s="31"/>
      <c r="L1552" s="32" t="str">
        <f t="shared" si="23"/>
        <v/>
      </c>
      <c r="M1552" s="30"/>
    </row>
    <row r="1553" spans="2:13" s="2" customFormat="1">
      <c r="B1553" s="29"/>
      <c r="C1553" s="30"/>
      <c r="D1553" s="30"/>
      <c r="E1553" s="30"/>
      <c r="F1553" s="29"/>
      <c r="G1553" s="29"/>
      <c r="H1553" s="29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$27,MATCH(H1553,Def!$C$19:$C$27),MATCH(G1553,Def!$D$18:$F$18)),"#err"))),"")</f>
        <v/>
      </c>
      <c r="J1553" s="23" t="str">
        <f>IF(I1553&lt;&gt;"",INDEX(Def!$J$6:$L$10,MATCH(F1553,Def!$I$6:$I$10,0),MATCH(I1553,Def!$J$5:$L$5,0)),"")</f>
        <v/>
      </c>
      <c r="K1553" s="31"/>
      <c r="L1553" s="32" t="str">
        <f t="shared" si="23"/>
        <v/>
      </c>
      <c r="M1553" s="30"/>
    </row>
    <row r="1554" spans="2:13" s="2" customFormat="1">
      <c r="B1554" s="29"/>
      <c r="C1554" s="30"/>
      <c r="D1554" s="30"/>
      <c r="E1554" s="30"/>
      <c r="F1554" s="29"/>
      <c r="G1554" s="29"/>
      <c r="H1554" s="29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$27,MATCH(H1554,Def!$C$19:$C$27),MATCH(G1554,Def!$D$18:$F$18)),"#err"))),"")</f>
        <v/>
      </c>
      <c r="J1554" s="23" t="str">
        <f>IF(I1554&lt;&gt;"",INDEX(Def!$J$6:$L$10,MATCH(F1554,Def!$I$6:$I$10,0),MATCH(I1554,Def!$J$5:$L$5,0)),"")</f>
        <v/>
      </c>
      <c r="K1554" s="31"/>
      <c r="L1554" s="32" t="str">
        <f t="shared" si="23"/>
        <v/>
      </c>
      <c r="M1554" s="30"/>
    </row>
    <row r="1555" spans="2:13" s="2" customFormat="1">
      <c r="B1555" s="29"/>
      <c r="C1555" s="30"/>
      <c r="D1555" s="30"/>
      <c r="E1555" s="30"/>
      <c r="F1555" s="29"/>
      <c r="G1555" s="29"/>
      <c r="H1555" s="29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$27,MATCH(H1555,Def!$C$19:$C$27),MATCH(G1555,Def!$D$18:$F$18)),"#err"))),"")</f>
        <v/>
      </c>
      <c r="J1555" s="23" t="str">
        <f>IF(I1555&lt;&gt;"",INDEX(Def!$J$6:$L$10,MATCH(F1555,Def!$I$6:$I$10,0),MATCH(I1555,Def!$J$5:$L$5,0)),"")</f>
        <v/>
      </c>
      <c r="K1555" s="31"/>
      <c r="L1555" s="32" t="str">
        <f t="shared" si="23"/>
        <v/>
      </c>
      <c r="M1555" s="30"/>
    </row>
    <row r="1556" spans="2:13" s="2" customFormat="1">
      <c r="B1556" s="29"/>
      <c r="C1556" s="30"/>
      <c r="D1556" s="30"/>
      <c r="E1556" s="30"/>
      <c r="F1556" s="29"/>
      <c r="G1556" s="29"/>
      <c r="H1556" s="29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$27,MATCH(H1556,Def!$C$19:$C$27),MATCH(G1556,Def!$D$18:$F$18)),"#err"))),"")</f>
        <v/>
      </c>
      <c r="J1556" s="23" t="str">
        <f>IF(I1556&lt;&gt;"",INDEX(Def!$J$6:$L$10,MATCH(F1556,Def!$I$6:$I$10,0),MATCH(I1556,Def!$J$5:$L$5,0)),"")</f>
        <v/>
      </c>
      <c r="K1556" s="31"/>
      <c r="L1556" s="32" t="str">
        <f t="shared" si="23"/>
        <v/>
      </c>
      <c r="M1556" s="30"/>
    </row>
    <row r="1557" spans="2:13" s="2" customFormat="1">
      <c r="B1557" s="29"/>
      <c r="C1557" s="30"/>
      <c r="D1557" s="30"/>
      <c r="E1557" s="30"/>
      <c r="F1557" s="29"/>
      <c r="G1557" s="29"/>
      <c r="H1557" s="29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$27,MATCH(H1557,Def!$C$19:$C$27),MATCH(G1557,Def!$D$18:$F$18)),"#err"))),"")</f>
        <v/>
      </c>
      <c r="J1557" s="23" t="str">
        <f>IF(I1557&lt;&gt;"",INDEX(Def!$J$6:$L$10,MATCH(F1557,Def!$I$6:$I$10,0),MATCH(I1557,Def!$J$5:$L$5,0)),"")</f>
        <v/>
      </c>
      <c r="K1557" s="31"/>
      <c r="L1557" s="32" t="str">
        <f t="shared" si="23"/>
        <v/>
      </c>
      <c r="M1557" s="30"/>
    </row>
    <row r="1558" spans="2:13" s="2" customFormat="1">
      <c r="B1558" s="29"/>
      <c r="C1558" s="30"/>
      <c r="D1558" s="30"/>
      <c r="E1558" s="30"/>
      <c r="F1558" s="29"/>
      <c r="G1558" s="29"/>
      <c r="H1558" s="29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$27,MATCH(H1558,Def!$C$19:$C$27),MATCH(G1558,Def!$D$18:$F$18)),"#err"))),"")</f>
        <v/>
      </c>
      <c r="J1558" s="23" t="str">
        <f>IF(I1558&lt;&gt;"",INDEX(Def!$J$6:$L$10,MATCH(F1558,Def!$I$6:$I$10,0),MATCH(I1558,Def!$J$5:$L$5,0)),"")</f>
        <v/>
      </c>
      <c r="K1558" s="31"/>
      <c r="L1558" s="32" t="str">
        <f t="shared" si="23"/>
        <v/>
      </c>
      <c r="M1558" s="30"/>
    </row>
    <row r="1559" spans="2:13" s="2" customFormat="1">
      <c r="B1559" s="29"/>
      <c r="C1559" s="30"/>
      <c r="D1559" s="30"/>
      <c r="E1559" s="30"/>
      <c r="F1559" s="29"/>
      <c r="G1559" s="29"/>
      <c r="H1559" s="29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$27,MATCH(H1559,Def!$C$19:$C$27),MATCH(G1559,Def!$D$18:$F$18)),"#err"))),"")</f>
        <v/>
      </c>
      <c r="J1559" s="23" t="str">
        <f>IF(I1559&lt;&gt;"",INDEX(Def!$J$6:$L$10,MATCH(F1559,Def!$I$6:$I$10,0),MATCH(I1559,Def!$J$5:$L$5,0)),"")</f>
        <v/>
      </c>
      <c r="K1559" s="31"/>
      <c r="L1559" s="32" t="str">
        <f t="shared" si="23"/>
        <v/>
      </c>
      <c r="M1559" s="30"/>
    </row>
    <row r="1560" spans="2:13" s="2" customFormat="1">
      <c r="B1560" s="29"/>
      <c r="C1560" s="30"/>
      <c r="D1560" s="30"/>
      <c r="E1560" s="30"/>
      <c r="F1560" s="29"/>
      <c r="G1560" s="29"/>
      <c r="H1560" s="29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$27,MATCH(H1560,Def!$C$19:$C$27),MATCH(G1560,Def!$D$18:$F$18)),"#err"))),"")</f>
        <v/>
      </c>
      <c r="J1560" s="23" t="str">
        <f>IF(I1560&lt;&gt;"",INDEX(Def!$J$6:$L$10,MATCH(F1560,Def!$I$6:$I$10,0),MATCH(I1560,Def!$J$5:$L$5,0)),"")</f>
        <v/>
      </c>
      <c r="K1560" s="31"/>
      <c r="L1560" s="32" t="str">
        <f t="shared" si="23"/>
        <v/>
      </c>
      <c r="M1560" s="30"/>
    </row>
    <row r="1561" spans="2:13" s="2" customFormat="1">
      <c r="B1561" s="29"/>
      <c r="C1561" s="30"/>
      <c r="D1561" s="30"/>
      <c r="E1561" s="30"/>
      <c r="F1561" s="29"/>
      <c r="G1561" s="29"/>
      <c r="H1561" s="29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$27,MATCH(H1561,Def!$C$19:$C$27),MATCH(G1561,Def!$D$18:$F$18)),"#err"))),"")</f>
        <v/>
      </c>
      <c r="J1561" s="23" t="str">
        <f>IF(I1561&lt;&gt;"",INDEX(Def!$J$6:$L$10,MATCH(F1561,Def!$I$6:$I$10,0),MATCH(I1561,Def!$J$5:$L$5,0)),"")</f>
        <v/>
      </c>
      <c r="K1561" s="31"/>
      <c r="L1561" s="32" t="str">
        <f t="shared" si="23"/>
        <v/>
      </c>
      <c r="M1561" s="30"/>
    </row>
    <row r="1562" spans="2:13" s="2" customFormat="1">
      <c r="B1562" s="29"/>
      <c r="C1562" s="30"/>
      <c r="D1562" s="30"/>
      <c r="E1562" s="30"/>
      <c r="F1562" s="29"/>
      <c r="G1562" s="29"/>
      <c r="H1562" s="29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$27,MATCH(H1562,Def!$C$19:$C$27),MATCH(G1562,Def!$D$18:$F$18)),"#err"))),"")</f>
        <v/>
      </c>
      <c r="J1562" s="23" t="str">
        <f>IF(I1562&lt;&gt;"",INDEX(Def!$J$6:$L$10,MATCH(F1562,Def!$I$6:$I$10,0),MATCH(I1562,Def!$J$5:$L$5,0)),"")</f>
        <v/>
      </c>
      <c r="K1562" s="31"/>
      <c r="L1562" s="32" t="str">
        <f t="shared" ref="L1562:L1625" si="24">IF(K1562="",J1562,J1562*K1562)</f>
        <v/>
      </c>
      <c r="M1562" s="30"/>
    </row>
    <row r="1563" spans="2:13" s="2" customFormat="1">
      <c r="B1563" s="29"/>
      <c r="C1563" s="30"/>
      <c r="D1563" s="30"/>
      <c r="E1563" s="30"/>
      <c r="F1563" s="29"/>
      <c r="G1563" s="29"/>
      <c r="H1563" s="29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$27,MATCH(H1563,Def!$C$19:$C$27),MATCH(G1563,Def!$D$18:$F$18)),"#err"))),"")</f>
        <v/>
      </c>
      <c r="J1563" s="23" t="str">
        <f>IF(I1563&lt;&gt;"",INDEX(Def!$J$6:$L$10,MATCH(F1563,Def!$I$6:$I$10,0),MATCH(I1563,Def!$J$5:$L$5,0)),"")</f>
        <v/>
      </c>
      <c r="K1563" s="31"/>
      <c r="L1563" s="32" t="str">
        <f t="shared" si="24"/>
        <v/>
      </c>
      <c r="M1563" s="30"/>
    </row>
    <row r="1564" spans="2:13" s="2" customFormat="1">
      <c r="B1564" s="29"/>
      <c r="C1564" s="30"/>
      <c r="D1564" s="30"/>
      <c r="E1564" s="30"/>
      <c r="F1564" s="29"/>
      <c r="G1564" s="29"/>
      <c r="H1564" s="29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$27,MATCH(H1564,Def!$C$19:$C$27),MATCH(G1564,Def!$D$18:$F$18)),"#err"))),"")</f>
        <v/>
      </c>
      <c r="J1564" s="23" t="str">
        <f>IF(I1564&lt;&gt;"",INDEX(Def!$J$6:$L$10,MATCH(F1564,Def!$I$6:$I$10,0),MATCH(I1564,Def!$J$5:$L$5,0)),"")</f>
        <v/>
      </c>
      <c r="K1564" s="31"/>
      <c r="L1564" s="32" t="str">
        <f t="shared" si="24"/>
        <v/>
      </c>
      <c r="M1564" s="30"/>
    </row>
    <row r="1565" spans="2:13" s="2" customFormat="1">
      <c r="B1565" s="29"/>
      <c r="C1565" s="30"/>
      <c r="D1565" s="30"/>
      <c r="E1565" s="30"/>
      <c r="F1565" s="29"/>
      <c r="G1565" s="29"/>
      <c r="H1565" s="29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$27,MATCH(H1565,Def!$C$19:$C$27),MATCH(G1565,Def!$D$18:$F$18)),"#err"))),"")</f>
        <v/>
      </c>
      <c r="J1565" s="23" t="str">
        <f>IF(I1565&lt;&gt;"",INDEX(Def!$J$6:$L$10,MATCH(F1565,Def!$I$6:$I$10,0),MATCH(I1565,Def!$J$5:$L$5,0)),"")</f>
        <v/>
      </c>
      <c r="K1565" s="31"/>
      <c r="L1565" s="32" t="str">
        <f t="shared" si="24"/>
        <v/>
      </c>
      <c r="M1565" s="30"/>
    </row>
    <row r="1566" spans="2:13" s="2" customFormat="1">
      <c r="B1566" s="29"/>
      <c r="C1566" s="30"/>
      <c r="D1566" s="30"/>
      <c r="E1566" s="30"/>
      <c r="F1566" s="29"/>
      <c r="G1566" s="29"/>
      <c r="H1566" s="29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$27,MATCH(H1566,Def!$C$19:$C$27),MATCH(G1566,Def!$D$18:$F$18)),"#err"))),"")</f>
        <v/>
      </c>
      <c r="J1566" s="23" t="str">
        <f>IF(I1566&lt;&gt;"",INDEX(Def!$J$6:$L$10,MATCH(F1566,Def!$I$6:$I$10,0),MATCH(I1566,Def!$J$5:$L$5,0)),"")</f>
        <v/>
      </c>
      <c r="K1566" s="31"/>
      <c r="L1566" s="32" t="str">
        <f t="shared" si="24"/>
        <v/>
      </c>
      <c r="M1566" s="30"/>
    </row>
    <row r="1567" spans="2:13" s="2" customFormat="1">
      <c r="B1567" s="29"/>
      <c r="C1567" s="30"/>
      <c r="D1567" s="30"/>
      <c r="E1567" s="30"/>
      <c r="F1567" s="29"/>
      <c r="G1567" s="29"/>
      <c r="H1567" s="29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$27,MATCH(H1567,Def!$C$19:$C$27),MATCH(G1567,Def!$D$18:$F$18)),"#err"))),"")</f>
        <v/>
      </c>
      <c r="J1567" s="23" t="str">
        <f>IF(I1567&lt;&gt;"",INDEX(Def!$J$6:$L$10,MATCH(F1567,Def!$I$6:$I$10,0),MATCH(I1567,Def!$J$5:$L$5,0)),"")</f>
        <v/>
      </c>
      <c r="K1567" s="31"/>
      <c r="L1567" s="32" t="str">
        <f t="shared" si="24"/>
        <v/>
      </c>
      <c r="M1567" s="30"/>
    </row>
    <row r="1568" spans="2:13" s="2" customFormat="1">
      <c r="B1568" s="29"/>
      <c r="C1568" s="30"/>
      <c r="D1568" s="30"/>
      <c r="E1568" s="30"/>
      <c r="F1568" s="29"/>
      <c r="G1568" s="29"/>
      <c r="H1568" s="29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$27,MATCH(H1568,Def!$C$19:$C$27),MATCH(G1568,Def!$D$18:$F$18)),"#err"))),"")</f>
        <v/>
      </c>
      <c r="J1568" s="23" t="str">
        <f>IF(I1568&lt;&gt;"",INDEX(Def!$J$6:$L$10,MATCH(F1568,Def!$I$6:$I$10,0),MATCH(I1568,Def!$J$5:$L$5,0)),"")</f>
        <v/>
      </c>
      <c r="K1568" s="31"/>
      <c r="L1568" s="32" t="str">
        <f t="shared" si="24"/>
        <v/>
      </c>
      <c r="M1568" s="30"/>
    </row>
    <row r="1569" spans="2:13" s="2" customFormat="1">
      <c r="B1569" s="29"/>
      <c r="C1569" s="30"/>
      <c r="D1569" s="30"/>
      <c r="E1569" s="30"/>
      <c r="F1569" s="29"/>
      <c r="G1569" s="29"/>
      <c r="H1569" s="29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$27,MATCH(H1569,Def!$C$19:$C$27),MATCH(G1569,Def!$D$18:$F$18)),"#err"))),"")</f>
        <v/>
      </c>
      <c r="J1569" s="23" t="str">
        <f>IF(I1569&lt;&gt;"",INDEX(Def!$J$6:$L$10,MATCH(F1569,Def!$I$6:$I$10,0),MATCH(I1569,Def!$J$5:$L$5,0)),"")</f>
        <v/>
      </c>
      <c r="K1569" s="31"/>
      <c r="L1569" s="32" t="str">
        <f t="shared" si="24"/>
        <v/>
      </c>
      <c r="M1569" s="30"/>
    </row>
    <row r="1570" spans="2:13" s="2" customFormat="1">
      <c r="B1570" s="29"/>
      <c r="C1570" s="30"/>
      <c r="D1570" s="30"/>
      <c r="E1570" s="30"/>
      <c r="F1570" s="29"/>
      <c r="G1570" s="29"/>
      <c r="H1570" s="29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$27,MATCH(H1570,Def!$C$19:$C$27),MATCH(G1570,Def!$D$18:$F$18)),"#err"))),"")</f>
        <v/>
      </c>
      <c r="J1570" s="23" t="str">
        <f>IF(I1570&lt;&gt;"",INDEX(Def!$J$6:$L$10,MATCH(F1570,Def!$I$6:$I$10,0),MATCH(I1570,Def!$J$5:$L$5,0)),"")</f>
        <v/>
      </c>
      <c r="K1570" s="31"/>
      <c r="L1570" s="32" t="str">
        <f t="shared" si="24"/>
        <v/>
      </c>
      <c r="M1570" s="30"/>
    </row>
    <row r="1571" spans="2:13" s="2" customFormat="1">
      <c r="B1571" s="29"/>
      <c r="C1571" s="30"/>
      <c r="D1571" s="30"/>
      <c r="E1571" s="30"/>
      <c r="F1571" s="29"/>
      <c r="G1571" s="29"/>
      <c r="H1571" s="29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$27,MATCH(H1571,Def!$C$19:$C$27),MATCH(G1571,Def!$D$18:$F$18)),"#err"))),"")</f>
        <v/>
      </c>
      <c r="J1571" s="23" t="str">
        <f>IF(I1571&lt;&gt;"",INDEX(Def!$J$6:$L$10,MATCH(F1571,Def!$I$6:$I$10,0),MATCH(I1571,Def!$J$5:$L$5,0)),"")</f>
        <v/>
      </c>
      <c r="K1571" s="31"/>
      <c r="L1571" s="32" t="str">
        <f t="shared" si="24"/>
        <v/>
      </c>
      <c r="M1571" s="30"/>
    </row>
    <row r="1572" spans="2:13" s="2" customFormat="1">
      <c r="B1572" s="29"/>
      <c r="C1572" s="30"/>
      <c r="D1572" s="30"/>
      <c r="E1572" s="30"/>
      <c r="F1572" s="29"/>
      <c r="G1572" s="29"/>
      <c r="H1572" s="29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$27,MATCH(H1572,Def!$C$19:$C$27),MATCH(G1572,Def!$D$18:$F$18)),"#err"))),"")</f>
        <v/>
      </c>
      <c r="J1572" s="23" t="str">
        <f>IF(I1572&lt;&gt;"",INDEX(Def!$J$6:$L$10,MATCH(F1572,Def!$I$6:$I$10,0),MATCH(I1572,Def!$J$5:$L$5,0)),"")</f>
        <v/>
      </c>
      <c r="K1572" s="31"/>
      <c r="L1572" s="32" t="str">
        <f t="shared" si="24"/>
        <v/>
      </c>
      <c r="M1572" s="30"/>
    </row>
    <row r="1573" spans="2:13" s="2" customFormat="1">
      <c r="B1573" s="29"/>
      <c r="C1573" s="30"/>
      <c r="D1573" s="30"/>
      <c r="E1573" s="30"/>
      <c r="F1573" s="29"/>
      <c r="G1573" s="29"/>
      <c r="H1573" s="29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$27,MATCH(H1573,Def!$C$19:$C$27),MATCH(G1573,Def!$D$18:$F$18)),"#err"))),"")</f>
        <v/>
      </c>
      <c r="J1573" s="23" t="str">
        <f>IF(I1573&lt;&gt;"",INDEX(Def!$J$6:$L$10,MATCH(F1573,Def!$I$6:$I$10,0),MATCH(I1573,Def!$J$5:$L$5,0)),"")</f>
        <v/>
      </c>
      <c r="K1573" s="31"/>
      <c r="L1573" s="32" t="str">
        <f t="shared" si="24"/>
        <v/>
      </c>
      <c r="M1573" s="30"/>
    </row>
    <row r="1574" spans="2:13" s="2" customFormat="1">
      <c r="B1574" s="29"/>
      <c r="C1574" s="30"/>
      <c r="D1574" s="30"/>
      <c r="E1574" s="30"/>
      <c r="F1574" s="29"/>
      <c r="G1574" s="29"/>
      <c r="H1574" s="29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$27,MATCH(H1574,Def!$C$19:$C$27),MATCH(G1574,Def!$D$18:$F$18)),"#err"))),"")</f>
        <v/>
      </c>
      <c r="J1574" s="23" t="str">
        <f>IF(I1574&lt;&gt;"",INDEX(Def!$J$6:$L$10,MATCH(F1574,Def!$I$6:$I$10,0),MATCH(I1574,Def!$J$5:$L$5,0)),"")</f>
        <v/>
      </c>
      <c r="K1574" s="31"/>
      <c r="L1574" s="32" t="str">
        <f t="shared" si="24"/>
        <v/>
      </c>
      <c r="M1574" s="30"/>
    </row>
    <row r="1575" spans="2:13" s="2" customFormat="1">
      <c r="B1575" s="29"/>
      <c r="C1575" s="30"/>
      <c r="D1575" s="30"/>
      <c r="E1575" s="30"/>
      <c r="F1575" s="29"/>
      <c r="G1575" s="29"/>
      <c r="H1575" s="29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$27,MATCH(H1575,Def!$C$19:$C$27),MATCH(G1575,Def!$D$18:$F$18)),"#err"))),"")</f>
        <v/>
      </c>
      <c r="J1575" s="23" t="str">
        <f>IF(I1575&lt;&gt;"",INDEX(Def!$J$6:$L$10,MATCH(F1575,Def!$I$6:$I$10,0),MATCH(I1575,Def!$J$5:$L$5,0)),"")</f>
        <v/>
      </c>
      <c r="K1575" s="31"/>
      <c r="L1575" s="32" t="str">
        <f t="shared" si="24"/>
        <v/>
      </c>
      <c r="M1575" s="30"/>
    </row>
    <row r="1576" spans="2:13" s="2" customFormat="1">
      <c r="B1576" s="29"/>
      <c r="C1576" s="30"/>
      <c r="D1576" s="30"/>
      <c r="E1576" s="30"/>
      <c r="F1576" s="29"/>
      <c r="G1576" s="29"/>
      <c r="H1576" s="29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$27,MATCH(H1576,Def!$C$19:$C$27),MATCH(G1576,Def!$D$18:$F$18)),"#err"))),"")</f>
        <v/>
      </c>
      <c r="J1576" s="23" t="str">
        <f>IF(I1576&lt;&gt;"",INDEX(Def!$J$6:$L$10,MATCH(F1576,Def!$I$6:$I$10,0),MATCH(I1576,Def!$J$5:$L$5,0)),"")</f>
        <v/>
      </c>
      <c r="K1576" s="31"/>
      <c r="L1576" s="32" t="str">
        <f t="shared" si="24"/>
        <v/>
      </c>
      <c r="M1576" s="30"/>
    </row>
    <row r="1577" spans="2:13" s="2" customFormat="1">
      <c r="B1577" s="29"/>
      <c r="C1577" s="30"/>
      <c r="D1577" s="30"/>
      <c r="E1577" s="30"/>
      <c r="F1577" s="29"/>
      <c r="G1577" s="29"/>
      <c r="H1577" s="29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$27,MATCH(H1577,Def!$C$19:$C$27),MATCH(G1577,Def!$D$18:$F$18)),"#err"))),"")</f>
        <v/>
      </c>
      <c r="J1577" s="23" t="str">
        <f>IF(I1577&lt;&gt;"",INDEX(Def!$J$6:$L$10,MATCH(F1577,Def!$I$6:$I$10,0),MATCH(I1577,Def!$J$5:$L$5,0)),"")</f>
        <v/>
      </c>
      <c r="K1577" s="31"/>
      <c r="L1577" s="32" t="str">
        <f t="shared" si="24"/>
        <v/>
      </c>
      <c r="M1577" s="30"/>
    </row>
    <row r="1578" spans="2:13" s="2" customFormat="1">
      <c r="B1578" s="29"/>
      <c r="C1578" s="30"/>
      <c r="D1578" s="30"/>
      <c r="E1578" s="30"/>
      <c r="F1578" s="29"/>
      <c r="G1578" s="29"/>
      <c r="H1578" s="29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$27,MATCH(H1578,Def!$C$19:$C$27),MATCH(G1578,Def!$D$18:$F$18)),"#err"))),"")</f>
        <v/>
      </c>
      <c r="J1578" s="23" t="str">
        <f>IF(I1578&lt;&gt;"",INDEX(Def!$J$6:$L$10,MATCH(F1578,Def!$I$6:$I$10,0),MATCH(I1578,Def!$J$5:$L$5,0)),"")</f>
        <v/>
      </c>
      <c r="K1578" s="31"/>
      <c r="L1578" s="32" t="str">
        <f t="shared" si="24"/>
        <v/>
      </c>
      <c r="M1578" s="30"/>
    </row>
    <row r="1579" spans="2:13" s="2" customFormat="1">
      <c r="B1579" s="29"/>
      <c r="C1579" s="30"/>
      <c r="D1579" s="30"/>
      <c r="E1579" s="30"/>
      <c r="F1579" s="29"/>
      <c r="G1579" s="29"/>
      <c r="H1579" s="29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$27,MATCH(H1579,Def!$C$19:$C$27),MATCH(G1579,Def!$D$18:$F$18)),"#err"))),"")</f>
        <v/>
      </c>
      <c r="J1579" s="23" t="str">
        <f>IF(I1579&lt;&gt;"",INDEX(Def!$J$6:$L$10,MATCH(F1579,Def!$I$6:$I$10,0),MATCH(I1579,Def!$J$5:$L$5,0)),"")</f>
        <v/>
      </c>
      <c r="K1579" s="31"/>
      <c r="L1579" s="32" t="str">
        <f t="shared" si="24"/>
        <v/>
      </c>
      <c r="M1579" s="30"/>
    </row>
    <row r="1580" spans="2:13" s="2" customFormat="1">
      <c r="B1580" s="29"/>
      <c r="C1580" s="30"/>
      <c r="D1580" s="30"/>
      <c r="E1580" s="30"/>
      <c r="F1580" s="29"/>
      <c r="G1580" s="29"/>
      <c r="H1580" s="29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$27,MATCH(H1580,Def!$C$19:$C$27),MATCH(G1580,Def!$D$18:$F$18)),"#err"))),"")</f>
        <v/>
      </c>
      <c r="J1580" s="23" t="str">
        <f>IF(I1580&lt;&gt;"",INDEX(Def!$J$6:$L$10,MATCH(F1580,Def!$I$6:$I$10,0),MATCH(I1580,Def!$J$5:$L$5,0)),"")</f>
        <v/>
      </c>
      <c r="K1580" s="31"/>
      <c r="L1580" s="32" t="str">
        <f t="shared" si="24"/>
        <v/>
      </c>
      <c r="M1580" s="30"/>
    </row>
    <row r="1581" spans="2:13" s="2" customFormat="1">
      <c r="B1581" s="29"/>
      <c r="C1581" s="30"/>
      <c r="D1581" s="30"/>
      <c r="E1581" s="30"/>
      <c r="F1581" s="29"/>
      <c r="G1581" s="29"/>
      <c r="H1581" s="29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$27,MATCH(H1581,Def!$C$19:$C$27),MATCH(G1581,Def!$D$18:$F$18)),"#err"))),"")</f>
        <v/>
      </c>
      <c r="J1581" s="23" t="str">
        <f>IF(I1581&lt;&gt;"",INDEX(Def!$J$6:$L$10,MATCH(F1581,Def!$I$6:$I$10,0),MATCH(I1581,Def!$J$5:$L$5,0)),"")</f>
        <v/>
      </c>
      <c r="K1581" s="31"/>
      <c r="L1581" s="32" t="str">
        <f t="shared" si="24"/>
        <v/>
      </c>
      <c r="M1581" s="30"/>
    </row>
    <row r="1582" spans="2:13" s="2" customFormat="1">
      <c r="B1582" s="29"/>
      <c r="C1582" s="30"/>
      <c r="D1582" s="30"/>
      <c r="E1582" s="30"/>
      <c r="F1582" s="29"/>
      <c r="G1582" s="29"/>
      <c r="H1582" s="29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$27,MATCH(H1582,Def!$C$19:$C$27),MATCH(G1582,Def!$D$18:$F$18)),"#err"))),"")</f>
        <v/>
      </c>
      <c r="J1582" s="23" t="str">
        <f>IF(I1582&lt;&gt;"",INDEX(Def!$J$6:$L$10,MATCH(F1582,Def!$I$6:$I$10,0),MATCH(I1582,Def!$J$5:$L$5,0)),"")</f>
        <v/>
      </c>
      <c r="K1582" s="31"/>
      <c r="L1582" s="32" t="str">
        <f t="shared" si="24"/>
        <v/>
      </c>
      <c r="M1582" s="30"/>
    </row>
    <row r="1583" spans="2:13" s="2" customFormat="1">
      <c r="B1583" s="29"/>
      <c r="C1583" s="30"/>
      <c r="D1583" s="30"/>
      <c r="E1583" s="30"/>
      <c r="F1583" s="29"/>
      <c r="G1583" s="29"/>
      <c r="H1583" s="29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$27,MATCH(H1583,Def!$C$19:$C$27),MATCH(G1583,Def!$D$18:$F$18)),"#err"))),"")</f>
        <v/>
      </c>
      <c r="J1583" s="23" t="str">
        <f>IF(I1583&lt;&gt;"",INDEX(Def!$J$6:$L$10,MATCH(F1583,Def!$I$6:$I$10,0),MATCH(I1583,Def!$J$5:$L$5,0)),"")</f>
        <v/>
      </c>
      <c r="K1583" s="31"/>
      <c r="L1583" s="32" t="str">
        <f t="shared" si="24"/>
        <v/>
      </c>
      <c r="M1583" s="30"/>
    </row>
    <row r="1584" spans="2:13" s="2" customFormat="1">
      <c r="B1584" s="29"/>
      <c r="C1584" s="30"/>
      <c r="D1584" s="30"/>
      <c r="E1584" s="30"/>
      <c r="F1584" s="29"/>
      <c r="G1584" s="29"/>
      <c r="H1584" s="29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$27,MATCH(H1584,Def!$C$19:$C$27),MATCH(G1584,Def!$D$18:$F$18)),"#err"))),"")</f>
        <v/>
      </c>
      <c r="J1584" s="23" t="str">
        <f>IF(I1584&lt;&gt;"",INDEX(Def!$J$6:$L$10,MATCH(F1584,Def!$I$6:$I$10,0),MATCH(I1584,Def!$J$5:$L$5,0)),"")</f>
        <v/>
      </c>
      <c r="K1584" s="31"/>
      <c r="L1584" s="32" t="str">
        <f t="shared" si="24"/>
        <v/>
      </c>
      <c r="M1584" s="30"/>
    </row>
    <row r="1585" spans="2:13" s="2" customFormat="1">
      <c r="B1585" s="29"/>
      <c r="C1585" s="30"/>
      <c r="D1585" s="30"/>
      <c r="E1585" s="30"/>
      <c r="F1585" s="29"/>
      <c r="G1585" s="29"/>
      <c r="H1585" s="29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$27,MATCH(H1585,Def!$C$19:$C$27),MATCH(G1585,Def!$D$18:$F$18)),"#err"))),"")</f>
        <v/>
      </c>
      <c r="J1585" s="23" t="str">
        <f>IF(I1585&lt;&gt;"",INDEX(Def!$J$6:$L$10,MATCH(F1585,Def!$I$6:$I$10,0),MATCH(I1585,Def!$J$5:$L$5,0)),"")</f>
        <v/>
      </c>
      <c r="K1585" s="31"/>
      <c r="L1585" s="32" t="str">
        <f t="shared" si="24"/>
        <v/>
      </c>
      <c r="M1585" s="30"/>
    </row>
    <row r="1586" spans="2:13" s="2" customFormat="1">
      <c r="B1586" s="29"/>
      <c r="C1586" s="30"/>
      <c r="D1586" s="30"/>
      <c r="E1586" s="30"/>
      <c r="F1586" s="29"/>
      <c r="G1586" s="29"/>
      <c r="H1586" s="29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$27,MATCH(H1586,Def!$C$19:$C$27),MATCH(G1586,Def!$D$18:$F$18)),"#err"))),"")</f>
        <v/>
      </c>
      <c r="J1586" s="23" t="str">
        <f>IF(I1586&lt;&gt;"",INDEX(Def!$J$6:$L$10,MATCH(F1586,Def!$I$6:$I$10,0),MATCH(I1586,Def!$J$5:$L$5,0)),"")</f>
        <v/>
      </c>
      <c r="K1586" s="31"/>
      <c r="L1586" s="32" t="str">
        <f t="shared" si="24"/>
        <v/>
      </c>
      <c r="M1586" s="30"/>
    </row>
    <row r="1587" spans="2:13" s="2" customFormat="1">
      <c r="B1587" s="29"/>
      <c r="C1587" s="30"/>
      <c r="D1587" s="30"/>
      <c r="E1587" s="30"/>
      <c r="F1587" s="29"/>
      <c r="G1587" s="29"/>
      <c r="H1587" s="29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$27,MATCH(H1587,Def!$C$19:$C$27),MATCH(G1587,Def!$D$18:$F$18)),"#err"))),"")</f>
        <v/>
      </c>
      <c r="J1587" s="23" t="str">
        <f>IF(I1587&lt;&gt;"",INDEX(Def!$J$6:$L$10,MATCH(F1587,Def!$I$6:$I$10,0),MATCH(I1587,Def!$J$5:$L$5,0)),"")</f>
        <v/>
      </c>
      <c r="K1587" s="31"/>
      <c r="L1587" s="32" t="str">
        <f t="shared" si="24"/>
        <v/>
      </c>
      <c r="M1587" s="30"/>
    </row>
    <row r="1588" spans="2:13" s="2" customFormat="1">
      <c r="B1588" s="29"/>
      <c r="C1588" s="30"/>
      <c r="D1588" s="30"/>
      <c r="E1588" s="30"/>
      <c r="F1588" s="29"/>
      <c r="G1588" s="29"/>
      <c r="H1588" s="29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$27,MATCH(H1588,Def!$C$19:$C$27),MATCH(G1588,Def!$D$18:$F$18)),"#err"))),"")</f>
        <v/>
      </c>
      <c r="J1588" s="23" t="str">
        <f>IF(I1588&lt;&gt;"",INDEX(Def!$J$6:$L$10,MATCH(F1588,Def!$I$6:$I$10,0),MATCH(I1588,Def!$J$5:$L$5,0)),"")</f>
        <v/>
      </c>
      <c r="K1588" s="31"/>
      <c r="L1588" s="32" t="str">
        <f t="shared" si="24"/>
        <v/>
      </c>
      <c r="M1588" s="30"/>
    </row>
    <row r="1589" spans="2:13" s="2" customFormat="1">
      <c r="B1589" s="29"/>
      <c r="C1589" s="30"/>
      <c r="D1589" s="30"/>
      <c r="E1589" s="30"/>
      <c r="F1589" s="29"/>
      <c r="G1589" s="29"/>
      <c r="H1589" s="29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$27,MATCH(H1589,Def!$C$19:$C$27),MATCH(G1589,Def!$D$18:$F$18)),"#err"))),"")</f>
        <v/>
      </c>
      <c r="J1589" s="23" t="str">
        <f>IF(I1589&lt;&gt;"",INDEX(Def!$J$6:$L$10,MATCH(F1589,Def!$I$6:$I$10,0),MATCH(I1589,Def!$J$5:$L$5,0)),"")</f>
        <v/>
      </c>
      <c r="K1589" s="31"/>
      <c r="L1589" s="32" t="str">
        <f t="shared" si="24"/>
        <v/>
      </c>
      <c r="M1589" s="30"/>
    </row>
    <row r="1590" spans="2:13" s="2" customFormat="1">
      <c r="B1590" s="29"/>
      <c r="C1590" s="30"/>
      <c r="D1590" s="30"/>
      <c r="E1590" s="30"/>
      <c r="F1590" s="29"/>
      <c r="G1590" s="29"/>
      <c r="H1590" s="29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$27,MATCH(H1590,Def!$C$19:$C$27),MATCH(G1590,Def!$D$18:$F$18)),"#err"))),"")</f>
        <v/>
      </c>
      <c r="J1590" s="23" t="str">
        <f>IF(I1590&lt;&gt;"",INDEX(Def!$J$6:$L$10,MATCH(F1590,Def!$I$6:$I$10,0),MATCH(I1590,Def!$J$5:$L$5,0)),"")</f>
        <v/>
      </c>
      <c r="K1590" s="31"/>
      <c r="L1590" s="32" t="str">
        <f t="shared" si="24"/>
        <v/>
      </c>
      <c r="M1590" s="30"/>
    </row>
    <row r="1591" spans="2:13" s="2" customFormat="1">
      <c r="B1591" s="29"/>
      <c r="C1591" s="30"/>
      <c r="D1591" s="30"/>
      <c r="E1591" s="30"/>
      <c r="F1591" s="29"/>
      <c r="G1591" s="29"/>
      <c r="H1591" s="29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$27,MATCH(H1591,Def!$C$19:$C$27),MATCH(G1591,Def!$D$18:$F$18)),"#err"))),"")</f>
        <v/>
      </c>
      <c r="J1591" s="23" t="str">
        <f>IF(I1591&lt;&gt;"",INDEX(Def!$J$6:$L$10,MATCH(F1591,Def!$I$6:$I$10,0),MATCH(I1591,Def!$J$5:$L$5,0)),"")</f>
        <v/>
      </c>
      <c r="K1591" s="31"/>
      <c r="L1591" s="32" t="str">
        <f t="shared" si="24"/>
        <v/>
      </c>
      <c r="M1591" s="30"/>
    </row>
    <row r="1592" spans="2:13" s="2" customFormat="1">
      <c r="B1592" s="29"/>
      <c r="C1592" s="30"/>
      <c r="D1592" s="30"/>
      <c r="E1592" s="30"/>
      <c r="F1592" s="29"/>
      <c r="G1592" s="29"/>
      <c r="H1592" s="29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$27,MATCH(H1592,Def!$C$19:$C$27),MATCH(G1592,Def!$D$18:$F$18)),"#err"))),"")</f>
        <v/>
      </c>
      <c r="J1592" s="23" t="str">
        <f>IF(I1592&lt;&gt;"",INDEX(Def!$J$6:$L$10,MATCH(F1592,Def!$I$6:$I$10,0),MATCH(I1592,Def!$J$5:$L$5,0)),"")</f>
        <v/>
      </c>
      <c r="K1592" s="31"/>
      <c r="L1592" s="32" t="str">
        <f t="shared" si="24"/>
        <v/>
      </c>
      <c r="M1592" s="30"/>
    </row>
    <row r="1593" spans="2:13" s="2" customFormat="1">
      <c r="B1593" s="29"/>
      <c r="C1593" s="30"/>
      <c r="D1593" s="30"/>
      <c r="E1593" s="30"/>
      <c r="F1593" s="29"/>
      <c r="G1593" s="29"/>
      <c r="H1593" s="29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$27,MATCH(H1593,Def!$C$19:$C$27),MATCH(G1593,Def!$D$18:$F$18)),"#err"))),"")</f>
        <v/>
      </c>
      <c r="J1593" s="23" t="str">
        <f>IF(I1593&lt;&gt;"",INDEX(Def!$J$6:$L$10,MATCH(F1593,Def!$I$6:$I$10,0),MATCH(I1593,Def!$J$5:$L$5,0)),"")</f>
        <v/>
      </c>
      <c r="K1593" s="31"/>
      <c r="L1593" s="32" t="str">
        <f t="shared" si="24"/>
        <v/>
      </c>
      <c r="M1593" s="30"/>
    </row>
    <row r="1594" spans="2:13" s="2" customFormat="1">
      <c r="B1594" s="29"/>
      <c r="C1594" s="30"/>
      <c r="D1594" s="30"/>
      <c r="E1594" s="30"/>
      <c r="F1594" s="29"/>
      <c r="G1594" s="29"/>
      <c r="H1594" s="29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$27,MATCH(H1594,Def!$C$19:$C$27),MATCH(G1594,Def!$D$18:$F$18)),"#err"))),"")</f>
        <v/>
      </c>
      <c r="J1594" s="23" t="str">
        <f>IF(I1594&lt;&gt;"",INDEX(Def!$J$6:$L$10,MATCH(F1594,Def!$I$6:$I$10,0),MATCH(I1594,Def!$J$5:$L$5,0)),"")</f>
        <v/>
      </c>
      <c r="K1594" s="31"/>
      <c r="L1594" s="32" t="str">
        <f t="shared" si="24"/>
        <v/>
      </c>
      <c r="M1594" s="30"/>
    </row>
    <row r="1595" spans="2:13" s="2" customFormat="1">
      <c r="B1595" s="29"/>
      <c r="C1595" s="30"/>
      <c r="D1595" s="30"/>
      <c r="E1595" s="30"/>
      <c r="F1595" s="29"/>
      <c r="G1595" s="29"/>
      <c r="H1595" s="29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$27,MATCH(H1595,Def!$C$19:$C$27),MATCH(G1595,Def!$D$18:$F$18)),"#err"))),"")</f>
        <v/>
      </c>
      <c r="J1595" s="23" t="str">
        <f>IF(I1595&lt;&gt;"",INDEX(Def!$J$6:$L$10,MATCH(F1595,Def!$I$6:$I$10,0),MATCH(I1595,Def!$J$5:$L$5,0)),"")</f>
        <v/>
      </c>
      <c r="K1595" s="31"/>
      <c r="L1595" s="32" t="str">
        <f t="shared" si="24"/>
        <v/>
      </c>
      <c r="M1595" s="30"/>
    </row>
    <row r="1596" spans="2:13" s="2" customFormat="1">
      <c r="B1596" s="29"/>
      <c r="C1596" s="30"/>
      <c r="D1596" s="30"/>
      <c r="E1596" s="30"/>
      <c r="F1596" s="29"/>
      <c r="G1596" s="29"/>
      <c r="H1596" s="29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$27,MATCH(H1596,Def!$C$19:$C$27),MATCH(G1596,Def!$D$18:$F$18)),"#err"))),"")</f>
        <v/>
      </c>
      <c r="J1596" s="23" t="str">
        <f>IF(I1596&lt;&gt;"",INDEX(Def!$J$6:$L$10,MATCH(F1596,Def!$I$6:$I$10,0),MATCH(I1596,Def!$J$5:$L$5,0)),"")</f>
        <v/>
      </c>
      <c r="K1596" s="31"/>
      <c r="L1596" s="32" t="str">
        <f t="shared" si="24"/>
        <v/>
      </c>
      <c r="M1596" s="30"/>
    </row>
    <row r="1597" spans="2:13" s="2" customFormat="1">
      <c r="B1597" s="29"/>
      <c r="C1597" s="30"/>
      <c r="D1597" s="30"/>
      <c r="E1597" s="30"/>
      <c r="F1597" s="29"/>
      <c r="G1597" s="29"/>
      <c r="H1597" s="29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$27,MATCH(H1597,Def!$C$19:$C$27),MATCH(G1597,Def!$D$18:$F$18)),"#err"))),"")</f>
        <v/>
      </c>
      <c r="J1597" s="23" t="str">
        <f>IF(I1597&lt;&gt;"",INDEX(Def!$J$6:$L$10,MATCH(F1597,Def!$I$6:$I$10,0),MATCH(I1597,Def!$J$5:$L$5,0)),"")</f>
        <v/>
      </c>
      <c r="K1597" s="31"/>
      <c r="L1597" s="32" t="str">
        <f t="shared" si="24"/>
        <v/>
      </c>
      <c r="M1597" s="30"/>
    </row>
    <row r="1598" spans="2:13" s="2" customFormat="1">
      <c r="B1598" s="29"/>
      <c r="C1598" s="30"/>
      <c r="D1598" s="30"/>
      <c r="E1598" s="30"/>
      <c r="F1598" s="29"/>
      <c r="G1598" s="29"/>
      <c r="H1598" s="29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$27,MATCH(H1598,Def!$C$19:$C$27),MATCH(G1598,Def!$D$18:$F$18)),"#err"))),"")</f>
        <v/>
      </c>
      <c r="J1598" s="23" t="str">
        <f>IF(I1598&lt;&gt;"",INDEX(Def!$J$6:$L$10,MATCH(F1598,Def!$I$6:$I$10,0),MATCH(I1598,Def!$J$5:$L$5,0)),"")</f>
        <v/>
      </c>
      <c r="K1598" s="31"/>
      <c r="L1598" s="32" t="str">
        <f t="shared" si="24"/>
        <v/>
      </c>
      <c r="M1598" s="30"/>
    </row>
    <row r="1599" spans="2:13" s="2" customFormat="1">
      <c r="B1599" s="29"/>
      <c r="C1599" s="30"/>
      <c r="D1599" s="30"/>
      <c r="E1599" s="30"/>
      <c r="F1599" s="29"/>
      <c r="G1599" s="29"/>
      <c r="H1599" s="29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$27,MATCH(H1599,Def!$C$19:$C$27),MATCH(G1599,Def!$D$18:$F$18)),"#err"))),"")</f>
        <v/>
      </c>
      <c r="J1599" s="23" t="str">
        <f>IF(I1599&lt;&gt;"",INDEX(Def!$J$6:$L$10,MATCH(F1599,Def!$I$6:$I$10,0),MATCH(I1599,Def!$J$5:$L$5,0)),"")</f>
        <v/>
      </c>
      <c r="K1599" s="31"/>
      <c r="L1599" s="32" t="str">
        <f t="shared" si="24"/>
        <v/>
      </c>
      <c r="M1599" s="30"/>
    </row>
    <row r="1600" spans="2:13" s="2" customFormat="1">
      <c r="B1600" s="29"/>
      <c r="C1600" s="30"/>
      <c r="D1600" s="30"/>
      <c r="E1600" s="30"/>
      <c r="F1600" s="29"/>
      <c r="G1600" s="29"/>
      <c r="H1600" s="29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$27,MATCH(H1600,Def!$C$19:$C$27),MATCH(G1600,Def!$D$18:$F$18)),"#err"))),"")</f>
        <v/>
      </c>
      <c r="J1600" s="23" t="str">
        <f>IF(I1600&lt;&gt;"",INDEX(Def!$J$6:$L$10,MATCH(F1600,Def!$I$6:$I$10,0),MATCH(I1600,Def!$J$5:$L$5,0)),"")</f>
        <v/>
      </c>
      <c r="K1600" s="31"/>
      <c r="L1600" s="32" t="str">
        <f t="shared" si="24"/>
        <v/>
      </c>
      <c r="M1600" s="30"/>
    </row>
    <row r="1601" spans="2:13" s="2" customFormat="1">
      <c r="B1601" s="29"/>
      <c r="C1601" s="30"/>
      <c r="D1601" s="30"/>
      <c r="E1601" s="30"/>
      <c r="F1601" s="29"/>
      <c r="G1601" s="29"/>
      <c r="H1601" s="29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$27,MATCH(H1601,Def!$C$19:$C$27),MATCH(G1601,Def!$D$18:$F$18)),"#err"))),"")</f>
        <v/>
      </c>
      <c r="J1601" s="23" t="str">
        <f>IF(I1601&lt;&gt;"",INDEX(Def!$J$6:$L$10,MATCH(F1601,Def!$I$6:$I$10,0),MATCH(I1601,Def!$J$5:$L$5,0)),"")</f>
        <v/>
      </c>
      <c r="K1601" s="31"/>
      <c r="L1601" s="32" t="str">
        <f t="shared" si="24"/>
        <v/>
      </c>
      <c r="M1601" s="30"/>
    </row>
    <row r="1602" spans="2:13" s="2" customFormat="1">
      <c r="B1602" s="29"/>
      <c r="C1602" s="30"/>
      <c r="D1602" s="30"/>
      <c r="E1602" s="30"/>
      <c r="F1602" s="29"/>
      <c r="G1602" s="29"/>
      <c r="H1602" s="29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$27,MATCH(H1602,Def!$C$19:$C$27),MATCH(G1602,Def!$D$18:$F$18)),"#err"))),"")</f>
        <v/>
      </c>
      <c r="J1602" s="23" t="str">
        <f>IF(I1602&lt;&gt;"",INDEX(Def!$J$6:$L$10,MATCH(F1602,Def!$I$6:$I$10,0),MATCH(I1602,Def!$J$5:$L$5,0)),"")</f>
        <v/>
      </c>
      <c r="K1602" s="31"/>
      <c r="L1602" s="32" t="str">
        <f t="shared" si="24"/>
        <v/>
      </c>
      <c r="M1602" s="30"/>
    </row>
    <row r="1603" spans="2:13" s="2" customFormat="1">
      <c r="B1603" s="29"/>
      <c r="C1603" s="30"/>
      <c r="D1603" s="30"/>
      <c r="E1603" s="30"/>
      <c r="F1603" s="29"/>
      <c r="G1603" s="29"/>
      <c r="H1603" s="29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$27,MATCH(H1603,Def!$C$19:$C$27),MATCH(G1603,Def!$D$18:$F$18)),"#err"))),"")</f>
        <v/>
      </c>
      <c r="J1603" s="23" t="str">
        <f>IF(I1603&lt;&gt;"",INDEX(Def!$J$6:$L$10,MATCH(F1603,Def!$I$6:$I$10,0),MATCH(I1603,Def!$J$5:$L$5,0)),"")</f>
        <v/>
      </c>
      <c r="K1603" s="31"/>
      <c r="L1603" s="32" t="str">
        <f t="shared" si="24"/>
        <v/>
      </c>
      <c r="M1603" s="30"/>
    </row>
    <row r="1604" spans="2:13" s="2" customFormat="1">
      <c r="B1604" s="29"/>
      <c r="C1604" s="30"/>
      <c r="D1604" s="30"/>
      <c r="E1604" s="30"/>
      <c r="F1604" s="29"/>
      <c r="G1604" s="29"/>
      <c r="H1604" s="29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$27,MATCH(H1604,Def!$C$19:$C$27),MATCH(G1604,Def!$D$18:$F$18)),"#err"))),"")</f>
        <v/>
      </c>
      <c r="J1604" s="23" t="str">
        <f>IF(I1604&lt;&gt;"",INDEX(Def!$J$6:$L$10,MATCH(F1604,Def!$I$6:$I$10,0),MATCH(I1604,Def!$J$5:$L$5,0)),"")</f>
        <v/>
      </c>
      <c r="K1604" s="31"/>
      <c r="L1604" s="32" t="str">
        <f t="shared" si="24"/>
        <v/>
      </c>
      <c r="M1604" s="30"/>
    </row>
    <row r="1605" spans="2:13" s="2" customFormat="1">
      <c r="B1605" s="29"/>
      <c r="C1605" s="30"/>
      <c r="D1605" s="30"/>
      <c r="E1605" s="30"/>
      <c r="F1605" s="29"/>
      <c r="G1605" s="29"/>
      <c r="H1605" s="29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$27,MATCH(H1605,Def!$C$19:$C$27),MATCH(G1605,Def!$D$18:$F$18)),"#err"))),"")</f>
        <v/>
      </c>
      <c r="J1605" s="23" t="str">
        <f>IF(I1605&lt;&gt;"",INDEX(Def!$J$6:$L$10,MATCH(F1605,Def!$I$6:$I$10,0),MATCH(I1605,Def!$J$5:$L$5,0)),"")</f>
        <v/>
      </c>
      <c r="K1605" s="31"/>
      <c r="L1605" s="32" t="str">
        <f t="shared" si="24"/>
        <v/>
      </c>
      <c r="M1605" s="30"/>
    </row>
    <row r="1606" spans="2:13" s="2" customFormat="1">
      <c r="B1606" s="29"/>
      <c r="C1606" s="30"/>
      <c r="D1606" s="30"/>
      <c r="E1606" s="30"/>
      <c r="F1606" s="29"/>
      <c r="G1606" s="29"/>
      <c r="H1606" s="29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$27,MATCH(H1606,Def!$C$19:$C$27),MATCH(G1606,Def!$D$18:$F$18)),"#err"))),"")</f>
        <v/>
      </c>
      <c r="J1606" s="23" t="str">
        <f>IF(I1606&lt;&gt;"",INDEX(Def!$J$6:$L$10,MATCH(F1606,Def!$I$6:$I$10,0),MATCH(I1606,Def!$J$5:$L$5,0)),"")</f>
        <v/>
      </c>
      <c r="K1606" s="31"/>
      <c r="L1606" s="32" t="str">
        <f t="shared" si="24"/>
        <v/>
      </c>
      <c r="M1606" s="30"/>
    </row>
    <row r="1607" spans="2:13" s="2" customFormat="1">
      <c r="B1607" s="29"/>
      <c r="C1607" s="30"/>
      <c r="D1607" s="30"/>
      <c r="E1607" s="30"/>
      <c r="F1607" s="29"/>
      <c r="G1607" s="29"/>
      <c r="H1607" s="29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$27,MATCH(H1607,Def!$C$19:$C$27),MATCH(G1607,Def!$D$18:$F$18)),"#err"))),"")</f>
        <v/>
      </c>
      <c r="J1607" s="23" t="str">
        <f>IF(I1607&lt;&gt;"",INDEX(Def!$J$6:$L$10,MATCH(F1607,Def!$I$6:$I$10,0),MATCH(I1607,Def!$J$5:$L$5,0)),"")</f>
        <v/>
      </c>
      <c r="K1607" s="31"/>
      <c r="L1607" s="32" t="str">
        <f t="shared" si="24"/>
        <v/>
      </c>
      <c r="M1607" s="30"/>
    </row>
    <row r="1608" spans="2:13" s="2" customFormat="1">
      <c r="B1608" s="29"/>
      <c r="C1608" s="30"/>
      <c r="D1608" s="30"/>
      <c r="E1608" s="30"/>
      <c r="F1608" s="29"/>
      <c r="G1608" s="29"/>
      <c r="H1608" s="29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$27,MATCH(H1608,Def!$C$19:$C$27),MATCH(G1608,Def!$D$18:$F$18)),"#err"))),"")</f>
        <v/>
      </c>
      <c r="J1608" s="23" t="str">
        <f>IF(I1608&lt;&gt;"",INDEX(Def!$J$6:$L$10,MATCH(F1608,Def!$I$6:$I$10,0),MATCH(I1608,Def!$J$5:$L$5,0)),"")</f>
        <v/>
      </c>
      <c r="K1608" s="31"/>
      <c r="L1608" s="32" t="str">
        <f t="shared" si="24"/>
        <v/>
      </c>
      <c r="M1608" s="30"/>
    </row>
    <row r="1609" spans="2:13" s="2" customFormat="1">
      <c r="B1609" s="29"/>
      <c r="C1609" s="30"/>
      <c r="D1609" s="30"/>
      <c r="E1609" s="30"/>
      <c r="F1609" s="29"/>
      <c r="G1609" s="29"/>
      <c r="H1609" s="29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$27,MATCH(H1609,Def!$C$19:$C$27),MATCH(G1609,Def!$D$18:$F$18)),"#err"))),"")</f>
        <v/>
      </c>
      <c r="J1609" s="23" t="str">
        <f>IF(I1609&lt;&gt;"",INDEX(Def!$J$6:$L$10,MATCH(F1609,Def!$I$6:$I$10,0),MATCH(I1609,Def!$J$5:$L$5,0)),"")</f>
        <v/>
      </c>
      <c r="K1609" s="31"/>
      <c r="L1609" s="32" t="str">
        <f t="shared" si="24"/>
        <v/>
      </c>
      <c r="M1609" s="30"/>
    </row>
    <row r="1610" spans="2:13" s="2" customFormat="1">
      <c r="B1610" s="29"/>
      <c r="C1610" s="30"/>
      <c r="D1610" s="30"/>
      <c r="E1610" s="30"/>
      <c r="F1610" s="29"/>
      <c r="G1610" s="29"/>
      <c r="H1610" s="29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$27,MATCH(H1610,Def!$C$19:$C$27),MATCH(G1610,Def!$D$18:$F$18)),"#err"))),"")</f>
        <v/>
      </c>
      <c r="J1610" s="23" t="str">
        <f>IF(I1610&lt;&gt;"",INDEX(Def!$J$6:$L$10,MATCH(F1610,Def!$I$6:$I$10,0),MATCH(I1610,Def!$J$5:$L$5,0)),"")</f>
        <v/>
      </c>
      <c r="K1610" s="31"/>
      <c r="L1610" s="32" t="str">
        <f t="shared" si="24"/>
        <v/>
      </c>
      <c r="M1610" s="30"/>
    </row>
    <row r="1611" spans="2:13" s="2" customFormat="1">
      <c r="B1611" s="29"/>
      <c r="C1611" s="30"/>
      <c r="D1611" s="30"/>
      <c r="E1611" s="30"/>
      <c r="F1611" s="29"/>
      <c r="G1611" s="29"/>
      <c r="H1611" s="29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$27,MATCH(H1611,Def!$C$19:$C$27),MATCH(G1611,Def!$D$18:$F$18)),"#err"))),"")</f>
        <v/>
      </c>
      <c r="J1611" s="23" t="str">
        <f>IF(I1611&lt;&gt;"",INDEX(Def!$J$6:$L$10,MATCH(F1611,Def!$I$6:$I$10,0),MATCH(I1611,Def!$J$5:$L$5,0)),"")</f>
        <v/>
      </c>
      <c r="K1611" s="31"/>
      <c r="L1611" s="32" t="str">
        <f t="shared" si="24"/>
        <v/>
      </c>
      <c r="M1611" s="30"/>
    </row>
    <row r="1612" spans="2:13" s="2" customFormat="1">
      <c r="B1612" s="29"/>
      <c r="C1612" s="30"/>
      <c r="D1612" s="30"/>
      <c r="E1612" s="30"/>
      <c r="F1612" s="29"/>
      <c r="G1612" s="29"/>
      <c r="H1612" s="29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$27,MATCH(H1612,Def!$C$19:$C$27),MATCH(G1612,Def!$D$18:$F$18)),"#err"))),"")</f>
        <v/>
      </c>
      <c r="J1612" s="23" t="str">
        <f>IF(I1612&lt;&gt;"",INDEX(Def!$J$6:$L$10,MATCH(F1612,Def!$I$6:$I$10,0),MATCH(I1612,Def!$J$5:$L$5,0)),"")</f>
        <v/>
      </c>
      <c r="K1612" s="31"/>
      <c r="L1612" s="32" t="str">
        <f t="shared" si="24"/>
        <v/>
      </c>
      <c r="M1612" s="30"/>
    </row>
    <row r="1613" spans="2:13" s="2" customFormat="1">
      <c r="B1613" s="29"/>
      <c r="C1613" s="30"/>
      <c r="D1613" s="30"/>
      <c r="E1613" s="30"/>
      <c r="F1613" s="29"/>
      <c r="G1613" s="29"/>
      <c r="H1613" s="29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$27,MATCH(H1613,Def!$C$19:$C$27),MATCH(G1613,Def!$D$18:$F$18)),"#err"))),"")</f>
        <v/>
      </c>
      <c r="J1613" s="23" t="str">
        <f>IF(I1613&lt;&gt;"",INDEX(Def!$J$6:$L$10,MATCH(F1613,Def!$I$6:$I$10,0),MATCH(I1613,Def!$J$5:$L$5,0)),"")</f>
        <v/>
      </c>
      <c r="K1613" s="31"/>
      <c r="L1613" s="32" t="str">
        <f t="shared" si="24"/>
        <v/>
      </c>
      <c r="M1613" s="30"/>
    </row>
    <row r="1614" spans="2:13" s="2" customFormat="1">
      <c r="B1614" s="29"/>
      <c r="C1614" s="30"/>
      <c r="D1614" s="30"/>
      <c r="E1614" s="30"/>
      <c r="F1614" s="29"/>
      <c r="G1614" s="29"/>
      <c r="H1614" s="29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$27,MATCH(H1614,Def!$C$19:$C$27),MATCH(G1614,Def!$D$18:$F$18)),"#err"))),"")</f>
        <v/>
      </c>
      <c r="J1614" s="23" t="str">
        <f>IF(I1614&lt;&gt;"",INDEX(Def!$J$6:$L$10,MATCH(F1614,Def!$I$6:$I$10,0),MATCH(I1614,Def!$J$5:$L$5,0)),"")</f>
        <v/>
      </c>
      <c r="K1614" s="31"/>
      <c r="L1614" s="32" t="str">
        <f t="shared" si="24"/>
        <v/>
      </c>
      <c r="M1614" s="30"/>
    </row>
    <row r="1615" spans="2:13" s="2" customFormat="1">
      <c r="B1615" s="29"/>
      <c r="C1615" s="30"/>
      <c r="D1615" s="30"/>
      <c r="E1615" s="30"/>
      <c r="F1615" s="29"/>
      <c r="G1615" s="29"/>
      <c r="H1615" s="29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$27,MATCH(H1615,Def!$C$19:$C$27),MATCH(G1615,Def!$D$18:$F$18)),"#err"))),"")</f>
        <v/>
      </c>
      <c r="J1615" s="23" t="str">
        <f>IF(I1615&lt;&gt;"",INDEX(Def!$J$6:$L$10,MATCH(F1615,Def!$I$6:$I$10,0),MATCH(I1615,Def!$J$5:$L$5,0)),"")</f>
        <v/>
      </c>
      <c r="K1615" s="31"/>
      <c r="L1615" s="32" t="str">
        <f t="shared" si="24"/>
        <v/>
      </c>
      <c r="M1615" s="30"/>
    </row>
    <row r="1616" spans="2:13" s="2" customFormat="1">
      <c r="B1616" s="29"/>
      <c r="C1616" s="30"/>
      <c r="D1616" s="30"/>
      <c r="E1616" s="30"/>
      <c r="F1616" s="29"/>
      <c r="G1616" s="29"/>
      <c r="H1616" s="29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$27,MATCH(H1616,Def!$C$19:$C$27),MATCH(G1616,Def!$D$18:$F$18)),"#err"))),"")</f>
        <v/>
      </c>
      <c r="J1616" s="23" t="str">
        <f>IF(I1616&lt;&gt;"",INDEX(Def!$J$6:$L$10,MATCH(F1616,Def!$I$6:$I$10,0),MATCH(I1616,Def!$J$5:$L$5,0)),"")</f>
        <v/>
      </c>
      <c r="K1616" s="31"/>
      <c r="L1616" s="32" t="str">
        <f t="shared" si="24"/>
        <v/>
      </c>
      <c r="M1616" s="30"/>
    </row>
    <row r="1617" spans="2:13" s="2" customFormat="1">
      <c r="B1617" s="29"/>
      <c r="C1617" s="30"/>
      <c r="D1617" s="30"/>
      <c r="E1617" s="30"/>
      <c r="F1617" s="29"/>
      <c r="G1617" s="29"/>
      <c r="H1617" s="29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$27,MATCH(H1617,Def!$C$19:$C$27),MATCH(G1617,Def!$D$18:$F$18)),"#err"))),"")</f>
        <v/>
      </c>
      <c r="J1617" s="23" t="str">
        <f>IF(I1617&lt;&gt;"",INDEX(Def!$J$6:$L$10,MATCH(F1617,Def!$I$6:$I$10,0),MATCH(I1617,Def!$J$5:$L$5,0)),"")</f>
        <v/>
      </c>
      <c r="K1617" s="31"/>
      <c r="L1617" s="32" t="str">
        <f t="shared" si="24"/>
        <v/>
      </c>
      <c r="M1617" s="30"/>
    </row>
    <row r="1618" spans="2:13" s="2" customFormat="1">
      <c r="B1618" s="29"/>
      <c r="C1618" s="30"/>
      <c r="D1618" s="30"/>
      <c r="E1618" s="30"/>
      <c r="F1618" s="29"/>
      <c r="G1618" s="29"/>
      <c r="H1618" s="29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$27,MATCH(H1618,Def!$C$19:$C$27),MATCH(G1618,Def!$D$18:$F$18)),"#err"))),"")</f>
        <v/>
      </c>
      <c r="J1618" s="23" t="str">
        <f>IF(I1618&lt;&gt;"",INDEX(Def!$J$6:$L$10,MATCH(F1618,Def!$I$6:$I$10,0),MATCH(I1618,Def!$J$5:$L$5,0)),"")</f>
        <v/>
      </c>
      <c r="K1618" s="31"/>
      <c r="L1618" s="32" t="str">
        <f t="shared" si="24"/>
        <v/>
      </c>
      <c r="M1618" s="30"/>
    </row>
    <row r="1619" spans="2:13" s="2" customFormat="1">
      <c r="B1619" s="29"/>
      <c r="C1619" s="30"/>
      <c r="D1619" s="30"/>
      <c r="E1619" s="30"/>
      <c r="F1619" s="29"/>
      <c r="G1619" s="29"/>
      <c r="H1619" s="29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$27,MATCH(H1619,Def!$C$19:$C$27),MATCH(G1619,Def!$D$18:$F$18)),"#err"))),"")</f>
        <v/>
      </c>
      <c r="J1619" s="23" t="str">
        <f>IF(I1619&lt;&gt;"",INDEX(Def!$J$6:$L$10,MATCH(F1619,Def!$I$6:$I$10,0),MATCH(I1619,Def!$J$5:$L$5,0)),"")</f>
        <v/>
      </c>
      <c r="K1619" s="31"/>
      <c r="L1619" s="32" t="str">
        <f t="shared" si="24"/>
        <v/>
      </c>
      <c r="M1619" s="30"/>
    </row>
    <row r="1620" spans="2:13" s="2" customFormat="1">
      <c r="B1620" s="29"/>
      <c r="C1620" s="30"/>
      <c r="D1620" s="30"/>
      <c r="E1620" s="30"/>
      <c r="F1620" s="29"/>
      <c r="G1620" s="29"/>
      <c r="H1620" s="29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$27,MATCH(H1620,Def!$C$19:$C$27),MATCH(G1620,Def!$D$18:$F$18)),"#err"))),"")</f>
        <v/>
      </c>
      <c r="J1620" s="23" t="str">
        <f>IF(I1620&lt;&gt;"",INDEX(Def!$J$6:$L$10,MATCH(F1620,Def!$I$6:$I$10,0),MATCH(I1620,Def!$J$5:$L$5,0)),"")</f>
        <v/>
      </c>
      <c r="K1620" s="31"/>
      <c r="L1620" s="32" t="str">
        <f t="shared" si="24"/>
        <v/>
      </c>
      <c r="M1620" s="30"/>
    </row>
    <row r="1621" spans="2:13" s="2" customFormat="1">
      <c r="B1621" s="29"/>
      <c r="C1621" s="30"/>
      <c r="D1621" s="30"/>
      <c r="E1621" s="30"/>
      <c r="F1621" s="29"/>
      <c r="G1621" s="29"/>
      <c r="H1621" s="29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$27,MATCH(H1621,Def!$C$19:$C$27),MATCH(G1621,Def!$D$18:$F$18)),"#err"))),"")</f>
        <v/>
      </c>
      <c r="J1621" s="23" t="str">
        <f>IF(I1621&lt;&gt;"",INDEX(Def!$J$6:$L$10,MATCH(F1621,Def!$I$6:$I$10,0),MATCH(I1621,Def!$J$5:$L$5,0)),"")</f>
        <v/>
      </c>
      <c r="K1621" s="31"/>
      <c r="L1621" s="32" t="str">
        <f t="shared" si="24"/>
        <v/>
      </c>
      <c r="M1621" s="30"/>
    </row>
    <row r="1622" spans="2:13" s="2" customFormat="1">
      <c r="B1622" s="29"/>
      <c r="C1622" s="30"/>
      <c r="D1622" s="30"/>
      <c r="E1622" s="30"/>
      <c r="F1622" s="29"/>
      <c r="G1622" s="29"/>
      <c r="H1622" s="29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$27,MATCH(H1622,Def!$C$19:$C$27),MATCH(G1622,Def!$D$18:$F$18)),"#err"))),"")</f>
        <v/>
      </c>
      <c r="J1622" s="23" t="str">
        <f>IF(I1622&lt;&gt;"",INDEX(Def!$J$6:$L$10,MATCH(F1622,Def!$I$6:$I$10,0),MATCH(I1622,Def!$J$5:$L$5,0)),"")</f>
        <v/>
      </c>
      <c r="K1622" s="31"/>
      <c r="L1622" s="32" t="str">
        <f t="shared" si="24"/>
        <v/>
      </c>
      <c r="M1622" s="30"/>
    </row>
    <row r="1623" spans="2:13" s="2" customFormat="1">
      <c r="B1623" s="29"/>
      <c r="C1623" s="30"/>
      <c r="D1623" s="30"/>
      <c r="E1623" s="30"/>
      <c r="F1623" s="29"/>
      <c r="G1623" s="29"/>
      <c r="H1623" s="29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$27,MATCH(H1623,Def!$C$19:$C$27),MATCH(G1623,Def!$D$18:$F$18)),"#err"))),"")</f>
        <v/>
      </c>
      <c r="J1623" s="23" t="str">
        <f>IF(I1623&lt;&gt;"",INDEX(Def!$J$6:$L$10,MATCH(F1623,Def!$I$6:$I$10,0),MATCH(I1623,Def!$J$5:$L$5,0)),"")</f>
        <v/>
      </c>
      <c r="K1623" s="31"/>
      <c r="L1623" s="32" t="str">
        <f t="shared" si="24"/>
        <v/>
      </c>
      <c r="M1623" s="30"/>
    </row>
    <row r="1624" spans="2:13" s="2" customFormat="1">
      <c r="B1624" s="29"/>
      <c r="C1624" s="30"/>
      <c r="D1624" s="30"/>
      <c r="E1624" s="30"/>
      <c r="F1624" s="29"/>
      <c r="G1624" s="29"/>
      <c r="H1624" s="29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$27,MATCH(H1624,Def!$C$19:$C$27),MATCH(G1624,Def!$D$18:$F$18)),"#err"))),"")</f>
        <v/>
      </c>
      <c r="J1624" s="23" t="str">
        <f>IF(I1624&lt;&gt;"",INDEX(Def!$J$6:$L$10,MATCH(F1624,Def!$I$6:$I$10,0),MATCH(I1624,Def!$J$5:$L$5,0)),"")</f>
        <v/>
      </c>
      <c r="K1624" s="31"/>
      <c r="L1624" s="32" t="str">
        <f t="shared" si="24"/>
        <v/>
      </c>
      <c r="M1624" s="30"/>
    </row>
    <row r="1625" spans="2:13" s="2" customFormat="1">
      <c r="B1625" s="29"/>
      <c r="C1625" s="30"/>
      <c r="D1625" s="30"/>
      <c r="E1625" s="30"/>
      <c r="F1625" s="29"/>
      <c r="G1625" s="29"/>
      <c r="H1625" s="29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$27,MATCH(H1625,Def!$C$19:$C$27),MATCH(G1625,Def!$D$18:$F$18)),"#err"))),"")</f>
        <v/>
      </c>
      <c r="J1625" s="23" t="str">
        <f>IF(I1625&lt;&gt;"",INDEX(Def!$J$6:$L$10,MATCH(F1625,Def!$I$6:$I$10,0),MATCH(I1625,Def!$J$5:$L$5,0)),"")</f>
        <v/>
      </c>
      <c r="K1625" s="31"/>
      <c r="L1625" s="32" t="str">
        <f t="shared" si="24"/>
        <v/>
      </c>
      <c r="M1625" s="30"/>
    </row>
    <row r="1626" spans="2:13" s="2" customFormat="1">
      <c r="B1626" s="29"/>
      <c r="C1626" s="30"/>
      <c r="D1626" s="30"/>
      <c r="E1626" s="30"/>
      <c r="F1626" s="29"/>
      <c r="G1626" s="29"/>
      <c r="H1626" s="29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$27,MATCH(H1626,Def!$C$19:$C$27),MATCH(G1626,Def!$D$18:$F$18)),"#err"))),"")</f>
        <v/>
      </c>
      <c r="J1626" s="23" t="str">
        <f>IF(I1626&lt;&gt;"",INDEX(Def!$J$6:$L$10,MATCH(F1626,Def!$I$6:$I$10,0),MATCH(I1626,Def!$J$5:$L$5,0)),"")</f>
        <v/>
      </c>
      <c r="K1626" s="31"/>
      <c r="L1626" s="32" t="str">
        <f t="shared" ref="L1626:L1689" si="25">IF(K1626="",J1626,J1626*K1626)</f>
        <v/>
      </c>
      <c r="M1626" s="30"/>
    </row>
    <row r="1627" spans="2:13" s="2" customFormat="1">
      <c r="B1627" s="29"/>
      <c r="C1627" s="30"/>
      <c r="D1627" s="30"/>
      <c r="E1627" s="30"/>
      <c r="F1627" s="29"/>
      <c r="G1627" s="29"/>
      <c r="H1627" s="29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$27,MATCH(H1627,Def!$C$19:$C$27),MATCH(G1627,Def!$D$18:$F$18)),"#err"))),"")</f>
        <v/>
      </c>
      <c r="J1627" s="23" t="str">
        <f>IF(I1627&lt;&gt;"",INDEX(Def!$J$6:$L$10,MATCH(F1627,Def!$I$6:$I$10,0),MATCH(I1627,Def!$J$5:$L$5,0)),"")</f>
        <v/>
      </c>
      <c r="K1627" s="31"/>
      <c r="L1627" s="32" t="str">
        <f t="shared" si="25"/>
        <v/>
      </c>
      <c r="M1627" s="30"/>
    </row>
    <row r="1628" spans="2:13" s="2" customFormat="1">
      <c r="B1628" s="29"/>
      <c r="C1628" s="30"/>
      <c r="D1628" s="30"/>
      <c r="E1628" s="30"/>
      <c r="F1628" s="29"/>
      <c r="G1628" s="29"/>
      <c r="H1628" s="29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$27,MATCH(H1628,Def!$C$19:$C$27),MATCH(G1628,Def!$D$18:$F$18)),"#err"))),"")</f>
        <v/>
      </c>
      <c r="J1628" s="23" t="str">
        <f>IF(I1628&lt;&gt;"",INDEX(Def!$J$6:$L$10,MATCH(F1628,Def!$I$6:$I$10,0),MATCH(I1628,Def!$J$5:$L$5,0)),"")</f>
        <v/>
      </c>
      <c r="K1628" s="31"/>
      <c r="L1628" s="32" t="str">
        <f t="shared" si="25"/>
        <v/>
      </c>
      <c r="M1628" s="30"/>
    </row>
    <row r="1629" spans="2:13" s="2" customFormat="1">
      <c r="B1629" s="29"/>
      <c r="C1629" s="30"/>
      <c r="D1629" s="30"/>
      <c r="E1629" s="30"/>
      <c r="F1629" s="29"/>
      <c r="G1629" s="29"/>
      <c r="H1629" s="29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$27,MATCH(H1629,Def!$C$19:$C$27),MATCH(G1629,Def!$D$18:$F$18)),"#err"))),"")</f>
        <v/>
      </c>
      <c r="J1629" s="23" t="str">
        <f>IF(I1629&lt;&gt;"",INDEX(Def!$J$6:$L$10,MATCH(F1629,Def!$I$6:$I$10,0),MATCH(I1629,Def!$J$5:$L$5,0)),"")</f>
        <v/>
      </c>
      <c r="K1629" s="31"/>
      <c r="L1629" s="32" t="str">
        <f t="shared" si="25"/>
        <v/>
      </c>
      <c r="M1629" s="30"/>
    </row>
    <row r="1630" spans="2:13" s="2" customFormat="1">
      <c r="B1630" s="29"/>
      <c r="C1630" s="30"/>
      <c r="D1630" s="30"/>
      <c r="E1630" s="30"/>
      <c r="F1630" s="29"/>
      <c r="G1630" s="29"/>
      <c r="H1630" s="29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$27,MATCH(H1630,Def!$C$19:$C$27),MATCH(G1630,Def!$D$18:$F$18)),"#err"))),"")</f>
        <v/>
      </c>
      <c r="J1630" s="23" t="str">
        <f>IF(I1630&lt;&gt;"",INDEX(Def!$J$6:$L$10,MATCH(F1630,Def!$I$6:$I$10,0),MATCH(I1630,Def!$J$5:$L$5,0)),"")</f>
        <v/>
      </c>
      <c r="K1630" s="31"/>
      <c r="L1630" s="32" t="str">
        <f t="shared" si="25"/>
        <v/>
      </c>
      <c r="M1630" s="30"/>
    </row>
    <row r="1631" spans="2:13" s="2" customFormat="1">
      <c r="B1631" s="29"/>
      <c r="C1631" s="30"/>
      <c r="D1631" s="30"/>
      <c r="E1631" s="30"/>
      <c r="F1631" s="29"/>
      <c r="G1631" s="29"/>
      <c r="H1631" s="29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$27,MATCH(H1631,Def!$C$19:$C$27),MATCH(G1631,Def!$D$18:$F$18)),"#err"))),"")</f>
        <v/>
      </c>
      <c r="J1631" s="23" t="str">
        <f>IF(I1631&lt;&gt;"",INDEX(Def!$J$6:$L$10,MATCH(F1631,Def!$I$6:$I$10,0),MATCH(I1631,Def!$J$5:$L$5,0)),"")</f>
        <v/>
      </c>
      <c r="K1631" s="31"/>
      <c r="L1631" s="32" t="str">
        <f t="shared" si="25"/>
        <v/>
      </c>
      <c r="M1631" s="30"/>
    </row>
    <row r="1632" spans="2:13" s="2" customFormat="1">
      <c r="B1632" s="29"/>
      <c r="C1632" s="30"/>
      <c r="D1632" s="30"/>
      <c r="E1632" s="30"/>
      <c r="F1632" s="29"/>
      <c r="G1632" s="29"/>
      <c r="H1632" s="29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$27,MATCH(H1632,Def!$C$19:$C$27),MATCH(G1632,Def!$D$18:$F$18)),"#err"))),"")</f>
        <v/>
      </c>
      <c r="J1632" s="23" t="str">
        <f>IF(I1632&lt;&gt;"",INDEX(Def!$J$6:$L$10,MATCH(F1632,Def!$I$6:$I$10,0),MATCH(I1632,Def!$J$5:$L$5,0)),"")</f>
        <v/>
      </c>
      <c r="K1632" s="31"/>
      <c r="L1632" s="32" t="str">
        <f t="shared" si="25"/>
        <v/>
      </c>
      <c r="M1632" s="30"/>
    </row>
    <row r="1633" spans="2:13" s="2" customFormat="1">
      <c r="B1633" s="29"/>
      <c r="C1633" s="30"/>
      <c r="D1633" s="30"/>
      <c r="E1633" s="30"/>
      <c r="F1633" s="29"/>
      <c r="G1633" s="29"/>
      <c r="H1633" s="29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$27,MATCH(H1633,Def!$C$19:$C$27),MATCH(G1633,Def!$D$18:$F$18)),"#err"))),"")</f>
        <v/>
      </c>
      <c r="J1633" s="23" t="str">
        <f>IF(I1633&lt;&gt;"",INDEX(Def!$J$6:$L$10,MATCH(F1633,Def!$I$6:$I$10,0),MATCH(I1633,Def!$J$5:$L$5,0)),"")</f>
        <v/>
      </c>
      <c r="K1633" s="31"/>
      <c r="L1633" s="32" t="str">
        <f t="shared" si="25"/>
        <v/>
      </c>
      <c r="M1633" s="30"/>
    </row>
    <row r="1634" spans="2:13" s="2" customFormat="1">
      <c r="B1634" s="29"/>
      <c r="C1634" s="30"/>
      <c r="D1634" s="30"/>
      <c r="E1634" s="30"/>
      <c r="F1634" s="29"/>
      <c r="G1634" s="29"/>
      <c r="H1634" s="29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$27,MATCH(H1634,Def!$C$19:$C$27),MATCH(G1634,Def!$D$18:$F$18)),"#err"))),"")</f>
        <v/>
      </c>
      <c r="J1634" s="23" t="str">
        <f>IF(I1634&lt;&gt;"",INDEX(Def!$J$6:$L$10,MATCH(F1634,Def!$I$6:$I$10,0),MATCH(I1634,Def!$J$5:$L$5,0)),"")</f>
        <v/>
      </c>
      <c r="K1634" s="31"/>
      <c r="L1634" s="32" t="str">
        <f t="shared" si="25"/>
        <v/>
      </c>
      <c r="M1634" s="30"/>
    </row>
    <row r="1635" spans="2:13" s="2" customFormat="1">
      <c r="B1635" s="29"/>
      <c r="C1635" s="30"/>
      <c r="D1635" s="30"/>
      <c r="E1635" s="30"/>
      <c r="F1635" s="29"/>
      <c r="G1635" s="29"/>
      <c r="H1635" s="29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$27,MATCH(H1635,Def!$C$19:$C$27),MATCH(G1635,Def!$D$18:$F$18)),"#err"))),"")</f>
        <v/>
      </c>
      <c r="J1635" s="23" t="str">
        <f>IF(I1635&lt;&gt;"",INDEX(Def!$J$6:$L$10,MATCH(F1635,Def!$I$6:$I$10,0),MATCH(I1635,Def!$J$5:$L$5,0)),"")</f>
        <v/>
      </c>
      <c r="K1635" s="31"/>
      <c r="L1635" s="32" t="str">
        <f t="shared" si="25"/>
        <v/>
      </c>
      <c r="M1635" s="30"/>
    </row>
    <row r="1636" spans="2:13" s="2" customFormat="1">
      <c r="B1636" s="29"/>
      <c r="C1636" s="30"/>
      <c r="D1636" s="30"/>
      <c r="E1636" s="30"/>
      <c r="F1636" s="29"/>
      <c r="G1636" s="29"/>
      <c r="H1636" s="29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$27,MATCH(H1636,Def!$C$19:$C$27),MATCH(G1636,Def!$D$18:$F$18)),"#err"))),"")</f>
        <v/>
      </c>
      <c r="J1636" s="23" t="str">
        <f>IF(I1636&lt;&gt;"",INDEX(Def!$J$6:$L$10,MATCH(F1636,Def!$I$6:$I$10,0),MATCH(I1636,Def!$J$5:$L$5,0)),"")</f>
        <v/>
      </c>
      <c r="K1636" s="31"/>
      <c r="L1636" s="32" t="str">
        <f t="shared" si="25"/>
        <v/>
      </c>
      <c r="M1636" s="30"/>
    </row>
    <row r="1637" spans="2:13" s="2" customFormat="1">
      <c r="B1637" s="29"/>
      <c r="C1637" s="30"/>
      <c r="D1637" s="30"/>
      <c r="E1637" s="30"/>
      <c r="F1637" s="29"/>
      <c r="G1637" s="29"/>
      <c r="H1637" s="29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$27,MATCH(H1637,Def!$C$19:$C$27),MATCH(G1637,Def!$D$18:$F$18)),"#err"))),"")</f>
        <v/>
      </c>
      <c r="J1637" s="23" t="str">
        <f>IF(I1637&lt;&gt;"",INDEX(Def!$J$6:$L$10,MATCH(F1637,Def!$I$6:$I$10,0),MATCH(I1637,Def!$J$5:$L$5,0)),"")</f>
        <v/>
      </c>
      <c r="K1637" s="31"/>
      <c r="L1637" s="32" t="str">
        <f t="shared" si="25"/>
        <v/>
      </c>
      <c r="M1637" s="30"/>
    </row>
    <row r="1638" spans="2:13" s="2" customFormat="1">
      <c r="B1638" s="29"/>
      <c r="C1638" s="30"/>
      <c r="D1638" s="30"/>
      <c r="E1638" s="30"/>
      <c r="F1638" s="29"/>
      <c r="G1638" s="29"/>
      <c r="H1638" s="29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$27,MATCH(H1638,Def!$C$19:$C$27),MATCH(G1638,Def!$D$18:$F$18)),"#err"))),"")</f>
        <v/>
      </c>
      <c r="J1638" s="23" t="str">
        <f>IF(I1638&lt;&gt;"",INDEX(Def!$J$6:$L$10,MATCH(F1638,Def!$I$6:$I$10,0),MATCH(I1638,Def!$J$5:$L$5,0)),"")</f>
        <v/>
      </c>
      <c r="K1638" s="31"/>
      <c r="L1638" s="32" t="str">
        <f t="shared" si="25"/>
        <v/>
      </c>
      <c r="M1638" s="30"/>
    </row>
    <row r="1639" spans="2:13" s="2" customFormat="1">
      <c r="B1639" s="29"/>
      <c r="C1639" s="30"/>
      <c r="D1639" s="30"/>
      <c r="E1639" s="30"/>
      <c r="F1639" s="29"/>
      <c r="G1639" s="29"/>
      <c r="H1639" s="29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$27,MATCH(H1639,Def!$C$19:$C$27),MATCH(G1639,Def!$D$18:$F$18)),"#err"))),"")</f>
        <v/>
      </c>
      <c r="J1639" s="23" t="str">
        <f>IF(I1639&lt;&gt;"",INDEX(Def!$J$6:$L$10,MATCH(F1639,Def!$I$6:$I$10,0),MATCH(I1639,Def!$J$5:$L$5,0)),"")</f>
        <v/>
      </c>
      <c r="K1639" s="31"/>
      <c r="L1639" s="32" t="str">
        <f t="shared" si="25"/>
        <v/>
      </c>
      <c r="M1639" s="30"/>
    </row>
    <row r="1640" spans="2:13" s="2" customFormat="1">
      <c r="B1640" s="29"/>
      <c r="C1640" s="30"/>
      <c r="D1640" s="30"/>
      <c r="E1640" s="30"/>
      <c r="F1640" s="29"/>
      <c r="G1640" s="29"/>
      <c r="H1640" s="29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$27,MATCH(H1640,Def!$C$19:$C$27),MATCH(G1640,Def!$D$18:$F$18)),"#err"))),"")</f>
        <v/>
      </c>
      <c r="J1640" s="23" t="str">
        <f>IF(I1640&lt;&gt;"",INDEX(Def!$J$6:$L$10,MATCH(F1640,Def!$I$6:$I$10,0),MATCH(I1640,Def!$J$5:$L$5,0)),"")</f>
        <v/>
      </c>
      <c r="K1640" s="31"/>
      <c r="L1640" s="32" t="str">
        <f t="shared" si="25"/>
        <v/>
      </c>
      <c r="M1640" s="30"/>
    </row>
    <row r="1641" spans="2:13" s="2" customFormat="1">
      <c r="B1641" s="29"/>
      <c r="C1641" s="30"/>
      <c r="D1641" s="30"/>
      <c r="E1641" s="30"/>
      <c r="F1641" s="29"/>
      <c r="G1641" s="29"/>
      <c r="H1641" s="29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$27,MATCH(H1641,Def!$C$19:$C$27),MATCH(G1641,Def!$D$18:$F$18)),"#err"))),"")</f>
        <v/>
      </c>
      <c r="J1641" s="23" t="str">
        <f>IF(I1641&lt;&gt;"",INDEX(Def!$J$6:$L$10,MATCH(F1641,Def!$I$6:$I$10,0),MATCH(I1641,Def!$J$5:$L$5,0)),"")</f>
        <v/>
      </c>
      <c r="K1641" s="31"/>
      <c r="L1641" s="32" t="str">
        <f t="shared" si="25"/>
        <v/>
      </c>
      <c r="M1641" s="30"/>
    </row>
    <row r="1642" spans="2:13" s="2" customFormat="1">
      <c r="B1642" s="29"/>
      <c r="C1642" s="30"/>
      <c r="D1642" s="30"/>
      <c r="E1642" s="30"/>
      <c r="F1642" s="29"/>
      <c r="G1642" s="29"/>
      <c r="H1642" s="29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$27,MATCH(H1642,Def!$C$19:$C$27),MATCH(G1642,Def!$D$18:$F$18)),"#err"))),"")</f>
        <v/>
      </c>
      <c r="J1642" s="23" t="str">
        <f>IF(I1642&lt;&gt;"",INDEX(Def!$J$6:$L$10,MATCH(F1642,Def!$I$6:$I$10,0),MATCH(I1642,Def!$J$5:$L$5,0)),"")</f>
        <v/>
      </c>
      <c r="K1642" s="31"/>
      <c r="L1642" s="32" t="str">
        <f t="shared" si="25"/>
        <v/>
      </c>
      <c r="M1642" s="30"/>
    </row>
    <row r="1643" spans="2:13" s="2" customFormat="1">
      <c r="B1643" s="29"/>
      <c r="C1643" s="30"/>
      <c r="D1643" s="30"/>
      <c r="E1643" s="30"/>
      <c r="F1643" s="29"/>
      <c r="G1643" s="29"/>
      <c r="H1643" s="29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$27,MATCH(H1643,Def!$C$19:$C$27),MATCH(G1643,Def!$D$18:$F$18)),"#err"))),"")</f>
        <v/>
      </c>
      <c r="J1643" s="23" t="str">
        <f>IF(I1643&lt;&gt;"",INDEX(Def!$J$6:$L$10,MATCH(F1643,Def!$I$6:$I$10,0),MATCH(I1643,Def!$J$5:$L$5,0)),"")</f>
        <v/>
      </c>
      <c r="K1643" s="31"/>
      <c r="L1643" s="32" t="str">
        <f t="shared" si="25"/>
        <v/>
      </c>
      <c r="M1643" s="30"/>
    </row>
    <row r="1644" spans="2:13" s="2" customFormat="1">
      <c r="B1644" s="29"/>
      <c r="C1644" s="30"/>
      <c r="D1644" s="30"/>
      <c r="E1644" s="30"/>
      <c r="F1644" s="29"/>
      <c r="G1644" s="29"/>
      <c r="H1644" s="29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$27,MATCH(H1644,Def!$C$19:$C$27),MATCH(G1644,Def!$D$18:$F$18)),"#err"))),"")</f>
        <v/>
      </c>
      <c r="J1644" s="23" t="str">
        <f>IF(I1644&lt;&gt;"",INDEX(Def!$J$6:$L$10,MATCH(F1644,Def!$I$6:$I$10,0),MATCH(I1644,Def!$J$5:$L$5,0)),"")</f>
        <v/>
      </c>
      <c r="K1644" s="31"/>
      <c r="L1644" s="32" t="str">
        <f t="shared" si="25"/>
        <v/>
      </c>
      <c r="M1644" s="30"/>
    </row>
    <row r="1645" spans="2:13" s="2" customFormat="1">
      <c r="B1645" s="29"/>
      <c r="C1645" s="30"/>
      <c r="D1645" s="30"/>
      <c r="E1645" s="30"/>
      <c r="F1645" s="29"/>
      <c r="G1645" s="29"/>
      <c r="H1645" s="29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$27,MATCH(H1645,Def!$C$19:$C$27),MATCH(G1645,Def!$D$18:$F$18)),"#err"))),"")</f>
        <v/>
      </c>
      <c r="J1645" s="23" t="str">
        <f>IF(I1645&lt;&gt;"",INDEX(Def!$J$6:$L$10,MATCH(F1645,Def!$I$6:$I$10,0),MATCH(I1645,Def!$J$5:$L$5,0)),"")</f>
        <v/>
      </c>
      <c r="K1645" s="31"/>
      <c r="L1645" s="32" t="str">
        <f t="shared" si="25"/>
        <v/>
      </c>
      <c r="M1645" s="30"/>
    </row>
    <row r="1646" spans="2:13" s="2" customFormat="1">
      <c r="B1646" s="29"/>
      <c r="C1646" s="30"/>
      <c r="D1646" s="30"/>
      <c r="E1646" s="30"/>
      <c r="F1646" s="29"/>
      <c r="G1646" s="29"/>
      <c r="H1646" s="29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$27,MATCH(H1646,Def!$C$19:$C$27),MATCH(G1646,Def!$D$18:$F$18)),"#err"))),"")</f>
        <v/>
      </c>
      <c r="J1646" s="23" t="str">
        <f>IF(I1646&lt;&gt;"",INDEX(Def!$J$6:$L$10,MATCH(F1646,Def!$I$6:$I$10,0),MATCH(I1646,Def!$J$5:$L$5,0)),"")</f>
        <v/>
      </c>
      <c r="K1646" s="31"/>
      <c r="L1646" s="32" t="str">
        <f t="shared" si="25"/>
        <v/>
      </c>
      <c r="M1646" s="30"/>
    </row>
    <row r="1647" spans="2:13" s="2" customFormat="1">
      <c r="B1647" s="29"/>
      <c r="C1647" s="30"/>
      <c r="D1647" s="30"/>
      <c r="E1647" s="30"/>
      <c r="F1647" s="29"/>
      <c r="G1647" s="29"/>
      <c r="H1647" s="29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$27,MATCH(H1647,Def!$C$19:$C$27),MATCH(G1647,Def!$D$18:$F$18)),"#err"))),"")</f>
        <v/>
      </c>
      <c r="J1647" s="23" t="str">
        <f>IF(I1647&lt;&gt;"",INDEX(Def!$J$6:$L$10,MATCH(F1647,Def!$I$6:$I$10,0),MATCH(I1647,Def!$J$5:$L$5,0)),"")</f>
        <v/>
      </c>
      <c r="K1647" s="31"/>
      <c r="L1647" s="32" t="str">
        <f t="shared" si="25"/>
        <v/>
      </c>
      <c r="M1647" s="30"/>
    </row>
    <row r="1648" spans="2:13" s="2" customFormat="1">
      <c r="B1648" s="29"/>
      <c r="C1648" s="30"/>
      <c r="D1648" s="30"/>
      <c r="E1648" s="30"/>
      <c r="F1648" s="29"/>
      <c r="G1648" s="29"/>
      <c r="H1648" s="29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$27,MATCH(H1648,Def!$C$19:$C$27),MATCH(G1648,Def!$D$18:$F$18)),"#err"))),"")</f>
        <v/>
      </c>
      <c r="J1648" s="23" t="str">
        <f>IF(I1648&lt;&gt;"",INDEX(Def!$J$6:$L$10,MATCH(F1648,Def!$I$6:$I$10,0),MATCH(I1648,Def!$J$5:$L$5,0)),"")</f>
        <v/>
      </c>
      <c r="K1648" s="31"/>
      <c r="L1648" s="32" t="str">
        <f t="shared" si="25"/>
        <v/>
      </c>
      <c r="M1648" s="30"/>
    </row>
    <row r="1649" spans="2:13" s="2" customFormat="1">
      <c r="B1649" s="29"/>
      <c r="C1649" s="30"/>
      <c r="D1649" s="30"/>
      <c r="E1649" s="30"/>
      <c r="F1649" s="29"/>
      <c r="G1649" s="29"/>
      <c r="H1649" s="29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$27,MATCH(H1649,Def!$C$19:$C$27),MATCH(G1649,Def!$D$18:$F$18)),"#err"))),"")</f>
        <v/>
      </c>
      <c r="J1649" s="23" t="str">
        <f>IF(I1649&lt;&gt;"",INDEX(Def!$J$6:$L$10,MATCH(F1649,Def!$I$6:$I$10,0),MATCH(I1649,Def!$J$5:$L$5,0)),"")</f>
        <v/>
      </c>
      <c r="K1649" s="31"/>
      <c r="L1649" s="32" t="str">
        <f t="shared" si="25"/>
        <v/>
      </c>
      <c r="M1649" s="30"/>
    </row>
    <row r="1650" spans="2:13" s="2" customFormat="1">
      <c r="B1650" s="29"/>
      <c r="C1650" s="30"/>
      <c r="D1650" s="30"/>
      <c r="E1650" s="30"/>
      <c r="F1650" s="29"/>
      <c r="G1650" s="29"/>
      <c r="H1650" s="29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$27,MATCH(H1650,Def!$C$19:$C$27),MATCH(G1650,Def!$D$18:$F$18)),"#err"))),"")</f>
        <v/>
      </c>
      <c r="J1650" s="23" t="str">
        <f>IF(I1650&lt;&gt;"",INDEX(Def!$J$6:$L$10,MATCH(F1650,Def!$I$6:$I$10,0),MATCH(I1650,Def!$J$5:$L$5,0)),"")</f>
        <v/>
      </c>
      <c r="K1650" s="31"/>
      <c r="L1650" s="32" t="str">
        <f t="shared" si="25"/>
        <v/>
      </c>
      <c r="M1650" s="30"/>
    </row>
    <row r="1651" spans="2:13" s="2" customFormat="1">
      <c r="B1651" s="29"/>
      <c r="C1651" s="30"/>
      <c r="D1651" s="30"/>
      <c r="E1651" s="30"/>
      <c r="F1651" s="29"/>
      <c r="G1651" s="29"/>
      <c r="H1651" s="29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$27,MATCH(H1651,Def!$C$19:$C$27),MATCH(G1651,Def!$D$18:$F$18)),"#err"))),"")</f>
        <v/>
      </c>
      <c r="J1651" s="23" t="str">
        <f>IF(I1651&lt;&gt;"",INDEX(Def!$J$6:$L$10,MATCH(F1651,Def!$I$6:$I$10,0),MATCH(I1651,Def!$J$5:$L$5,0)),"")</f>
        <v/>
      </c>
      <c r="K1651" s="31"/>
      <c r="L1651" s="32" t="str">
        <f t="shared" si="25"/>
        <v/>
      </c>
      <c r="M1651" s="30"/>
    </row>
    <row r="1652" spans="2:13" s="2" customFormat="1">
      <c r="B1652" s="29"/>
      <c r="C1652" s="30"/>
      <c r="D1652" s="30"/>
      <c r="E1652" s="30"/>
      <c r="F1652" s="29"/>
      <c r="G1652" s="29"/>
      <c r="H1652" s="29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$27,MATCH(H1652,Def!$C$19:$C$27),MATCH(G1652,Def!$D$18:$F$18)),"#err"))),"")</f>
        <v/>
      </c>
      <c r="J1652" s="23" t="str">
        <f>IF(I1652&lt;&gt;"",INDEX(Def!$J$6:$L$10,MATCH(F1652,Def!$I$6:$I$10,0),MATCH(I1652,Def!$J$5:$L$5,0)),"")</f>
        <v/>
      </c>
      <c r="K1652" s="31"/>
      <c r="L1652" s="32" t="str">
        <f t="shared" si="25"/>
        <v/>
      </c>
      <c r="M1652" s="30"/>
    </row>
    <row r="1653" spans="2:13" s="2" customFormat="1">
      <c r="B1653" s="29"/>
      <c r="C1653" s="30"/>
      <c r="D1653" s="30"/>
      <c r="E1653" s="30"/>
      <c r="F1653" s="29"/>
      <c r="G1653" s="29"/>
      <c r="H1653" s="29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$27,MATCH(H1653,Def!$C$19:$C$27),MATCH(G1653,Def!$D$18:$F$18)),"#err"))),"")</f>
        <v/>
      </c>
      <c r="J1653" s="23" t="str">
        <f>IF(I1653&lt;&gt;"",INDEX(Def!$J$6:$L$10,MATCH(F1653,Def!$I$6:$I$10,0),MATCH(I1653,Def!$J$5:$L$5,0)),"")</f>
        <v/>
      </c>
      <c r="K1653" s="31"/>
      <c r="L1653" s="32" t="str">
        <f t="shared" si="25"/>
        <v/>
      </c>
      <c r="M1653" s="30"/>
    </row>
    <row r="1654" spans="2:13" s="2" customFormat="1">
      <c r="B1654" s="29"/>
      <c r="C1654" s="30"/>
      <c r="D1654" s="30"/>
      <c r="E1654" s="30"/>
      <c r="F1654" s="29"/>
      <c r="G1654" s="29"/>
      <c r="H1654" s="29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$27,MATCH(H1654,Def!$C$19:$C$27),MATCH(G1654,Def!$D$18:$F$18)),"#err"))),"")</f>
        <v/>
      </c>
      <c r="J1654" s="23" t="str">
        <f>IF(I1654&lt;&gt;"",INDEX(Def!$J$6:$L$10,MATCH(F1654,Def!$I$6:$I$10,0),MATCH(I1654,Def!$J$5:$L$5,0)),"")</f>
        <v/>
      </c>
      <c r="K1654" s="31"/>
      <c r="L1654" s="32" t="str">
        <f t="shared" si="25"/>
        <v/>
      </c>
      <c r="M1654" s="30"/>
    </row>
    <row r="1655" spans="2:13" s="2" customFormat="1">
      <c r="B1655" s="29"/>
      <c r="C1655" s="30"/>
      <c r="D1655" s="30"/>
      <c r="E1655" s="30"/>
      <c r="F1655" s="29"/>
      <c r="G1655" s="29"/>
      <c r="H1655" s="29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$27,MATCH(H1655,Def!$C$19:$C$27),MATCH(G1655,Def!$D$18:$F$18)),"#err"))),"")</f>
        <v/>
      </c>
      <c r="J1655" s="23" t="str">
        <f>IF(I1655&lt;&gt;"",INDEX(Def!$J$6:$L$10,MATCH(F1655,Def!$I$6:$I$10,0),MATCH(I1655,Def!$J$5:$L$5,0)),"")</f>
        <v/>
      </c>
      <c r="K1655" s="31"/>
      <c r="L1655" s="32" t="str">
        <f t="shared" si="25"/>
        <v/>
      </c>
      <c r="M1655" s="30"/>
    </row>
    <row r="1656" spans="2:13" s="2" customFormat="1">
      <c r="B1656" s="29"/>
      <c r="C1656" s="30"/>
      <c r="D1656" s="30"/>
      <c r="E1656" s="30"/>
      <c r="F1656" s="29"/>
      <c r="G1656" s="29"/>
      <c r="H1656" s="29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$27,MATCH(H1656,Def!$C$19:$C$27),MATCH(G1656,Def!$D$18:$F$18)),"#err"))),"")</f>
        <v/>
      </c>
      <c r="J1656" s="23" t="str">
        <f>IF(I1656&lt;&gt;"",INDEX(Def!$J$6:$L$10,MATCH(F1656,Def!$I$6:$I$10,0),MATCH(I1656,Def!$J$5:$L$5,0)),"")</f>
        <v/>
      </c>
      <c r="K1656" s="31"/>
      <c r="L1656" s="32" t="str">
        <f t="shared" si="25"/>
        <v/>
      </c>
      <c r="M1656" s="30"/>
    </row>
    <row r="1657" spans="2:13" s="2" customFormat="1">
      <c r="B1657" s="29"/>
      <c r="C1657" s="30"/>
      <c r="D1657" s="30"/>
      <c r="E1657" s="30"/>
      <c r="F1657" s="29"/>
      <c r="G1657" s="29"/>
      <c r="H1657" s="29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$27,MATCH(H1657,Def!$C$19:$C$27),MATCH(G1657,Def!$D$18:$F$18)),"#err"))),"")</f>
        <v/>
      </c>
      <c r="J1657" s="23" t="str">
        <f>IF(I1657&lt;&gt;"",INDEX(Def!$J$6:$L$10,MATCH(F1657,Def!$I$6:$I$10,0),MATCH(I1657,Def!$J$5:$L$5,0)),"")</f>
        <v/>
      </c>
      <c r="K1657" s="31"/>
      <c r="L1657" s="32" t="str">
        <f t="shared" si="25"/>
        <v/>
      </c>
      <c r="M1657" s="30"/>
    </row>
    <row r="1658" spans="2:13" s="2" customFormat="1">
      <c r="B1658" s="29"/>
      <c r="C1658" s="30"/>
      <c r="D1658" s="30"/>
      <c r="E1658" s="30"/>
      <c r="F1658" s="29"/>
      <c r="G1658" s="29"/>
      <c r="H1658" s="29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$27,MATCH(H1658,Def!$C$19:$C$27),MATCH(G1658,Def!$D$18:$F$18)),"#err"))),"")</f>
        <v/>
      </c>
      <c r="J1658" s="23" t="str">
        <f>IF(I1658&lt;&gt;"",INDEX(Def!$J$6:$L$10,MATCH(F1658,Def!$I$6:$I$10,0),MATCH(I1658,Def!$J$5:$L$5,0)),"")</f>
        <v/>
      </c>
      <c r="K1658" s="31"/>
      <c r="L1658" s="32" t="str">
        <f t="shared" si="25"/>
        <v/>
      </c>
      <c r="M1658" s="30"/>
    </row>
    <row r="1659" spans="2:13" s="2" customFormat="1">
      <c r="B1659" s="29"/>
      <c r="C1659" s="30"/>
      <c r="D1659" s="30"/>
      <c r="E1659" s="30"/>
      <c r="F1659" s="29"/>
      <c r="G1659" s="29"/>
      <c r="H1659" s="29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$27,MATCH(H1659,Def!$C$19:$C$27),MATCH(G1659,Def!$D$18:$F$18)),"#err"))),"")</f>
        <v/>
      </c>
      <c r="J1659" s="23" t="str">
        <f>IF(I1659&lt;&gt;"",INDEX(Def!$J$6:$L$10,MATCH(F1659,Def!$I$6:$I$10,0),MATCH(I1659,Def!$J$5:$L$5,0)),"")</f>
        <v/>
      </c>
      <c r="K1659" s="31"/>
      <c r="L1659" s="32" t="str">
        <f t="shared" si="25"/>
        <v/>
      </c>
      <c r="M1659" s="30"/>
    </row>
    <row r="1660" spans="2:13" s="2" customFormat="1">
      <c r="B1660" s="29"/>
      <c r="C1660" s="30"/>
      <c r="D1660" s="30"/>
      <c r="E1660" s="30"/>
      <c r="F1660" s="29"/>
      <c r="G1660" s="29"/>
      <c r="H1660" s="29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$27,MATCH(H1660,Def!$C$19:$C$27),MATCH(G1660,Def!$D$18:$F$18)),"#err"))),"")</f>
        <v/>
      </c>
      <c r="J1660" s="23" t="str">
        <f>IF(I1660&lt;&gt;"",INDEX(Def!$J$6:$L$10,MATCH(F1660,Def!$I$6:$I$10,0),MATCH(I1660,Def!$J$5:$L$5,0)),"")</f>
        <v/>
      </c>
      <c r="K1660" s="31"/>
      <c r="L1660" s="32" t="str">
        <f t="shared" si="25"/>
        <v/>
      </c>
      <c r="M1660" s="30"/>
    </row>
    <row r="1661" spans="2:13" s="2" customFormat="1">
      <c r="B1661" s="29"/>
      <c r="C1661" s="30"/>
      <c r="D1661" s="30"/>
      <c r="E1661" s="30"/>
      <c r="F1661" s="29"/>
      <c r="G1661" s="29"/>
      <c r="H1661" s="29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$27,MATCH(H1661,Def!$C$19:$C$27),MATCH(G1661,Def!$D$18:$F$18)),"#err"))),"")</f>
        <v/>
      </c>
      <c r="J1661" s="23" t="str">
        <f>IF(I1661&lt;&gt;"",INDEX(Def!$J$6:$L$10,MATCH(F1661,Def!$I$6:$I$10,0),MATCH(I1661,Def!$J$5:$L$5,0)),"")</f>
        <v/>
      </c>
      <c r="K1661" s="31"/>
      <c r="L1661" s="32" t="str">
        <f t="shared" si="25"/>
        <v/>
      </c>
      <c r="M1661" s="30"/>
    </row>
    <row r="1662" spans="2:13" s="2" customFormat="1">
      <c r="B1662" s="29"/>
      <c r="C1662" s="30"/>
      <c r="D1662" s="30"/>
      <c r="E1662" s="30"/>
      <c r="F1662" s="29"/>
      <c r="G1662" s="29"/>
      <c r="H1662" s="29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$27,MATCH(H1662,Def!$C$19:$C$27),MATCH(G1662,Def!$D$18:$F$18)),"#err"))),"")</f>
        <v/>
      </c>
      <c r="J1662" s="23" t="str">
        <f>IF(I1662&lt;&gt;"",INDEX(Def!$J$6:$L$10,MATCH(F1662,Def!$I$6:$I$10,0),MATCH(I1662,Def!$J$5:$L$5,0)),"")</f>
        <v/>
      </c>
      <c r="K1662" s="31"/>
      <c r="L1662" s="32" t="str">
        <f t="shared" si="25"/>
        <v/>
      </c>
      <c r="M1662" s="30"/>
    </row>
    <row r="1663" spans="2:13" s="2" customFormat="1">
      <c r="B1663" s="29"/>
      <c r="C1663" s="30"/>
      <c r="D1663" s="30"/>
      <c r="E1663" s="30"/>
      <c r="F1663" s="29"/>
      <c r="G1663" s="29"/>
      <c r="H1663" s="29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$27,MATCH(H1663,Def!$C$19:$C$27),MATCH(G1663,Def!$D$18:$F$18)),"#err"))),"")</f>
        <v/>
      </c>
      <c r="J1663" s="23" t="str">
        <f>IF(I1663&lt;&gt;"",INDEX(Def!$J$6:$L$10,MATCH(F1663,Def!$I$6:$I$10,0),MATCH(I1663,Def!$J$5:$L$5,0)),"")</f>
        <v/>
      </c>
      <c r="K1663" s="31"/>
      <c r="L1663" s="32" t="str">
        <f t="shared" si="25"/>
        <v/>
      </c>
      <c r="M1663" s="30"/>
    </row>
    <row r="1664" spans="2:13" s="2" customFormat="1">
      <c r="B1664" s="29"/>
      <c r="C1664" s="30"/>
      <c r="D1664" s="30"/>
      <c r="E1664" s="30"/>
      <c r="F1664" s="29"/>
      <c r="G1664" s="29"/>
      <c r="H1664" s="29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$27,MATCH(H1664,Def!$C$19:$C$27),MATCH(G1664,Def!$D$18:$F$18)),"#err"))),"")</f>
        <v/>
      </c>
      <c r="J1664" s="23" t="str">
        <f>IF(I1664&lt;&gt;"",INDEX(Def!$J$6:$L$10,MATCH(F1664,Def!$I$6:$I$10,0),MATCH(I1664,Def!$J$5:$L$5,0)),"")</f>
        <v/>
      </c>
      <c r="K1664" s="31"/>
      <c r="L1664" s="32" t="str">
        <f t="shared" si="25"/>
        <v/>
      </c>
      <c r="M1664" s="30"/>
    </row>
    <row r="1665" spans="2:13" s="2" customFormat="1">
      <c r="B1665" s="29"/>
      <c r="C1665" s="30"/>
      <c r="D1665" s="30"/>
      <c r="E1665" s="30"/>
      <c r="F1665" s="29"/>
      <c r="G1665" s="29"/>
      <c r="H1665" s="29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$27,MATCH(H1665,Def!$C$19:$C$27),MATCH(G1665,Def!$D$18:$F$18)),"#err"))),"")</f>
        <v/>
      </c>
      <c r="J1665" s="23" t="str">
        <f>IF(I1665&lt;&gt;"",INDEX(Def!$J$6:$L$10,MATCH(F1665,Def!$I$6:$I$10,0),MATCH(I1665,Def!$J$5:$L$5,0)),"")</f>
        <v/>
      </c>
      <c r="K1665" s="31"/>
      <c r="L1665" s="32" t="str">
        <f t="shared" si="25"/>
        <v/>
      </c>
      <c r="M1665" s="30"/>
    </row>
    <row r="1666" spans="2:13" s="2" customFormat="1">
      <c r="B1666" s="29"/>
      <c r="C1666" s="30"/>
      <c r="D1666" s="30"/>
      <c r="E1666" s="30"/>
      <c r="F1666" s="29"/>
      <c r="G1666" s="29"/>
      <c r="H1666" s="29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$27,MATCH(H1666,Def!$C$19:$C$27),MATCH(G1666,Def!$D$18:$F$18)),"#err"))),"")</f>
        <v/>
      </c>
      <c r="J1666" s="23" t="str">
        <f>IF(I1666&lt;&gt;"",INDEX(Def!$J$6:$L$10,MATCH(F1666,Def!$I$6:$I$10,0),MATCH(I1666,Def!$J$5:$L$5,0)),"")</f>
        <v/>
      </c>
      <c r="K1666" s="31"/>
      <c r="L1666" s="32" t="str">
        <f t="shared" si="25"/>
        <v/>
      </c>
      <c r="M1666" s="30"/>
    </row>
    <row r="1667" spans="2:13" s="2" customFormat="1">
      <c r="B1667" s="29"/>
      <c r="C1667" s="30"/>
      <c r="D1667" s="30"/>
      <c r="E1667" s="30"/>
      <c r="F1667" s="29"/>
      <c r="G1667" s="29"/>
      <c r="H1667" s="29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$27,MATCH(H1667,Def!$C$19:$C$27),MATCH(G1667,Def!$D$18:$F$18)),"#err"))),"")</f>
        <v/>
      </c>
      <c r="J1667" s="23" t="str">
        <f>IF(I1667&lt;&gt;"",INDEX(Def!$J$6:$L$10,MATCH(F1667,Def!$I$6:$I$10,0),MATCH(I1667,Def!$J$5:$L$5,0)),"")</f>
        <v/>
      </c>
      <c r="K1667" s="31"/>
      <c r="L1667" s="32" t="str">
        <f t="shared" si="25"/>
        <v/>
      </c>
      <c r="M1667" s="30"/>
    </row>
    <row r="1668" spans="2:13" s="2" customFormat="1">
      <c r="B1668" s="29"/>
      <c r="C1668" s="30"/>
      <c r="D1668" s="30"/>
      <c r="E1668" s="30"/>
      <c r="F1668" s="29"/>
      <c r="G1668" s="29"/>
      <c r="H1668" s="29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$27,MATCH(H1668,Def!$C$19:$C$27),MATCH(G1668,Def!$D$18:$F$18)),"#err"))),"")</f>
        <v/>
      </c>
      <c r="J1668" s="23" t="str">
        <f>IF(I1668&lt;&gt;"",INDEX(Def!$J$6:$L$10,MATCH(F1668,Def!$I$6:$I$10,0),MATCH(I1668,Def!$J$5:$L$5,0)),"")</f>
        <v/>
      </c>
      <c r="K1668" s="31"/>
      <c r="L1668" s="32" t="str">
        <f t="shared" si="25"/>
        <v/>
      </c>
      <c r="M1668" s="30"/>
    </row>
    <row r="1669" spans="2:13" s="2" customFormat="1">
      <c r="B1669" s="29"/>
      <c r="C1669" s="30"/>
      <c r="D1669" s="30"/>
      <c r="E1669" s="30"/>
      <c r="F1669" s="29"/>
      <c r="G1669" s="29"/>
      <c r="H1669" s="29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$27,MATCH(H1669,Def!$C$19:$C$27),MATCH(G1669,Def!$D$18:$F$18)),"#err"))),"")</f>
        <v/>
      </c>
      <c r="J1669" s="23" t="str">
        <f>IF(I1669&lt;&gt;"",INDEX(Def!$J$6:$L$10,MATCH(F1669,Def!$I$6:$I$10,0),MATCH(I1669,Def!$J$5:$L$5,0)),"")</f>
        <v/>
      </c>
      <c r="K1669" s="31"/>
      <c r="L1669" s="32" t="str">
        <f t="shared" si="25"/>
        <v/>
      </c>
      <c r="M1669" s="30"/>
    </row>
    <row r="1670" spans="2:13" s="2" customFormat="1">
      <c r="B1670" s="29"/>
      <c r="C1670" s="30"/>
      <c r="D1670" s="30"/>
      <c r="E1670" s="30"/>
      <c r="F1670" s="29"/>
      <c r="G1670" s="29"/>
      <c r="H1670" s="29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$27,MATCH(H1670,Def!$C$19:$C$27),MATCH(G1670,Def!$D$18:$F$18)),"#err"))),"")</f>
        <v/>
      </c>
      <c r="J1670" s="23" t="str">
        <f>IF(I1670&lt;&gt;"",INDEX(Def!$J$6:$L$10,MATCH(F1670,Def!$I$6:$I$10,0),MATCH(I1670,Def!$J$5:$L$5,0)),"")</f>
        <v/>
      </c>
      <c r="K1670" s="31"/>
      <c r="L1670" s="32" t="str">
        <f t="shared" si="25"/>
        <v/>
      </c>
      <c r="M1670" s="30"/>
    </row>
    <row r="1671" spans="2:13" s="2" customFormat="1">
      <c r="B1671" s="29"/>
      <c r="C1671" s="30"/>
      <c r="D1671" s="30"/>
      <c r="E1671" s="30"/>
      <c r="F1671" s="29"/>
      <c r="G1671" s="29"/>
      <c r="H1671" s="29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$27,MATCH(H1671,Def!$C$19:$C$27),MATCH(G1671,Def!$D$18:$F$18)),"#err"))),"")</f>
        <v/>
      </c>
      <c r="J1671" s="23" t="str">
        <f>IF(I1671&lt;&gt;"",INDEX(Def!$J$6:$L$10,MATCH(F1671,Def!$I$6:$I$10,0),MATCH(I1671,Def!$J$5:$L$5,0)),"")</f>
        <v/>
      </c>
      <c r="K1671" s="31"/>
      <c r="L1671" s="32" t="str">
        <f t="shared" si="25"/>
        <v/>
      </c>
      <c r="M1671" s="30"/>
    </row>
    <row r="1672" spans="2:13" s="2" customFormat="1">
      <c r="B1672" s="29"/>
      <c r="C1672" s="30"/>
      <c r="D1672" s="30"/>
      <c r="E1672" s="30"/>
      <c r="F1672" s="29"/>
      <c r="G1672" s="29"/>
      <c r="H1672" s="29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$27,MATCH(H1672,Def!$C$19:$C$27),MATCH(G1672,Def!$D$18:$F$18)),"#err"))),"")</f>
        <v/>
      </c>
      <c r="J1672" s="23" t="str">
        <f>IF(I1672&lt;&gt;"",INDEX(Def!$J$6:$L$10,MATCH(F1672,Def!$I$6:$I$10,0),MATCH(I1672,Def!$J$5:$L$5,0)),"")</f>
        <v/>
      </c>
      <c r="K1672" s="31"/>
      <c r="L1672" s="32" t="str">
        <f t="shared" si="25"/>
        <v/>
      </c>
      <c r="M1672" s="30"/>
    </row>
    <row r="1673" spans="2:13" s="2" customFormat="1">
      <c r="B1673" s="29"/>
      <c r="C1673" s="30"/>
      <c r="D1673" s="30"/>
      <c r="E1673" s="30"/>
      <c r="F1673" s="29"/>
      <c r="G1673" s="29"/>
      <c r="H1673" s="29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$27,MATCH(H1673,Def!$C$19:$C$27),MATCH(G1673,Def!$D$18:$F$18)),"#err"))),"")</f>
        <v/>
      </c>
      <c r="J1673" s="23" t="str">
        <f>IF(I1673&lt;&gt;"",INDEX(Def!$J$6:$L$10,MATCH(F1673,Def!$I$6:$I$10,0),MATCH(I1673,Def!$J$5:$L$5,0)),"")</f>
        <v/>
      </c>
      <c r="K1673" s="31"/>
      <c r="L1673" s="32" t="str">
        <f t="shared" si="25"/>
        <v/>
      </c>
      <c r="M1673" s="30"/>
    </row>
    <row r="1674" spans="2:13" s="2" customFormat="1">
      <c r="B1674" s="29"/>
      <c r="C1674" s="30"/>
      <c r="D1674" s="30"/>
      <c r="E1674" s="30"/>
      <c r="F1674" s="29"/>
      <c r="G1674" s="29"/>
      <c r="H1674" s="29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$27,MATCH(H1674,Def!$C$19:$C$27),MATCH(G1674,Def!$D$18:$F$18)),"#err"))),"")</f>
        <v/>
      </c>
      <c r="J1674" s="23" t="str">
        <f>IF(I1674&lt;&gt;"",INDEX(Def!$J$6:$L$10,MATCH(F1674,Def!$I$6:$I$10,0),MATCH(I1674,Def!$J$5:$L$5,0)),"")</f>
        <v/>
      </c>
      <c r="K1674" s="31"/>
      <c r="L1674" s="32" t="str">
        <f t="shared" si="25"/>
        <v/>
      </c>
      <c r="M1674" s="30"/>
    </row>
    <row r="1675" spans="2:13" s="2" customFormat="1">
      <c r="B1675" s="29"/>
      <c r="C1675" s="30"/>
      <c r="D1675" s="30"/>
      <c r="E1675" s="30"/>
      <c r="F1675" s="29"/>
      <c r="G1675" s="29"/>
      <c r="H1675" s="29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$27,MATCH(H1675,Def!$C$19:$C$27),MATCH(G1675,Def!$D$18:$F$18)),"#err"))),"")</f>
        <v/>
      </c>
      <c r="J1675" s="23" t="str">
        <f>IF(I1675&lt;&gt;"",INDEX(Def!$J$6:$L$10,MATCH(F1675,Def!$I$6:$I$10,0),MATCH(I1675,Def!$J$5:$L$5,0)),"")</f>
        <v/>
      </c>
      <c r="K1675" s="31"/>
      <c r="L1675" s="32" t="str">
        <f t="shared" si="25"/>
        <v/>
      </c>
      <c r="M1675" s="30"/>
    </row>
    <row r="1676" spans="2:13" s="2" customFormat="1">
      <c r="B1676" s="29"/>
      <c r="C1676" s="30"/>
      <c r="D1676" s="30"/>
      <c r="E1676" s="30"/>
      <c r="F1676" s="29"/>
      <c r="G1676" s="29"/>
      <c r="H1676" s="29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$27,MATCH(H1676,Def!$C$19:$C$27),MATCH(G1676,Def!$D$18:$F$18)),"#err"))),"")</f>
        <v/>
      </c>
      <c r="J1676" s="23" t="str">
        <f>IF(I1676&lt;&gt;"",INDEX(Def!$J$6:$L$10,MATCH(F1676,Def!$I$6:$I$10,0),MATCH(I1676,Def!$J$5:$L$5,0)),"")</f>
        <v/>
      </c>
      <c r="K1676" s="31"/>
      <c r="L1676" s="32" t="str">
        <f t="shared" si="25"/>
        <v/>
      </c>
      <c r="M1676" s="30"/>
    </row>
    <row r="1677" spans="2:13" s="2" customFormat="1">
      <c r="B1677" s="29"/>
      <c r="C1677" s="30"/>
      <c r="D1677" s="30"/>
      <c r="E1677" s="30"/>
      <c r="F1677" s="29"/>
      <c r="G1677" s="29"/>
      <c r="H1677" s="29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$27,MATCH(H1677,Def!$C$19:$C$27),MATCH(G1677,Def!$D$18:$F$18)),"#err"))),"")</f>
        <v/>
      </c>
      <c r="J1677" s="23" t="str">
        <f>IF(I1677&lt;&gt;"",INDEX(Def!$J$6:$L$10,MATCH(F1677,Def!$I$6:$I$10,0),MATCH(I1677,Def!$J$5:$L$5,0)),"")</f>
        <v/>
      </c>
      <c r="K1677" s="31"/>
      <c r="L1677" s="32" t="str">
        <f t="shared" si="25"/>
        <v/>
      </c>
      <c r="M1677" s="30"/>
    </row>
    <row r="1678" spans="2:13" s="2" customFormat="1">
      <c r="B1678" s="29"/>
      <c r="C1678" s="30"/>
      <c r="D1678" s="30"/>
      <c r="E1678" s="30"/>
      <c r="F1678" s="29"/>
      <c r="G1678" s="29"/>
      <c r="H1678" s="29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$27,MATCH(H1678,Def!$C$19:$C$27),MATCH(G1678,Def!$D$18:$F$18)),"#err"))),"")</f>
        <v/>
      </c>
      <c r="J1678" s="23" t="str">
        <f>IF(I1678&lt;&gt;"",INDEX(Def!$J$6:$L$10,MATCH(F1678,Def!$I$6:$I$10,0),MATCH(I1678,Def!$J$5:$L$5,0)),"")</f>
        <v/>
      </c>
      <c r="K1678" s="31"/>
      <c r="L1678" s="32" t="str">
        <f t="shared" si="25"/>
        <v/>
      </c>
      <c r="M1678" s="30"/>
    </row>
    <row r="1679" spans="2:13" s="2" customFormat="1">
      <c r="B1679" s="29"/>
      <c r="C1679" s="30"/>
      <c r="D1679" s="30"/>
      <c r="E1679" s="30"/>
      <c r="F1679" s="29"/>
      <c r="G1679" s="29"/>
      <c r="H1679" s="29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$27,MATCH(H1679,Def!$C$19:$C$27),MATCH(G1679,Def!$D$18:$F$18)),"#err"))),"")</f>
        <v/>
      </c>
      <c r="J1679" s="23" t="str">
        <f>IF(I1679&lt;&gt;"",INDEX(Def!$J$6:$L$10,MATCH(F1679,Def!$I$6:$I$10,0),MATCH(I1679,Def!$J$5:$L$5,0)),"")</f>
        <v/>
      </c>
      <c r="K1679" s="31"/>
      <c r="L1679" s="32" t="str">
        <f t="shared" si="25"/>
        <v/>
      </c>
      <c r="M1679" s="30"/>
    </row>
    <row r="1680" spans="2:13" s="2" customFormat="1">
      <c r="B1680" s="29"/>
      <c r="C1680" s="30"/>
      <c r="D1680" s="30"/>
      <c r="E1680" s="30"/>
      <c r="F1680" s="29"/>
      <c r="G1680" s="29"/>
      <c r="H1680" s="29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$27,MATCH(H1680,Def!$C$19:$C$27),MATCH(G1680,Def!$D$18:$F$18)),"#err"))),"")</f>
        <v/>
      </c>
      <c r="J1680" s="23" t="str">
        <f>IF(I1680&lt;&gt;"",INDEX(Def!$J$6:$L$10,MATCH(F1680,Def!$I$6:$I$10,0),MATCH(I1680,Def!$J$5:$L$5,0)),"")</f>
        <v/>
      </c>
      <c r="K1680" s="31"/>
      <c r="L1680" s="32" t="str">
        <f t="shared" si="25"/>
        <v/>
      </c>
      <c r="M1680" s="30"/>
    </row>
    <row r="1681" spans="2:13" s="2" customFormat="1">
      <c r="B1681" s="29"/>
      <c r="C1681" s="30"/>
      <c r="D1681" s="30"/>
      <c r="E1681" s="30"/>
      <c r="F1681" s="29"/>
      <c r="G1681" s="29"/>
      <c r="H1681" s="29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$27,MATCH(H1681,Def!$C$19:$C$27),MATCH(G1681,Def!$D$18:$F$18)),"#err"))),"")</f>
        <v/>
      </c>
      <c r="J1681" s="23" t="str">
        <f>IF(I1681&lt;&gt;"",INDEX(Def!$J$6:$L$10,MATCH(F1681,Def!$I$6:$I$10,0),MATCH(I1681,Def!$J$5:$L$5,0)),"")</f>
        <v/>
      </c>
      <c r="K1681" s="31"/>
      <c r="L1681" s="32" t="str">
        <f t="shared" si="25"/>
        <v/>
      </c>
      <c r="M1681" s="30"/>
    </row>
    <row r="1682" spans="2:13" s="2" customFormat="1">
      <c r="B1682" s="29"/>
      <c r="C1682" s="30"/>
      <c r="D1682" s="30"/>
      <c r="E1682" s="30"/>
      <c r="F1682" s="29"/>
      <c r="G1682" s="29"/>
      <c r="H1682" s="29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$27,MATCH(H1682,Def!$C$19:$C$27),MATCH(G1682,Def!$D$18:$F$18)),"#err"))),"")</f>
        <v/>
      </c>
      <c r="J1682" s="23" t="str">
        <f>IF(I1682&lt;&gt;"",INDEX(Def!$J$6:$L$10,MATCH(F1682,Def!$I$6:$I$10,0),MATCH(I1682,Def!$J$5:$L$5,0)),"")</f>
        <v/>
      </c>
      <c r="K1682" s="31"/>
      <c r="L1682" s="32" t="str">
        <f t="shared" si="25"/>
        <v/>
      </c>
      <c r="M1682" s="30"/>
    </row>
    <row r="1683" spans="2:13" s="2" customFormat="1">
      <c r="B1683" s="29"/>
      <c r="C1683" s="30"/>
      <c r="D1683" s="30"/>
      <c r="E1683" s="30"/>
      <c r="F1683" s="29"/>
      <c r="G1683" s="29"/>
      <c r="H1683" s="29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$27,MATCH(H1683,Def!$C$19:$C$27),MATCH(G1683,Def!$D$18:$F$18)),"#err"))),"")</f>
        <v/>
      </c>
      <c r="J1683" s="23" t="str">
        <f>IF(I1683&lt;&gt;"",INDEX(Def!$J$6:$L$10,MATCH(F1683,Def!$I$6:$I$10,0),MATCH(I1683,Def!$J$5:$L$5,0)),"")</f>
        <v/>
      </c>
      <c r="K1683" s="31"/>
      <c r="L1683" s="32" t="str">
        <f t="shared" si="25"/>
        <v/>
      </c>
      <c r="M1683" s="30"/>
    </row>
    <row r="1684" spans="2:13" s="2" customFormat="1">
      <c r="B1684" s="29"/>
      <c r="C1684" s="30"/>
      <c r="D1684" s="30"/>
      <c r="E1684" s="30"/>
      <c r="F1684" s="29"/>
      <c r="G1684" s="29"/>
      <c r="H1684" s="29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$27,MATCH(H1684,Def!$C$19:$C$27),MATCH(G1684,Def!$D$18:$F$18)),"#err"))),"")</f>
        <v/>
      </c>
      <c r="J1684" s="23" t="str">
        <f>IF(I1684&lt;&gt;"",INDEX(Def!$J$6:$L$10,MATCH(F1684,Def!$I$6:$I$10,0),MATCH(I1684,Def!$J$5:$L$5,0)),"")</f>
        <v/>
      </c>
      <c r="K1684" s="31"/>
      <c r="L1684" s="32" t="str">
        <f t="shared" si="25"/>
        <v/>
      </c>
      <c r="M1684" s="30"/>
    </row>
    <row r="1685" spans="2:13" s="2" customFormat="1">
      <c r="B1685" s="29"/>
      <c r="C1685" s="30"/>
      <c r="D1685" s="30"/>
      <c r="E1685" s="30"/>
      <c r="F1685" s="29"/>
      <c r="G1685" s="29"/>
      <c r="H1685" s="29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$27,MATCH(H1685,Def!$C$19:$C$27),MATCH(G1685,Def!$D$18:$F$18)),"#err"))),"")</f>
        <v/>
      </c>
      <c r="J1685" s="23" t="str">
        <f>IF(I1685&lt;&gt;"",INDEX(Def!$J$6:$L$10,MATCH(F1685,Def!$I$6:$I$10,0),MATCH(I1685,Def!$J$5:$L$5,0)),"")</f>
        <v/>
      </c>
      <c r="K1685" s="31"/>
      <c r="L1685" s="32" t="str">
        <f t="shared" si="25"/>
        <v/>
      </c>
      <c r="M1685" s="30"/>
    </row>
    <row r="1686" spans="2:13" s="2" customFormat="1">
      <c r="B1686" s="29"/>
      <c r="C1686" s="30"/>
      <c r="D1686" s="30"/>
      <c r="E1686" s="30"/>
      <c r="F1686" s="29"/>
      <c r="G1686" s="29"/>
      <c r="H1686" s="29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$27,MATCH(H1686,Def!$C$19:$C$27),MATCH(G1686,Def!$D$18:$F$18)),"#err"))),"")</f>
        <v/>
      </c>
      <c r="J1686" s="23" t="str">
        <f>IF(I1686&lt;&gt;"",INDEX(Def!$J$6:$L$10,MATCH(F1686,Def!$I$6:$I$10,0),MATCH(I1686,Def!$J$5:$L$5,0)),"")</f>
        <v/>
      </c>
      <c r="K1686" s="31"/>
      <c r="L1686" s="32" t="str">
        <f t="shared" si="25"/>
        <v/>
      </c>
      <c r="M1686" s="30"/>
    </row>
    <row r="1687" spans="2:13" s="2" customFormat="1">
      <c r="B1687" s="29"/>
      <c r="C1687" s="30"/>
      <c r="D1687" s="30"/>
      <c r="E1687" s="30"/>
      <c r="F1687" s="29"/>
      <c r="G1687" s="29"/>
      <c r="H1687" s="29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$27,MATCH(H1687,Def!$C$19:$C$27),MATCH(G1687,Def!$D$18:$F$18)),"#err"))),"")</f>
        <v/>
      </c>
      <c r="J1687" s="23" t="str">
        <f>IF(I1687&lt;&gt;"",INDEX(Def!$J$6:$L$10,MATCH(F1687,Def!$I$6:$I$10,0),MATCH(I1687,Def!$J$5:$L$5,0)),"")</f>
        <v/>
      </c>
      <c r="K1687" s="31"/>
      <c r="L1687" s="32" t="str">
        <f t="shared" si="25"/>
        <v/>
      </c>
      <c r="M1687" s="30"/>
    </row>
    <row r="1688" spans="2:13" s="2" customFormat="1">
      <c r="B1688" s="29"/>
      <c r="C1688" s="30"/>
      <c r="D1688" s="30"/>
      <c r="E1688" s="30"/>
      <c r="F1688" s="29"/>
      <c r="G1688" s="29"/>
      <c r="H1688" s="29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$27,MATCH(H1688,Def!$C$19:$C$27),MATCH(G1688,Def!$D$18:$F$18)),"#err"))),"")</f>
        <v/>
      </c>
      <c r="J1688" s="23" t="str">
        <f>IF(I1688&lt;&gt;"",INDEX(Def!$J$6:$L$10,MATCH(F1688,Def!$I$6:$I$10,0),MATCH(I1688,Def!$J$5:$L$5,0)),"")</f>
        <v/>
      </c>
      <c r="K1688" s="31"/>
      <c r="L1688" s="32" t="str">
        <f t="shared" si="25"/>
        <v/>
      </c>
      <c r="M1688" s="30"/>
    </row>
    <row r="1689" spans="2:13" s="2" customFormat="1">
      <c r="B1689" s="29"/>
      <c r="C1689" s="30"/>
      <c r="D1689" s="30"/>
      <c r="E1689" s="30"/>
      <c r="F1689" s="29"/>
      <c r="G1689" s="29"/>
      <c r="H1689" s="29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$27,MATCH(H1689,Def!$C$19:$C$27),MATCH(G1689,Def!$D$18:$F$18)),"#err"))),"")</f>
        <v/>
      </c>
      <c r="J1689" s="23" t="str">
        <f>IF(I1689&lt;&gt;"",INDEX(Def!$J$6:$L$10,MATCH(F1689,Def!$I$6:$I$10,0),MATCH(I1689,Def!$J$5:$L$5,0)),"")</f>
        <v/>
      </c>
      <c r="K1689" s="31"/>
      <c r="L1689" s="32" t="str">
        <f t="shared" si="25"/>
        <v/>
      </c>
      <c r="M1689" s="30"/>
    </row>
    <row r="1690" spans="2:13" s="2" customFormat="1">
      <c r="B1690" s="29"/>
      <c r="C1690" s="30"/>
      <c r="D1690" s="30"/>
      <c r="E1690" s="30"/>
      <c r="F1690" s="29"/>
      <c r="G1690" s="29"/>
      <c r="H1690" s="29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$27,MATCH(H1690,Def!$C$19:$C$27),MATCH(G1690,Def!$D$18:$F$18)),"#err"))),"")</f>
        <v/>
      </c>
      <c r="J1690" s="23" t="str">
        <f>IF(I1690&lt;&gt;"",INDEX(Def!$J$6:$L$10,MATCH(F1690,Def!$I$6:$I$10,0),MATCH(I1690,Def!$J$5:$L$5,0)),"")</f>
        <v/>
      </c>
      <c r="K1690" s="31"/>
      <c r="L1690" s="32" t="str">
        <f t="shared" ref="L1690:L1753" si="26">IF(K1690="",J1690,J1690*K1690)</f>
        <v/>
      </c>
      <c r="M1690" s="30"/>
    </row>
    <row r="1691" spans="2:13" s="2" customFormat="1">
      <c r="B1691" s="29"/>
      <c r="C1691" s="30"/>
      <c r="D1691" s="30"/>
      <c r="E1691" s="30"/>
      <c r="F1691" s="29"/>
      <c r="G1691" s="29"/>
      <c r="H1691" s="29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$27,MATCH(H1691,Def!$C$19:$C$27),MATCH(G1691,Def!$D$18:$F$18)),"#err"))),"")</f>
        <v/>
      </c>
      <c r="J1691" s="23" t="str">
        <f>IF(I1691&lt;&gt;"",INDEX(Def!$J$6:$L$10,MATCH(F1691,Def!$I$6:$I$10,0),MATCH(I1691,Def!$J$5:$L$5,0)),"")</f>
        <v/>
      </c>
      <c r="K1691" s="31"/>
      <c r="L1691" s="32" t="str">
        <f t="shared" si="26"/>
        <v/>
      </c>
      <c r="M1691" s="30"/>
    </row>
    <row r="1692" spans="2:13" s="2" customFormat="1">
      <c r="B1692" s="29"/>
      <c r="C1692" s="30"/>
      <c r="D1692" s="30"/>
      <c r="E1692" s="30"/>
      <c r="F1692" s="29"/>
      <c r="G1692" s="29"/>
      <c r="H1692" s="29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$27,MATCH(H1692,Def!$C$19:$C$27),MATCH(G1692,Def!$D$18:$F$18)),"#err"))),"")</f>
        <v/>
      </c>
      <c r="J1692" s="23" t="str">
        <f>IF(I1692&lt;&gt;"",INDEX(Def!$J$6:$L$10,MATCH(F1692,Def!$I$6:$I$10,0),MATCH(I1692,Def!$J$5:$L$5,0)),"")</f>
        <v/>
      </c>
      <c r="K1692" s="31"/>
      <c r="L1692" s="32" t="str">
        <f t="shared" si="26"/>
        <v/>
      </c>
      <c r="M1692" s="30"/>
    </row>
    <row r="1693" spans="2:13" s="2" customFormat="1">
      <c r="B1693" s="29"/>
      <c r="C1693" s="30"/>
      <c r="D1693" s="30"/>
      <c r="E1693" s="30"/>
      <c r="F1693" s="29"/>
      <c r="G1693" s="29"/>
      <c r="H1693" s="29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$27,MATCH(H1693,Def!$C$19:$C$27),MATCH(G1693,Def!$D$18:$F$18)),"#err"))),"")</f>
        <v/>
      </c>
      <c r="J1693" s="23" t="str">
        <f>IF(I1693&lt;&gt;"",INDEX(Def!$J$6:$L$10,MATCH(F1693,Def!$I$6:$I$10,0),MATCH(I1693,Def!$J$5:$L$5,0)),"")</f>
        <v/>
      </c>
      <c r="K1693" s="31"/>
      <c r="L1693" s="32" t="str">
        <f t="shared" si="26"/>
        <v/>
      </c>
      <c r="M1693" s="30"/>
    </row>
    <row r="1694" spans="2:13" s="2" customFormat="1">
      <c r="B1694" s="29"/>
      <c r="C1694" s="30"/>
      <c r="D1694" s="30"/>
      <c r="E1694" s="30"/>
      <c r="F1694" s="29"/>
      <c r="G1694" s="29"/>
      <c r="H1694" s="29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$27,MATCH(H1694,Def!$C$19:$C$27),MATCH(G1694,Def!$D$18:$F$18)),"#err"))),"")</f>
        <v/>
      </c>
      <c r="J1694" s="23" t="str">
        <f>IF(I1694&lt;&gt;"",INDEX(Def!$J$6:$L$10,MATCH(F1694,Def!$I$6:$I$10,0),MATCH(I1694,Def!$J$5:$L$5,0)),"")</f>
        <v/>
      </c>
      <c r="K1694" s="31"/>
      <c r="L1694" s="32" t="str">
        <f t="shared" si="26"/>
        <v/>
      </c>
      <c r="M1694" s="30"/>
    </row>
    <row r="1695" spans="2:13" s="2" customFormat="1">
      <c r="B1695" s="29"/>
      <c r="C1695" s="30"/>
      <c r="D1695" s="30"/>
      <c r="E1695" s="30"/>
      <c r="F1695" s="29"/>
      <c r="G1695" s="29"/>
      <c r="H1695" s="29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$27,MATCH(H1695,Def!$C$19:$C$27),MATCH(G1695,Def!$D$18:$F$18)),"#err"))),"")</f>
        <v/>
      </c>
      <c r="J1695" s="23" t="str">
        <f>IF(I1695&lt;&gt;"",INDEX(Def!$J$6:$L$10,MATCH(F1695,Def!$I$6:$I$10,0),MATCH(I1695,Def!$J$5:$L$5,0)),"")</f>
        <v/>
      </c>
      <c r="K1695" s="31"/>
      <c r="L1695" s="32" t="str">
        <f t="shared" si="26"/>
        <v/>
      </c>
      <c r="M1695" s="30"/>
    </row>
    <row r="1696" spans="2:13" s="2" customFormat="1">
      <c r="B1696" s="29"/>
      <c r="C1696" s="30"/>
      <c r="D1696" s="30"/>
      <c r="E1696" s="30"/>
      <c r="F1696" s="29"/>
      <c r="G1696" s="29"/>
      <c r="H1696" s="29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$27,MATCH(H1696,Def!$C$19:$C$27),MATCH(G1696,Def!$D$18:$F$18)),"#err"))),"")</f>
        <v/>
      </c>
      <c r="J1696" s="23" t="str">
        <f>IF(I1696&lt;&gt;"",INDEX(Def!$J$6:$L$10,MATCH(F1696,Def!$I$6:$I$10,0),MATCH(I1696,Def!$J$5:$L$5,0)),"")</f>
        <v/>
      </c>
      <c r="K1696" s="31"/>
      <c r="L1696" s="32" t="str">
        <f t="shared" si="26"/>
        <v/>
      </c>
      <c r="M1696" s="30"/>
    </row>
    <row r="1697" spans="2:13" s="2" customFormat="1">
      <c r="B1697" s="29"/>
      <c r="C1697" s="30"/>
      <c r="D1697" s="30"/>
      <c r="E1697" s="30"/>
      <c r="F1697" s="29"/>
      <c r="G1697" s="29"/>
      <c r="H1697" s="29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$27,MATCH(H1697,Def!$C$19:$C$27),MATCH(G1697,Def!$D$18:$F$18)),"#err"))),"")</f>
        <v/>
      </c>
      <c r="J1697" s="23" t="str">
        <f>IF(I1697&lt;&gt;"",INDEX(Def!$J$6:$L$10,MATCH(F1697,Def!$I$6:$I$10,0),MATCH(I1697,Def!$J$5:$L$5,0)),"")</f>
        <v/>
      </c>
      <c r="K1697" s="31"/>
      <c r="L1697" s="32" t="str">
        <f t="shared" si="26"/>
        <v/>
      </c>
      <c r="M1697" s="30"/>
    </row>
    <row r="1698" spans="2:13" s="2" customFormat="1">
      <c r="B1698" s="29"/>
      <c r="C1698" s="30"/>
      <c r="D1698" s="30"/>
      <c r="E1698" s="30"/>
      <c r="F1698" s="29"/>
      <c r="G1698" s="29"/>
      <c r="H1698" s="29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$27,MATCH(H1698,Def!$C$19:$C$27),MATCH(G1698,Def!$D$18:$F$18)),"#err"))),"")</f>
        <v/>
      </c>
      <c r="J1698" s="23" t="str">
        <f>IF(I1698&lt;&gt;"",INDEX(Def!$J$6:$L$10,MATCH(F1698,Def!$I$6:$I$10,0),MATCH(I1698,Def!$J$5:$L$5,0)),"")</f>
        <v/>
      </c>
      <c r="K1698" s="31"/>
      <c r="L1698" s="32" t="str">
        <f t="shared" si="26"/>
        <v/>
      </c>
      <c r="M1698" s="30"/>
    </row>
    <row r="1699" spans="2:13" s="2" customFormat="1">
      <c r="B1699" s="29"/>
      <c r="C1699" s="30"/>
      <c r="D1699" s="30"/>
      <c r="E1699" s="30"/>
      <c r="F1699" s="29"/>
      <c r="G1699" s="29"/>
      <c r="H1699" s="29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$27,MATCH(H1699,Def!$C$19:$C$27),MATCH(G1699,Def!$D$18:$F$18)),"#err"))),"")</f>
        <v/>
      </c>
      <c r="J1699" s="23" t="str">
        <f>IF(I1699&lt;&gt;"",INDEX(Def!$J$6:$L$10,MATCH(F1699,Def!$I$6:$I$10,0),MATCH(I1699,Def!$J$5:$L$5,0)),"")</f>
        <v/>
      </c>
      <c r="K1699" s="31"/>
      <c r="L1699" s="32" t="str">
        <f t="shared" si="26"/>
        <v/>
      </c>
      <c r="M1699" s="30"/>
    </row>
    <row r="1700" spans="2:13" s="2" customFormat="1">
      <c r="B1700" s="29"/>
      <c r="C1700" s="30"/>
      <c r="D1700" s="30"/>
      <c r="E1700" s="30"/>
      <c r="F1700" s="29"/>
      <c r="G1700" s="29"/>
      <c r="H1700" s="29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$27,MATCH(H1700,Def!$C$19:$C$27),MATCH(G1700,Def!$D$18:$F$18)),"#err"))),"")</f>
        <v/>
      </c>
      <c r="J1700" s="23" t="str">
        <f>IF(I1700&lt;&gt;"",INDEX(Def!$J$6:$L$10,MATCH(F1700,Def!$I$6:$I$10,0),MATCH(I1700,Def!$J$5:$L$5,0)),"")</f>
        <v/>
      </c>
      <c r="K1700" s="31"/>
      <c r="L1700" s="32" t="str">
        <f t="shared" si="26"/>
        <v/>
      </c>
      <c r="M1700" s="30"/>
    </row>
    <row r="1701" spans="2:13" s="2" customFormat="1">
      <c r="B1701" s="29"/>
      <c r="C1701" s="30"/>
      <c r="D1701" s="30"/>
      <c r="E1701" s="30"/>
      <c r="F1701" s="29"/>
      <c r="G1701" s="29"/>
      <c r="H1701" s="29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$27,MATCH(H1701,Def!$C$19:$C$27),MATCH(G1701,Def!$D$18:$F$18)),"#err"))),"")</f>
        <v/>
      </c>
      <c r="J1701" s="23" t="str">
        <f>IF(I1701&lt;&gt;"",INDEX(Def!$J$6:$L$10,MATCH(F1701,Def!$I$6:$I$10,0),MATCH(I1701,Def!$J$5:$L$5,0)),"")</f>
        <v/>
      </c>
      <c r="K1701" s="31"/>
      <c r="L1701" s="32" t="str">
        <f t="shared" si="26"/>
        <v/>
      </c>
      <c r="M1701" s="30"/>
    </row>
    <row r="1702" spans="2:13" s="2" customFormat="1">
      <c r="B1702" s="29"/>
      <c r="C1702" s="30"/>
      <c r="D1702" s="30"/>
      <c r="E1702" s="30"/>
      <c r="F1702" s="29"/>
      <c r="G1702" s="29"/>
      <c r="H1702" s="29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$27,MATCH(H1702,Def!$C$19:$C$27),MATCH(G1702,Def!$D$18:$F$18)),"#err"))),"")</f>
        <v/>
      </c>
      <c r="J1702" s="23" t="str">
        <f>IF(I1702&lt;&gt;"",INDEX(Def!$J$6:$L$10,MATCH(F1702,Def!$I$6:$I$10,0),MATCH(I1702,Def!$J$5:$L$5,0)),"")</f>
        <v/>
      </c>
      <c r="K1702" s="31"/>
      <c r="L1702" s="32" t="str">
        <f t="shared" si="26"/>
        <v/>
      </c>
      <c r="M1702" s="30"/>
    </row>
    <row r="1703" spans="2:13" s="2" customFormat="1">
      <c r="B1703" s="29"/>
      <c r="C1703" s="30"/>
      <c r="D1703" s="30"/>
      <c r="E1703" s="30"/>
      <c r="F1703" s="29"/>
      <c r="G1703" s="29"/>
      <c r="H1703" s="29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$27,MATCH(H1703,Def!$C$19:$C$27),MATCH(G1703,Def!$D$18:$F$18)),"#err"))),"")</f>
        <v/>
      </c>
      <c r="J1703" s="23" t="str">
        <f>IF(I1703&lt;&gt;"",INDEX(Def!$J$6:$L$10,MATCH(F1703,Def!$I$6:$I$10,0),MATCH(I1703,Def!$J$5:$L$5,0)),"")</f>
        <v/>
      </c>
      <c r="K1703" s="31"/>
      <c r="L1703" s="32" t="str">
        <f t="shared" si="26"/>
        <v/>
      </c>
      <c r="M1703" s="30"/>
    </row>
    <row r="1704" spans="2:13" s="2" customFormat="1">
      <c r="B1704" s="29"/>
      <c r="C1704" s="30"/>
      <c r="D1704" s="30"/>
      <c r="E1704" s="30"/>
      <c r="F1704" s="29"/>
      <c r="G1704" s="29"/>
      <c r="H1704" s="29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$27,MATCH(H1704,Def!$C$19:$C$27),MATCH(G1704,Def!$D$18:$F$18)),"#err"))),"")</f>
        <v/>
      </c>
      <c r="J1704" s="23" t="str">
        <f>IF(I1704&lt;&gt;"",INDEX(Def!$J$6:$L$10,MATCH(F1704,Def!$I$6:$I$10,0),MATCH(I1704,Def!$J$5:$L$5,0)),"")</f>
        <v/>
      </c>
      <c r="K1704" s="31"/>
      <c r="L1704" s="32" t="str">
        <f t="shared" si="26"/>
        <v/>
      </c>
      <c r="M1704" s="30"/>
    </row>
    <row r="1705" spans="2:13" s="2" customFormat="1">
      <c r="B1705" s="29"/>
      <c r="C1705" s="30"/>
      <c r="D1705" s="30"/>
      <c r="E1705" s="30"/>
      <c r="F1705" s="29"/>
      <c r="G1705" s="29"/>
      <c r="H1705" s="29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$27,MATCH(H1705,Def!$C$19:$C$27),MATCH(G1705,Def!$D$18:$F$18)),"#err"))),"")</f>
        <v/>
      </c>
      <c r="J1705" s="23" t="str">
        <f>IF(I1705&lt;&gt;"",INDEX(Def!$J$6:$L$10,MATCH(F1705,Def!$I$6:$I$10,0),MATCH(I1705,Def!$J$5:$L$5,0)),"")</f>
        <v/>
      </c>
      <c r="K1705" s="31"/>
      <c r="L1705" s="32" t="str">
        <f t="shared" si="26"/>
        <v/>
      </c>
      <c r="M1705" s="30"/>
    </row>
    <row r="1706" spans="2:13" s="2" customFormat="1">
      <c r="B1706" s="29"/>
      <c r="C1706" s="30"/>
      <c r="D1706" s="30"/>
      <c r="E1706" s="30"/>
      <c r="F1706" s="29"/>
      <c r="G1706" s="29"/>
      <c r="H1706" s="29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$27,MATCH(H1706,Def!$C$19:$C$27),MATCH(G1706,Def!$D$18:$F$18)),"#err"))),"")</f>
        <v/>
      </c>
      <c r="J1706" s="23" t="str">
        <f>IF(I1706&lt;&gt;"",INDEX(Def!$J$6:$L$10,MATCH(F1706,Def!$I$6:$I$10,0),MATCH(I1706,Def!$J$5:$L$5,0)),"")</f>
        <v/>
      </c>
      <c r="K1706" s="31"/>
      <c r="L1706" s="32" t="str">
        <f t="shared" si="26"/>
        <v/>
      </c>
      <c r="M1706" s="30"/>
    </row>
    <row r="1707" spans="2:13" s="2" customFormat="1">
      <c r="B1707" s="29"/>
      <c r="C1707" s="30"/>
      <c r="D1707" s="30"/>
      <c r="E1707" s="30"/>
      <c r="F1707" s="29"/>
      <c r="G1707" s="29"/>
      <c r="H1707" s="29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$27,MATCH(H1707,Def!$C$19:$C$27),MATCH(G1707,Def!$D$18:$F$18)),"#err"))),"")</f>
        <v/>
      </c>
      <c r="J1707" s="23" t="str">
        <f>IF(I1707&lt;&gt;"",INDEX(Def!$J$6:$L$10,MATCH(F1707,Def!$I$6:$I$10,0),MATCH(I1707,Def!$J$5:$L$5,0)),"")</f>
        <v/>
      </c>
      <c r="K1707" s="31"/>
      <c r="L1707" s="32" t="str">
        <f t="shared" si="26"/>
        <v/>
      </c>
      <c r="M1707" s="30"/>
    </row>
    <row r="1708" spans="2:13" s="2" customFormat="1">
      <c r="B1708" s="29"/>
      <c r="C1708" s="30"/>
      <c r="D1708" s="30"/>
      <c r="E1708" s="30"/>
      <c r="F1708" s="29"/>
      <c r="G1708" s="29"/>
      <c r="H1708" s="29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$27,MATCH(H1708,Def!$C$19:$C$27),MATCH(G1708,Def!$D$18:$F$18)),"#err"))),"")</f>
        <v/>
      </c>
      <c r="J1708" s="23" t="str">
        <f>IF(I1708&lt;&gt;"",INDEX(Def!$J$6:$L$10,MATCH(F1708,Def!$I$6:$I$10,0),MATCH(I1708,Def!$J$5:$L$5,0)),"")</f>
        <v/>
      </c>
      <c r="K1708" s="31"/>
      <c r="L1708" s="32" t="str">
        <f t="shared" si="26"/>
        <v/>
      </c>
      <c r="M1708" s="30"/>
    </row>
    <row r="1709" spans="2:13" s="2" customFormat="1">
      <c r="B1709" s="29"/>
      <c r="C1709" s="30"/>
      <c r="D1709" s="30"/>
      <c r="E1709" s="30"/>
      <c r="F1709" s="29"/>
      <c r="G1709" s="29"/>
      <c r="H1709" s="29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$27,MATCH(H1709,Def!$C$19:$C$27),MATCH(G1709,Def!$D$18:$F$18)),"#err"))),"")</f>
        <v/>
      </c>
      <c r="J1709" s="23" t="str">
        <f>IF(I1709&lt;&gt;"",INDEX(Def!$J$6:$L$10,MATCH(F1709,Def!$I$6:$I$10,0),MATCH(I1709,Def!$J$5:$L$5,0)),"")</f>
        <v/>
      </c>
      <c r="K1709" s="31"/>
      <c r="L1709" s="32" t="str">
        <f t="shared" si="26"/>
        <v/>
      </c>
      <c r="M1709" s="30"/>
    </row>
    <row r="1710" spans="2:13" s="2" customFormat="1">
      <c r="B1710" s="29"/>
      <c r="C1710" s="30"/>
      <c r="D1710" s="30"/>
      <c r="E1710" s="30"/>
      <c r="F1710" s="29"/>
      <c r="G1710" s="29"/>
      <c r="H1710" s="29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$27,MATCH(H1710,Def!$C$19:$C$27),MATCH(G1710,Def!$D$18:$F$18)),"#err"))),"")</f>
        <v/>
      </c>
      <c r="J1710" s="23" t="str">
        <f>IF(I1710&lt;&gt;"",INDEX(Def!$J$6:$L$10,MATCH(F1710,Def!$I$6:$I$10,0),MATCH(I1710,Def!$J$5:$L$5,0)),"")</f>
        <v/>
      </c>
      <c r="K1710" s="31"/>
      <c r="L1710" s="32" t="str">
        <f t="shared" si="26"/>
        <v/>
      </c>
      <c r="M1710" s="30"/>
    </row>
    <row r="1711" spans="2:13" s="2" customFormat="1">
      <c r="B1711" s="29"/>
      <c r="C1711" s="30"/>
      <c r="D1711" s="30"/>
      <c r="E1711" s="30"/>
      <c r="F1711" s="29"/>
      <c r="G1711" s="29"/>
      <c r="H1711" s="29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$27,MATCH(H1711,Def!$C$19:$C$27),MATCH(G1711,Def!$D$18:$F$18)),"#err"))),"")</f>
        <v/>
      </c>
      <c r="J1711" s="23" t="str">
        <f>IF(I1711&lt;&gt;"",INDEX(Def!$J$6:$L$10,MATCH(F1711,Def!$I$6:$I$10,0),MATCH(I1711,Def!$J$5:$L$5,0)),"")</f>
        <v/>
      </c>
      <c r="K1711" s="31"/>
      <c r="L1711" s="32" t="str">
        <f t="shared" si="26"/>
        <v/>
      </c>
      <c r="M1711" s="30"/>
    </row>
    <row r="1712" spans="2:13" s="2" customFormat="1">
      <c r="B1712" s="29"/>
      <c r="C1712" s="30"/>
      <c r="D1712" s="30"/>
      <c r="E1712" s="30"/>
      <c r="F1712" s="29"/>
      <c r="G1712" s="29"/>
      <c r="H1712" s="29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$27,MATCH(H1712,Def!$C$19:$C$27),MATCH(G1712,Def!$D$18:$F$18)),"#err"))),"")</f>
        <v/>
      </c>
      <c r="J1712" s="23" t="str">
        <f>IF(I1712&lt;&gt;"",INDEX(Def!$J$6:$L$10,MATCH(F1712,Def!$I$6:$I$10,0),MATCH(I1712,Def!$J$5:$L$5,0)),"")</f>
        <v/>
      </c>
      <c r="K1712" s="31"/>
      <c r="L1712" s="32" t="str">
        <f t="shared" si="26"/>
        <v/>
      </c>
      <c r="M1712" s="30"/>
    </row>
    <row r="1713" spans="2:13" s="2" customFormat="1">
      <c r="B1713" s="29"/>
      <c r="C1713" s="30"/>
      <c r="D1713" s="30"/>
      <c r="E1713" s="30"/>
      <c r="F1713" s="29"/>
      <c r="G1713" s="29"/>
      <c r="H1713" s="29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$27,MATCH(H1713,Def!$C$19:$C$27),MATCH(G1713,Def!$D$18:$F$18)),"#err"))),"")</f>
        <v/>
      </c>
      <c r="J1713" s="23" t="str">
        <f>IF(I1713&lt;&gt;"",INDEX(Def!$J$6:$L$10,MATCH(F1713,Def!$I$6:$I$10,0),MATCH(I1713,Def!$J$5:$L$5,0)),"")</f>
        <v/>
      </c>
      <c r="K1713" s="31"/>
      <c r="L1713" s="32" t="str">
        <f t="shared" si="26"/>
        <v/>
      </c>
      <c r="M1713" s="30"/>
    </row>
    <row r="1714" spans="2:13" s="2" customFormat="1">
      <c r="B1714" s="29"/>
      <c r="C1714" s="30"/>
      <c r="D1714" s="30"/>
      <c r="E1714" s="30"/>
      <c r="F1714" s="29"/>
      <c r="G1714" s="29"/>
      <c r="H1714" s="29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$27,MATCH(H1714,Def!$C$19:$C$27),MATCH(G1714,Def!$D$18:$F$18)),"#err"))),"")</f>
        <v/>
      </c>
      <c r="J1714" s="23" t="str">
        <f>IF(I1714&lt;&gt;"",INDEX(Def!$J$6:$L$10,MATCH(F1714,Def!$I$6:$I$10,0),MATCH(I1714,Def!$J$5:$L$5,0)),"")</f>
        <v/>
      </c>
      <c r="K1714" s="31"/>
      <c r="L1714" s="32" t="str">
        <f t="shared" si="26"/>
        <v/>
      </c>
      <c r="M1714" s="30"/>
    </row>
    <row r="1715" spans="2:13" s="2" customFormat="1">
      <c r="B1715" s="29"/>
      <c r="C1715" s="30"/>
      <c r="D1715" s="30"/>
      <c r="E1715" s="30"/>
      <c r="F1715" s="29"/>
      <c r="G1715" s="29"/>
      <c r="H1715" s="29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$27,MATCH(H1715,Def!$C$19:$C$27),MATCH(G1715,Def!$D$18:$F$18)),"#err"))),"")</f>
        <v/>
      </c>
      <c r="J1715" s="23" t="str">
        <f>IF(I1715&lt;&gt;"",INDEX(Def!$J$6:$L$10,MATCH(F1715,Def!$I$6:$I$10,0),MATCH(I1715,Def!$J$5:$L$5,0)),"")</f>
        <v/>
      </c>
      <c r="K1715" s="31"/>
      <c r="L1715" s="32" t="str">
        <f t="shared" si="26"/>
        <v/>
      </c>
      <c r="M1715" s="30"/>
    </row>
    <row r="1716" spans="2:13" s="2" customFormat="1">
      <c r="B1716" s="29"/>
      <c r="C1716" s="30"/>
      <c r="D1716" s="30"/>
      <c r="E1716" s="30"/>
      <c r="F1716" s="29"/>
      <c r="G1716" s="29"/>
      <c r="H1716" s="29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$27,MATCH(H1716,Def!$C$19:$C$27),MATCH(G1716,Def!$D$18:$F$18)),"#err"))),"")</f>
        <v/>
      </c>
      <c r="J1716" s="23" t="str">
        <f>IF(I1716&lt;&gt;"",INDEX(Def!$J$6:$L$10,MATCH(F1716,Def!$I$6:$I$10,0),MATCH(I1716,Def!$J$5:$L$5,0)),"")</f>
        <v/>
      </c>
      <c r="K1716" s="31"/>
      <c r="L1716" s="32" t="str">
        <f t="shared" si="26"/>
        <v/>
      </c>
      <c r="M1716" s="30"/>
    </row>
    <row r="1717" spans="2:13" s="2" customFormat="1">
      <c r="B1717" s="29"/>
      <c r="C1717" s="30"/>
      <c r="D1717" s="30"/>
      <c r="E1717" s="30"/>
      <c r="F1717" s="29"/>
      <c r="G1717" s="29"/>
      <c r="H1717" s="29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$27,MATCH(H1717,Def!$C$19:$C$27),MATCH(G1717,Def!$D$18:$F$18)),"#err"))),"")</f>
        <v/>
      </c>
      <c r="J1717" s="23" t="str">
        <f>IF(I1717&lt;&gt;"",INDEX(Def!$J$6:$L$10,MATCH(F1717,Def!$I$6:$I$10,0),MATCH(I1717,Def!$J$5:$L$5,0)),"")</f>
        <v/>
      </c>
      <c r="K1717" s="31"/>
      <c r="L1717" s="32" t="str">
        <f t="shared" si="26"/>
        <v/>
      </c>
      <c r="M1717" s="30"/>
    </row>
    <row r="1718" spans="2:13" s="2" customFormat="1">
      <c r="B1718" s="29"/>
      <c r="C1718" s="30"/>
      <c r="D1718" s="30"/>
      <c r="E1718" s="30"/>
      <c r="F1718" s="29"/>
      <c r="G1718" s="29"/>
      <c r="H1718" s="29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$27,MATCH(H1718,Def!$C$19:$C$27),MATCH(G1718,Def!$D$18:$F$18)),"#err"))),"")</f>
        <v/>
      </c>
      <c r="J1718" s="23" t="str">
        <f>IF(I1718&lt;&gt;"",INDEX(Def!$J$6:$L$10,MATCH(F1718,Def!$I$6:$I$10,0),MATCH(I1718,Def!$J$5:$L$5,0)),"")</f>
        <v/>
      </c>
      <c r="K1718" s="31"/>
      <c r="L1718" s="32" t="str">
        <f t="shared" si="26"/>
        <v/>
      </c>
      <c r="M1718" s="30"/>
    </row>
    <row r="1719" spans="2:13" s="2" customFormat="1">
      <c r="B1719" s="29"/>
      <c r="C1719" s="30"/>
      <c r="D1719" s="30"/>
      <c r="E1719" s="30"/>
      <c r="F1719" s="29"/>
      <c r="G1719" s="29"/>
      <c r="H1719" s="29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$27,MATCH(H1719,Def!$C$19:$C$27),MATCH(G1719,Def!$D$18:$F$18)),"#err"))),"")</f>
        <v/>
      </c>
      <c r="J1719" s="23" t="str">
        <f>IF(I1719&lt;&gt;"",INDEX(Def!$J$6:$L$10,MATCH(F1719,Def!$I$6:$I$10,0),MATCH(I1719,Def!$J$5:$L$5,0)),"")</f>
        <v/>
      </c>
      <c r="K1719" s="31"/>
      <c r="L1719" s="32" t="str">
        <f t="shared" si="26"/>
        <v/>
      </c>
      <c r="M1719" s="30"/>
    </row>
    <row r="1720" spans="2:13" s="2" customFormat="1">
      <c r="B1720" s="29"/>
      <c r="C1720" s="30"/>
      <c r="D1720" s="30"/>
      <c r="E1720" s="30"/>
      <c r="F1720" s="29"/>
      <c r="G1720" s="29"/>
      <c r="H1720" s="29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$27,MATCH(H1720,Def!$C$19:$C$27),MATCH(G1720,Def!$D$18:$F$18)),"#err"))),"")</f>
        <v/>
      </c>
      <c r="J1720" s="23" t="str">
        <f>IF(I1720&lt;&gt;"",INDEX(Def!$J$6:$L$10,MATCH(F1720,Def!$I$6:$I$10,0),MATCH(I1720,Def!$J$5:$L$5,0)),"")</f>
        <v/>
      </c>
      <c r="K1720" s="31"/>
      <c r="L1720" s="32" t="str">
        <f t="shared" si="26"/>
        <v/>
      </c>
      <c r="M1720" s="30"/>
    </row>
    <row r="1721" spans="2:13" s="2" customFormat="1">
      <c r="B1721" s="29"/>
      <c r="C1721" s="30"/>
      <c r="D1721" s="30"/>
      <c r="E1721" s="30"/>
      <c r="F1721" s="29"/>
      <c r="G1721" s="29"/>
      <c r="H1721" s="29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$27,MATCH(H1721,Def!$C$19:$C$27),MATCH(G1721,Def!$D$18:$F$18)),"#err"))),"")</f>
        <v/>
      </c>
      <c r="J1721" s="23" t="str">
        <f>IF(I1721&lt;&gt;"",INDEX(Def!$J$6:$L$10,MATCH(F1721,Def!$I$6:$I$10,0),MATCH(I1721,Def!$J$5:$L$5,0)),"")</f>
        <v/>
      </c>
      <c r="K1721" s="31"/>
      <c r="L1721" s="32" t="str">
        <f t="shared" si="26"/>
        <v/>
      </c>
      <c r="M1721" s="30"/>
    </row>
    <row r="1722" spans="2:13" s="2" customFormat="1">
      <c r="B1722" s="29"/>
      <c r="C1722" s="30"/>
      <c r="D1722" s="30"/>
      <c r="E1722" s="30"/>
      <c r="F1722" s="29"/>
      <c r="G1722" s="29"/>
      <c r="H1722" s="29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$27,MATCH(H1722,Def!$C$19:$C$27),MATCH(G1722,Def!$D$18:$F$18)),"#err"))),"")</f>
        <v/>
      </c>
      <c r="J1722" s="23" t="str">
        <f>IF(I1722&lt;&gt;"",INDEX(Def!$J$6:$L$10,MATCH(F1722,Def!$I$6:$I$10,0),MATCH(I1722,Def!$J$5:$L$5,0)),"")</f>
        <v/>
      </c>
      <c r="K1722" s="31"/>
      <c r="L1722" s="32" t="str">
        <f t="shared" si="26"/>
        <v/>
      </c>
      <c r="M1722" s="30"/>
    </row>
    <row r="1723" spans="2:13" s="2" customFormat="1">
      <c r="B1723" s="29"/>
      <c r="C1723" s="30"/>
      <c r="D1723" s="30"/>
      <c r="E1723" s="30"/>
      <c r="F1723" s="29"/>
      <c r="G1723" s="29"/>
      <c r="H1723" s="29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$27,MATCH(H1723,Def!$C$19:$C$27),MATCH(G1723,Def!$D$18:$F$18)),"#err"))),"")</f>
        <v/>
      </c>
      <c r="J1723" s="23" t="str">
        <f>IF(I1723&lt;&gt;"",INDEX(Def!$J$6:$L$10,MATCH(F1723,Def!$I$6:$I$10,0),MATCH(I1723,Def!$J$5:$L$5,0)),"")</f>
        <v/>
      </c>
      <c r="K1723" s="31"/>
      <c r="L1723" s="32" t="str">
        <f t="shared" si="26"/>
        <v/>
      </c>
      <c r="M1723" s="30"/>
    </row>
    <row r="1724" spans="2:13" s="2" customFormat="1">
      <c r="B1724" s="29"/>
      <c r="C1724" s="30"/>
      <c r="D1724" s="30"/>
      <c r="E1724" s="30"/>
      <c r="F1724" s="29"/>
      <c r="G1724" s="29"/>
      <c r="H1724" s="29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$27,MATCH(H1724,Def!$C$19:$C$27),MATCH(G1724,Def!$D$18:$F$18)),"#err"))),"")</f>
        <v/>
      </c>
      <c r="J1724" s="23" t="str">
        <f>IF(I1724&lt;&gt;"",INDEX(Def!$J$6:$L$10,MATCH(F1724,Def!$I$6:$I$10,0),MATCH(I1724,Def!$J$5:$L$5,0)),"")</f>
        <v/>
      </c>
      <c r="K1724" s="31"/>
      <c r="L1724" s="32" t="str">
        <f t="shared" si="26"/>
        <v/>
      </c>
      <c r="M1724" s="30"/>
    </row>
    <row r="1725" spans="2:13" s="2" customFormat="1">
      <c r="B1725" s="29"/>
      <c r="C1725" s="30"/>
      <c r="D1725" s="30"/>
      <c r="E1725" s="30"/>
      <c r="F1725" s="29"/>
      <c r="G1725" s="29"/>
      <c r="H1725" s="29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$27,MATCH(H1725,Def!$C$19:$C$27),MATCH(G1725,Def!$D$18:$F$18)),"#err"))),"")</f>
        <v/>
      </c>
      <c r="J1725" s="23" t="str">
        <f>IF(I1725&lt;&gt;"",INDEX(Def!$J$6:$L$10,MATCH(F1725,Def!$I$6:$I$10,0),MATCH(I1725,Def!$J$5:$L$5,0)),"")</f>
        <v/>
      </c>
      <c r="K1725" s="31"/>
      <c r="L1725" s="32" t="str">
        <f t="shared" si="26"/>
        <v/>
      </c>
      <c r="M1725" s="30"/>
    </row>
    <row r="1726" spans="2:13" s="2" customFormat="1">
      <c r="B1726" s="29"/>
      <c r="C1726" s="30"/>
      <c r="D1726" s="30"/>
      <c r="E1726" s="30"/>
      <c r="F1726" s="29"/>
      <c r="G1726" s="29"/>
      <c r="H1726" s="29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$27,MATCH(H1726,Def!$C$19:$C$27),MATCH(G1726,Def!$D$18:$F$18)),"#err"))),"")</f>
        <v/>
      </c>
      <c r="J1726" s="23" t="str">
        <f>IF(I1726&lt;&gt;"",INDEX(Def!$J$6:$L$10,MATCH(F1726,Def!$I$6:$I$10,0),MATCH(I1726,Def!$J$5:$L$5,0)),"")</f>
        <v/>
      </c>
      <c r="K1726" s="31"/>
      <c r="L1726" s="32" t="str">
        <f t="shared" si="26"/>
        <v/>
      </c>
      <c r="M1726" s="30"/>
    </row>
    <row r="1727" spans="2:13" s="2" customFormat="1">
      <c r="B1727" s="29"/>
      <c r="C1727" s="30"/>
      <c r="D1727" s="30"/>
      <c r="E1727" s="30"/>
      <c r="F1727" s="29"/>
      <c r="G1727" s="29"/>
      <c r="H1727" s="29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$27,MATCH(H1727,Def!$C$19:$C$27),MATCH(G1727,Def!$D$18:$F$18)),"#err"))),"")</f>
        <v/>
      </c>
      <c r="J1727" s="23" t="str">
        <f>IF(I1727&lt;&gt;"",INDEX(Def!$J$6:$L$10,MATCH(F1727,Def!$I$6:$I$10,0),MATCH(I1727,Def!$J$5:$L$5,0)),"")</f>
        <v/>
      </c>
      <c r="K1727" s="31"/>
      <c r="L1727" s="32" t="str">
        <f t="shared" si="26"/>
        <v/>
      </c>
      <c r="M1727" s="30"/>
    </row>
    <row r="1728" spans="2:13" s="2" customFormat="1">
      <c r="B1728" s="29"/>
      <c r="C1728" s="30"/>
      <c r="D1728" s="30"/>
      <c r="E1728" s="30"/>
      <c r="F1728" s="29"/>
      <c r="G1728" s="29"/>
      <c r="H1728" s="29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$27,MATCH(H1728,Def!$C$19:$C$27),MATCH(G1728,Def!$D$18:$F$18)),"#err"))),"")</f>
        <v/>
      </c>
      <c r="J1728" s="23" t="str">
        <f>IF(I1728&lt;&gt;"",INDEX(Def!$J$6:$L$10,MATCH(F1728,Def!$I$6:$I$10,0),MATCH(I1728,Def!$J$5:$L$5,0)),"")</f>
        <v/>
      </c>
      <c r="K1728" s="31"/>
      <c r="L1728" s="32" t="str">
        <f t="shared" si="26"/>
        <v/>
      </c>
      <c r="M1728" s="30"/>
    </row>
    <row r="1729" spans="2:13" s="2" customFormat="1">
      <c r="B1729" s="29"/>
      <c r="C1729" s="30"/>
      <c r="D1729" s="30"/>
      <c r="E1729" s="30"/>
      <c r="F1729" s="29"/>
      <c r="G1729" s="29"/>
      <c r="H1729" s="29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$27,MATCH(H1729,Def!$C$19:$C$27),MATCH(G1729,Def!$D$18:$F$18)),"#err"))),"")</f>
        <v/>
      </c>
      <c r="J1729" s="23" t="str">
        <f>IF(I1729&lt;&gt;"",INDEX(Def!$J$6:$L$10,MATCH(F1729,Def!$I$6:$I$10,0),MATCH(I1729,Def!$J$5:$L$5,0)),"")</f>
        <v/>
      </c>
      <c r="K1729" s="31"/>
      <c r="L1729" s="32" t="str">
        <f t="shared" si="26"/>
        <v/>
      </c>
      <c r="M1729" s="30"/>
    </row>
    <row r="1730" spans="2:13" s="2" customFormat="1">
      <c r="B1730" s="29"/>
      <c r="C1730" s="30"/>
      <c r="D1730" s="30"/>
      <c r="E1730" s="30"/>
      <c r="F1730" s="29"/>
      <c r="G1730" s="29"/>
      <c r="H1730" s="29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$27,MATCH(H1730,Def!$C$19:$C$27),MATCH(G1730,Def!$D$18:$F$18)),"#err"))),"")</f>
        <v/>
      </c>
      <c r="J1730" s="23" t="str">
        <f>IF(I1730&lt;&gt;"",INDEX(Def!$J$6:$L$10,MATCH(F1730,Def!$I$6:$I$10,0),MATCH(I1730,Def!$J$5:$L$5,0)),"")</f>
        <v/>
      </c>
      <c r="K1730" s="31"/>
      <c r="L1730" s="32" t="str">
        <f t="shared" si="26"/>
        <v/>
      </c>
      <c r="M1730" s="30"/>
    </row>
    <row r="1731" spans="2:13" s="2" customFormat="1">
      <c r="B1731" s="29"/>
      <c r="C1731" s="30"/>
      <c r="D1731" s="30"/>
      <c r="E1731" s="30"/>
      <c r="F1731" s="29"/>
      <c r="G1731" s="29"/>
      <c r="H1731" s="29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$27,MATCH(H1731,Def!$C$19:$C$27),MATCH(G1731,Def!$D$18:$F$18)),"#err"))),"")</f>
        <v/>
      </c>
      <c r="J1731" s="23" t="str">
        <f>IF(I1731&lt;&gt;"",INDEX(Def!$J$6:$L$10,MATCH(F1731,Def!$I$6:$I$10,0),MATCH(I1731,Def!$J$5:$L$5,0)),"")</f>
        <v/>
      </c>
      <c r="K1731" s="31"/>
      <c r="L1731" s="32" t="str">
        <f t="shared" si="26"/>
        <v/>
      </c>
      <c r="M1731" s="30"/>
    </row>
    <row r="1732" spans="2:13" s="2" customFormat="1">
      <c r="B1732" s="29"/>
      <c r="C1732" s="30"/>
      <c r="D1732" s="30"/>
      <c r="E1732" s="30"/>
      <c r="F1732" s="29"/>
      <c r="G1732" s="29"/>
      <c r="H1732" s="29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$27,MATCH(H1732,Def!$C$19:$C$27),MATCH(G1732,Def!$D$18:$F$18)),"#err"))),"")</f>
        <v/>
      </c>
      <c r="J1732" s="23" t="str">
        <f>IF(I1732&lt;&gt;"",INDEX(Def!$J$6:$L$10,MATCH(F1732,Def!$I$6:$I$10,0),MATCH(I1732,Def!$J$5:$L$5,0)),"")</f>
        <v/>
      </c>
      <c r="K1732" s="31"/>
      <c r="L1732" s="32" t="str">
        <f t="shared" si="26"/>
        <v/>
      </c>
      <c r="M1732" s="30"/>
    </row>
    <row r="1733" spans="2:13" s="2" customFormat="1">
      <c r="B1733" s="29"/>
      <c r="C1733" s="30"/>
      <c r="D1733" s="30"/>
      <c r="E1733" s="30"/>
      <c r="F1733" s="29"/>
      <c r="G1733" s="29"/>
      <c r="H1733" s="29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$27,MATCH(H1733,Def!$C$19:$C$27),MATCH(G1733,Def!$D$18:$F$18)),"#err"))),"")</f>
        <v/>
      </c>
      <c r="J1733" s="23" t="str">
        <f>IF(I1733&lt;&gt;"",INDEX(Def!$J$6:$L$10,MATCH(F1733,Def!$I$6:$I$10,0),MATCH(I1733,Def!$J$5:$L$5,0)),"")</f>
        <v/>
      </c>
      <c r="K1733" s="31"/>
      <c r="L1733" s="32" t="str">
        <f t="shared" si="26"/>
        <v/>
      </c>
      <c r="M1733" s="30"/>
    </row>
    <row r="1734" spans="2:13" s="2" customFormat="1">
      <c r="B1734" s="29"/>
      <c r="C1734" s="30"/>
      <c r="D1734" s="30"/>
      <c r="E1734" s="30"/>
      <c r="F1734" s="29"/>
      <c r="G1734" s="29"/>
      <c r="H1734" s="29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$27,MATCH(H1734,Def!$C$19:$C$27),MATCH(G1734,Def!$D$18:$F$18)),"#err"))),"")</f>
        <v/>
      </c>
      <c r="J1734" s="23" t="str">
        <f>IF(I1734&lt;&gt;"",INDEX(Def!$J$6:$L$10,MATCH(F1734,Def!$I$6:$I$10,0),MATCH(I1734,Def!$J$5:$L$5,0)),"")</f>
        <v/>
      </c>
      <c r="K1734" s="31"/>
      <c r="L1734" s="32" t="str">
        <f t="shared" si="26"/>
        <v/>
      </c>
      <c r="M1734" s="30"/>
    </row>
    <row r="1735" spans="2:13" s="2" customFormat="1">
      <c r="B1735" s="29"/>
      <c r="C1735" s="30"/>
      <c r="D1735" s="30"/>
      <c r="E1735" s="30"/>
      <c r="F1735" s="29"/>
      <c r="G1735" s="29"/>
      <c r="H1735" s="29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$27,MATCH(H1735,Def!$C$19:$C$27),MATCH(G1735,Def!$D$18:$F$18)),"#err"))),"")</f>
        <v/>
      </c>
      <c r="J1735" s="23" t="str">
        <f>IF(I1735&lt;&gt;"",INDEX(Def!$J$6:$L$10,MATCH(F1735,Def!$I$6:$I$10,0),MATCH(I1735,Def!$J$5:$L$5,0)),"")</f>
        <v/>
      </c>
      <c r="K1735" s="31"/>
      <c r="L1735" s="32" t="str">
        <f t="shared" si="26"/>
        <v/>
      </c>
      <c r="M1735" s="30"/>
    </row>
    <row r="1736" spans="2:13" s="2" customFormat="1">
      <c r="B1736" s="29"/>
      <c r="C1736" s="30"/>
      <c r="D1736" s="30"/>
      <c r="E1736" s="30"/>
      <c r="F1736" s="29"/>
      <c r="G1736" s="29"/>
      <c r="H1736" s="29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$27,MATCH(H1736,Def!$C$19:$C$27),MATCH(G1736,Def!$D$18:$F$18)),"#err"))),"")</f>
        <v/>
      </c>
      <c r="J1736" s="23" t="str">
        <f>IF(I1736&lt;&gt;"",INDEX(Def!$J$6:$L$10,MATCH(F1736,Def!$I$6:$I$10,0),MATCH(I1736,Def!$J$5:$L$5,0)),"")</f>
        <v/>
      </c>
      <c r="K1736" s="31"/>
      <c r="L1736" s="32" t="str">
        <f t="shared" si="26"/>
        <v/>
      </c>
      <c r="M1736" s="30"/>
    </row>
    <row r="1737" spans="2:13" s="2" customFormat="1">
      <c r="B1737" s="29"/>
      <c r="C1737" s="30"/>
      <c r="D1737" s="30"/>
      <c r="E1737" s="30"/>
      <c r="F1737" s="29"/>
      <c r="G1737" s="29"/>
      <c r="H1737" s="29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$27,MATCH(H1737,Def!$C$19:$C$27),MATCH(G1737,Def!$D$18:$F$18)),"#err"))),"")</f>
        <v/>
      </c>
      <c r="J1737" s="23" t="str">
        <f>IF(I1737&lt;&gt;"",INDEX(Def!$J$6:$L$10,MATCH(F1737,Def!$I$6:$I$10,0),MATCH(I1737,Def!$J$5:$L$5,0)),"")</f>
        <v/>
      </c>
      <c r="K1737" s="31"/>
      <c r="L1737" s="32" t="str">
        <f t="shared" si="26"/>
        <v/>
      </c>
      <c r="M1737" s="30"/>
    </row>
    <row r="1738" spans="2:13" s="2" customFormat="1">
      <c r="B1738" s="29"/>
      <c r="C1738" s="30"/>
      <c r="D1738" s="30"/>
      <c r="E1738" s="30"/>
      <c r="F1738" s="29"/>
      <c r="G1738" s="29"/>
      <c r="H1738" s="29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$27,MATCH(H1738,Def!$C$19:$C$27),MATCH(G1738,Def!$D$18:$F$18)),"#err"))),"")</f>
        <v/>
      </c>
      <c r="J1738" s="23" t="str">
        <f>IF(I1738&lt;&gt;"",INDEX(Def!$J$6:$L$10,MATCH(F1738,Def!$I$6:$I$10,0),MATCH(I1738,Def!$J$5:$L$5,0)),"")</f>
        <v/>
      </c>
      <c r="K1738" s="31"/>
      <c r="L1738" s="32" t="str">
        <f t="shared" si="26"/>
        <v/>
      </c>
      <c r="M1738" s="30"/>
    </row>
    <row r="1739" spans="2:13" s="2" customFormat="1">
      <c r="B1739" s="29"/>
      <c r="C1739" s="30"/>
      <c r="D1739" s="30"/>
      <c r="E1739" s="30"/>
      <c r="F1739" s="29"/>
      <c r="G1739" s="29"/>
      <c r="H1739" s="29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$27,MATCH(H1739,Def!$C$19:$C$27),MATCH(G1739,Def!$D$18:$F$18)),"#err"))),"")</f>
        <v/>
      </c>
      <c r="J1739" s="23" t="str">
        <f>IF(I1739&lt;&gt;"",INDEX(Def!$J$6:$L$10,MATCH(F1739,Def!$I$6:$I$10,0),MATCH(I1739,Def!$J$5:$L$5,0)),"")</f>
        <v/>
      </c>
      <c r="K1739" s="31"/>
      <c r="L1739" s="32" t="str">
        <f t="shared" si="26"/>
        <v/>
      </c>
      <c r="M1739" s="30"/>
    </row>
    <row r="1740" spans="2:13" s="2" customFormat="1">
      <c r="B1740" s="29"/>
      <c r="C1740" s="30"/>
      <c r="D1740" s="30"/>
      <c r="E1740" s="30"/>
      <c r="F1740" s="29"/>
      <c r="G1740" s="29"/>
      <c r="H1740" s="29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$27,MATCH(H1740,Def!$C$19:$C$27),MATCH(G1740,Def!$D$18:$F$18)),"#err"))),"")</f>
        <v/>
      </c>
      <c r="J1740" s="23" t="str">
        <f>IF(I1740&lt;&gt;"",INDEX(Def!$J$6:$L$10,MATCH(F1740,Def!$I$6:$I$10,0),MATCH(I1740,Def!$J$5:$L$5,0)),"")</f>
        <v/>
      </c>
      <c r="K1740" s="31"/>
      <c r="L1740" s="32" t="str">
        <f t="shared" si="26"/>
        <v/>
      </c>
      <c r="M1740" s="30"/>
    </row>
    <row r="1741" spans="2:13" s="2" customFormat="1">
      <c r="B1741" s="29"/>
      <c r="C1741" s="30"/>
      <c r="D1741" s="30"/>
      <c r="E1741" s="30"/>
      <c r="F1741" s="29"/>
      <c r="G1741" s="29"/>
      <c r="H1741" s="29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$27,MATCH(H1741,Def!$C$19:$C$27),MATCH(G1741,Def!$D$18:$F$18)),"#err"))),"")</f>
        <v/>
      </c>
      <c r="J1741" s="23" t="str">
        <f>IF(I1741&lt;&gt;"",INDEX(Def!$J$6:$L$10,MATCH(F1741,Def!$I$6:$I$10,0),MATCH(I1741,Def!$J$5:$L$5,0)),"")</f>
        <v/>
      </c>
      <c r="K1741" s="31"/>
      <c r="L1741" s="32" t="str">
        <f t="shared" si="26"/>
        <v/>
      </c>
      <c r="M1741" s="30"/>
    </row>
    <row r="1742" spans="2:13" s="2" customFormat="1">
      <c r="B1742" s="29"/>
      <c r="C1742" s="30"/>
      <c r="D1742" s="30"/>
      <c r="E1742" s="30"/>
      <c r="F1742" s="29"/>
      <c r="G1742" s="29"/>
      <c r="H1742" s="29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$27,MATCH(H1742,Def!$C$19:$C$27),MATCH(G1742,Def!$D$18:$F$18)),"#err"))),"")</f>
        <v/>
      </c>
      <c r="J1742" s="23" t="str">
        <f>IF(I1742&lt;&gt;"",INDEX(Def!$J$6:$L$10,MATCH(F1742,Def!$I$6:$I$10,0),MATCH(I1742,Def!$J$5:$L$5,0)),"")</f>
        <v/>
      </c>
      <c r="K1742" s="31"/>
      <c r="L1742" s="32" t="str">
        <f t="shared" si="26"/>
        <v/>
      </c>
      <c r="M1742" s="30"/>
    </row>
    <row r="1743" spans="2:13" s="2" customFormat="1">
      <c r="B1743" s="29"/>
      <c r="C1743" s="30"/>
      <c r="D1743" s="30"/>
      <c r="E1743" s="30"/>
      <c r="F1743" s="29"/>
      <c r="G1743" s="29"/>
      <c r="H1743" s="29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$27,MATCH(H1743,Def!$C$19:$C$27),MATCH(G1743,Def!$D$18:$F$18)),"#err"))),"")</f>
        <v/>
      </c>
      <c r="J1743" s="23" t="str">
        <f>IF(I1743&lt;&gt;"",INDEX(Def!$J$6:$L$10,MATCH(F1743,Def!$I$6:$I$10,0),MATCH(I1743,Def!$J$5:$L$5,0)),"")</f>
        <v/>
      </c>
      <c r="K1743" s="31"/>
      <c r="L1743" s="32" t="str">
        <f t="shared" si="26"/>
        <v/>
      </c>
      <c r="M1743" s="30"/>
    </row>
    <row r="1744" spans="2:13" s="2" customFormat="1">
      <c r="B1744" s="29"/>
      <c r="C1744" s="30"/>
      <c r="D1744" s="30"/>
      <c r="E1744" s="30"/>
      <c r="F1744" s="29"/>
      <c r="G1744" s="29"/>
      <c r="H1744" s="29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$27,MATCH(H1744,Def!$C$19:$C$27),MATCH(G1744,Def!$D$18:$F$18)),"#err"))),"")</f>
        <v/>
      </c>
      <c r="J1744" s="23" t="str">
        <f>IF(I1744&lt;&gt;"",INDEX(Def!$J$6:$L$10,MATCH(F1744,Def!$I$6:$I$10,0),MATCH(I1744,Def!$J$5:$L$5,0)),"")</f>
        <v/>
      </c>
      <c r="K1744" s="31"/>
      <c r="L1744" s="32" t="str">
        <f t="shared" si="26"/>
        <v/>
      </c>
      <c r="M1744" s="30"/>
    </row>
    <row r="1745" spans="2:13" s="2" customFormat="1">
      <c r="B1745" s="29"/>
      <c r="C1745" s="30"/>
      <c r="D1745" s="30"/>
      <c r="E1745" s="30"/>
      <c r="F1745" s="29"/>
      <c r="G1745" s="29"/>
      <c r="H1745" s="29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$27,MATCH(H1745,Def!$C$19:$C$27),MATCH(G1745,Def!$D$18:$F$18)),"#err"))),"")</f>
        <v/>
      </c>
      <c r="J1745" s="23" t="str">
        <f>IF(I1745&lt;&gt;"",INDEX(Def!$J$6:$L$10,MATCH(F1745,Def!$I$6:$I$10,0),MATCH(I1745,Def!$J$5:$L$5,0)),"")</f>
        <v/>
      </c>
      <c r="K1745" s="31"/>
      <c r="L1745" s="32" t="str">
        <f t="shared" si="26"/>
        <v/>
      </c>
      <c r="M1745" s="30"/>
    </row>
    <row r="1746" spans="2:13" s="2" customFormat="1">
      <c r="B1746" s="29"/>
      <c r="C1746" s="30"/>
      <c r="D1746" s="30"/>
      <c r="E1746" s="30"/>
      <c r="F1746" s="29"/>
      <c r="G1746" s="29"/>
      <c r="H1746" s="29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$27,MATCH(H1746,Def!$C$19:$C$27),MATCH(G1746,Def!$D$18:$F$18)),"#err"))),"")</f>
        <v/>
      </c>
      <c r="J1746" s="23" t="str">
        <f>IF(I1746&lt;&gt;"",INDEX(Def!$J$6:$L$10,MATCH(F1746,Def!$I$6:$I$10,0),MATCH(I1746,Def!$J$5:$L$5,0)),"")</f>
        <v/>
      </c>
      <c r="K1746" s="31"/>
      <c r="L1746" s="32" t="str">
        <f t="shared" si="26"/>
        <v/>
      </c>
      <c r="M1746" s="30"/>
    </row>
    <row r="1747" spans="2:13" s="2" customFormat="1">
      <c r="B1747" s="29"/>
      <c r="C1747" s="30"/>
      <c r="D1747" s="30"/>
      <c r="E1747" s="30"/>
      <c r="F1747" s="29"/>
      <c r="G1747" s="29"/>
      <c r="H1747" s="29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$27,MATCH(H1747,Def!$C$19:$C$27),MATCH(G1747,Def!$D$18:$F$18)),"#err"))),"")</f>
        <v/>
      </c>
      <c r="J1747" s="23" t="str">
        <f>IF(I1747&lt;&gt;"",INDEX(Def!$J$6:$L$10,MATCH(F1747,Def!$I$6:$I$10,0),MATCH(I1747,Def!$J$5:$L$5,0)),"")</f>
        <v/>
      </c>
      <c r="K1747" s="31"/>
      <c r="L1747" s="32" t="str">
        <f t="shared" si="26"/>
        <v/>
      </c>
      <c r="M1747" s="30"/>
    </row>
    <row r="1748" spans="2:13" s="2" customFormat="1">
      <c r="B1748" s="29"/>
      <c r="C1748" s="30"/>
      <c r="D1748" s="30"/>
      <c r="E1748" s="30"/>
      <c r="F1748" s="29"/>
      <c r="G1748" s="29"/>
      <c r="H1748" s="29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$27,MATCH(H1748,Def!$C$19:$C$27),MATCH(G1748,Def!$D$18:$F$18)),"#err"))),"")</f>
        <v/>
      </c>
      <c r="J1748" s="23" t="str">
        <f>IF(I1748&lt;&gt;"",INDEX(Def!$J$6:$L$10,MATCH(F1748,Def!$I$6:$I$10,0),MATCH(I1748,Def!$J$5:$L$5,0)),"")</f>
        <v/>
      </c>
      <c r="K1748" s="31"/>
      <c r="L1748" s="32" t="str">
        <f t="shared" si="26"/>
        <v/>
      </c>
      <c r="M1748" s="30"/>
    </row>
    <row r="1749" spans="2:13" s="2" customFormat="1">
      <c r="B1749" s="29"/>
      <c r="C1749" s="30"/>
      <c r="D1749" s="30"/>
      <c r="E1749" s="30"/>
      <c r="F1749" s="29"/>
      <c r="G1749" s="29"/>
      <c r="H1749" s="29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$27,MATCH(H1749,Def!$C$19:$C$27),MATCH(G1749,Def!$D$18:$F$18)),"#err"))),"")</f>
        <v/>
      </c>
      <c r="J1749" s="23" t="str">
        <f>IF(I1749&lt;&gt;"",INDEX(Def!$J$6:$L$10,MATCH(F1749,Def!$I$6:$I$10,0),MATCH(I1749,Def!$J$5:$L$5,0)),"")</f>
        <v/>
      </c>
      <c r="K1749" s="31"/>
      <c r="L1749" s="32" t="str">
        <f t="shared" si="26"/>
        <v/>
      </c>
      <c r="M1749" s="30"/>
    </row>
    <row r="1750" spans="2:13" s="2" customFormat="1">
      <c r="B1750" s="29"/>
      <c r="C1750" s="30"/>
      <c r="D1750" s="30"/>
      <c r="E1750" s="30"/>
      <c r="F1750" s="29"/>
      <c r="G1750" s="29"/>
      <c r="H1750" s="29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$27,MATCH(H1750,Def!$C$19:$C$27),MATCH(G1750,Def!$D$18:$F$18)),"#err"))),"")</f>
        <v/>
      </c>
      <c r="J1750" s="23" t="str">
        <f>IF(I1750&lt;&gt;"",INDEX(Def!$J$6:$L$10,MATCH(F1750,Def!$I$6:$I$10,0),MATCH(I1750,Def!$J$5:$L$5,0)),"")</f>
        <v/>
      </c>
      <c r="K1750" s="31"/>
      <c r="L1750" s="32" t="str">
        <f t="shared" si="26"/>
        <v/>
      </c>
      <c r="M1750" s="30"/>
    </row>
    <row r="1751" spans="2:13" s="2" customFormat="1">
      <c r="B1751" s="29"/>
      <c r="C1751" s="30"/>
      <c r="D1751" s="30"/>
      <c r="E1751" s="30"/>
      <c r="F1751" s="29"/>
      <c r="G1751" s="29"/>
      <c r="H1751" s="29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$27,MATCH(H1751,Def!$C$19:$C$27),MATCH(G1751,Def!$D$18:$F$18)),"#err"))),"")</f>
        <v/>
      </c>
      <c r="J1751" s="23" t="str">
        <f>IF(I1751&lt;&gt;"",INDEX(Def!$J$6:$L$10,MATCH(F1751,Def!$I$6:$I$10,0),MATCH(I1751,Def!$J$5:$L$5,0)),"")</f>
        <v/>
      </c>
      <c r="K1751" s="31"/>
      <c r="L1751" s="32" t="str">
        <f t="shared" si="26"/>
        <v/>
      </c>
      <c r="M1751" s="30"/>
    </row>
    <row r="1752" spans="2:13" s="2" customFormat="1">
      <c r="B1752" s="29"/>
      <c r="C1752" s="30"/>
      <c r="D1752" s="30"/>
      <c r="E1752" s="30"/>
      <c r="F1752" s="29"/>
      <c r="G1752" s="29"/>
      <c r="H1752" s="29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$27,MATCH(H1752,Def!$C$19:$C$27),MATCH(G1752,Def!$D$18:$F$18)),"#err"))),"")</f>
        <v/>
      </c>
      <c r="J1752" s="23" t="str">
        <f>IF(I1752&lt;&gt;"",INDEX(Def!$J$6:$L$10,MATCH(F1752,Def!$I$6:$I$10,0),MATCH(I1752,Def!$J$5:$L$5,0)),"")</f>
        <v/>
      </c>
      <c r="K1752" s="31"/>
      <c r="L1752" s="32" t="str">
        <f t="shared" si="26"/>
        <v/>
      </c>
      <c r="M1752" s="30"/>
    </row>
    <row r="1753" spans="2:13" s="2" customFormat="1">
      <c r="B1753" s="29"/>
      <c r="C1753" s="30"/>
      <c r="D1753" s="30"/>
      <c r="E1753" s="30"/>
      <c r="F1753" s="29"/>
      <c r="G1753" s="29"/>
      <c r="H1753" s="29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$27,MATCH(H1753,Def!$C$19:$C$27),MATCH(G1753,Def!$D$18:$F$18)),"#err"))),"")</f>
        <v/>
      </c>
      <c r="J1753" s="23" t="str">
        <f>IF(I1753&lt;&gt;"",INDEX(Def!$J$6:$L$10,MATCH(F1753,Def!$I$6:$I$10,0),MATCH(I1753,Def!$J$5:$L$5,0)),"")</f>
        <v/>
      </c>
      <c r="K1753" s="31"/>
      <c r="L1753" s="32" t="str">
        <f t="shared" si="26"/>
        <v/>
      </c>
      <c r="M1753" s="30"/>
    </row>
    <row r="1754" spans="2:13" s="2" customFormat="1">
      <c r="B1754" s="29"/>
      <c r="C1754" s="30"/>
      <c r="D1754" s="30"/>
      <c r="E1754" s="30"/>
      <c r="F1754" s="29"/>
      <c r="G1754" s="29"/>
      <c r="H1754" s="29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$27,MATCH(H1754,Def!$C$19:$C$27),MATCH(G1754,Def!$D$18:$F$18)),"#err"))),"")</f>
        <v/>
      </c>
      <c r="J1754" s="23" t="str">
        <f>IF(I1754&lt;&gt;"",INDEX(Def!$J$6:$L$10,MATCH(F1754,Def!$I$6:$I$10,0),MATCH(I1754,Def!$J$5:$L$5,0)),"")</f>
        <v/>
      </c>
      <c r="K1754" s="31"/>
      <c r="L1754" s="32" t="str">
        <f t="shared" ref="L1754:L1817" si="27">IF(K1754="",J1754,J1754*K1754)</f>
        <v/>
      </c>
      <c r="M1754" s="30"/>
    </row>
    <row r="1755" spans="2:13" s="2" customFormat="1">
      <c r="B1755" s="29"/>
      <c r="C1755" s="30"/>
      <c r="D1755" s="30"/>
      <c r="E1755" s="30"/>
      <c r="F1755" s="29"/>
      <c r="G1755" s="29"/>
      <c r="H1755" s="29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$27,MATCH(H1755,Def!$C$19:$C$27),MATCH(G1755,Def!$D$18:$F$18)),"#err"))),"")</f>
        <v/>
      </c>
      <c r="J1755" s="23" t="str">
        <f>IF(I1755&lt;&gt;"",INDEX(Def!$J$6:$L$10,MATCH(F1755,Def!$I$6:$I$10,0),MATCH(I1755,Def!$J$5:$L$5,0)),"")</f>
        <v/>
      </c>
      <c r="K1755" s="31"/>
      <c r="L1755" s="32" t="str">
        <f t="shared" si="27"/>
        <v/>
      </c>
      <c r="M1755" s="30"/>
    </row>
    <row r="1756" spans="2:13" s="2" customFormat="1">
      <c r="B1756" s="29"/>
      <c r="C1756" s="30"/>
      <c r="D1756" s="30"/>
      <c r="E1756" s="30"/>
      <c r="F1756" s="29"/>
      <c r="G1756" s="29"/>
      <c r="H1756" s="29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$27,MATCH(H1756,Def!$C$19:$C$27),MATCH(G1756,Def!$D$18:$F$18)),"#err"))),"")</f>
        <v/>
      </c>
      <c r="J1756" s="23" t="str">
        <f>IF(I1756&lt;&gt;"",INDEX(Def!$J$6:$L$10,MATCH(F1756,Def!$I$6:$I$10,0),MATCH(I1756,Def!$J$5:$L$5,0)),"")</f>
        <v/>
      </c>
      <c r="K1756" s="31"/>
      <c r="L1756" s="32" t="str">
        <f t="shared" si="27"/>
        <v/>
      </c>
      <c r="M1756" s="30"/>
    </row>
    <row r="1757" spans="2:13" s="2" customFormat="1">
      <c r="B1757" s="29"/>
      <c r="C1757" s="30"/>
      <c r="D1757" s="30"/>
      <c r="E1757" s="30"/>
      <c r="F1757" s="29"/>
      <c r="G1757" s="29"/>
      <c r="H1757" s="29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$27,MATCH(H1757,Def!$C$19:$C$27),MATCH(G1757,Def!$D$18:$F$18)),"#err"))),"")</f>
        <v/>
      </c>
      <c r="J1757" s="23" t="str">
        <f>IF(I1757&lt;&gt;"",INDEX(Def!$J$6:$L$10,MATCH(F1757,Def!$I$6:$I$10,0),MATCH(I1757,Def!$J$5:$L$5,0)),"")</f>
        <v/>
      </c>
      <c r="K1757" s="31"/>
      <c r="L1757" s="32" t="str">
        <f t="shared" si="27"/>
        <v/>
      </c>
      <c r="M1757" s="30"/>
    </row>
    <row r="1758" spans="2:13" s="2" customFormat="1">
      <c r="B1758" s="29"/>
      <c r="C1758" s="30"/>
      <c r="D1758" s="30"/>
      <c r="E1758" s="30"/>
      <c r="F1758" s="29"/>
      <c r="G1758" s="29"/>
      <c r="H1758" s="29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$27,MATCH(H1758,Def!$C$19:$C$27),MATCH(G1758,Def!$D$18:$F$18)),"#err"))),"")</f>
        <v/>
      </c>
      <c r="J1758" s="23" t="str">
        <f>IF(I1758&lt;&gt;"",INDEX(Def!$J$6:$L$10,MATCH(F1758,Def!$I$6:$I$10,0),MATCH(I1758,Def!$J$5:$L$5,0)),"")</f>
        <v/>
      </c>
      <c r="K1758" s="31"/>
      <c r="L1758" s="32" t="str">
        <f t="shared" si="27"/>
        <v/>
      </c>
      <c r="M1758" s="30"/>
    </row>
    <row r="1759" spans="2:13" s="2" customFormat="1">
      <c r="B1759" s="29"/>
      <c r="C1759" s="30"/>
      <c r="D1759" s="30"/>
      <c r="E1759" s="30"/>
      <c r="F1759" s="29"/>
      <c r="G1759" s="29"/>
      <c r="H1759" s="29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$27,MATCH(H1759,Def!$C$19:$C$27),MATCH(G1759,Def!$D$18:$F$18)),"#err"))),"")</f>
        <v/>
      </c>
      <c r="J1759" s="23" t="str">
        <f>IF(I1759&lt;&gt;"",INDEX(Def!$J$6:$L$10,MATCH(F1759,Def!$I$6:$I$10,0),MATCH(I1759,Def!$J$5:$L$5,0)),"")</f>
        <v/>
      </c>
      <c r="K1759" s="31"/>
      <c r="L1759" s="32" t="str">
        <f t="shared" si="27"/>
        <v/>
      </c>
      <c r="M1759" s="30"/>
    </row>
    <row r="1760" spans="2:13" s="2" customFormat="1">
      <c r="B1760" s="29"/>
      <c r="C1760" s="30"/>
      <c r="D1760" s="30"/>
      <c r="E1760" s="30"/>
      <c r="F1760" s="29"/>
      <c r="G1760" s="29"/>
      <c r="H1760" s="29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$27,MATCH(H1760,Def!$C$19:$C$27),MATCH(G1760,Def!$D$18:$F$18)),"#err"))),"")</f>
        <v/>
      </c>
      <c r="J1760" s="23" t="str">
        <f>IF(I1760&lt;&gt;"",INDEX(Def!$J$6:$L$10,MATCH(F1760,Def!$I$6:$I$10,0),MATCH(I1760,Def!$J$5:$L$5,0)),"")</f>
        <v/>
      </c>
      <c r="K1760" s="31"/>
      <c r="L1760" s="32" t="str">
        <f t="shared" si="27"/>
        <v/>
      </c>
      <c r="M1760" s="30"/>
    </row>
    <row r="1761" spans="2:13" s="2" customFormat="1">
      <c r="B1761" s="29"/>
      <c r="C1761" s="30"/>
      <c r="D1761" s="30"/>
      <c r="E1761" s="30"/>
      <c r="F1761" s="29"/>
      <c r="G1761" s="29"/>
      <c r="H1761" s="29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$27,MATCH(H1761,Def!$C$19:$C$27),MATCH(G1761,Def!$D$18:$F$18)),"#err"))),"")</f>
        <v/>
      </c>
      <c r="J1761" s="23" t="str">
        <f>IF(I1761&lt;&gt;"",INDEX(Def!$J$6:$L$10,MATCH(F1761,Def!$I$6:$I$10,0),MATCH(I1761,Def!$J$5:$L$5,0)),"")</f>
        <v/>
      </c>
      <c r="K1761" s="31"/>
      <c r="L1761" s="32" t="str">
        <f t="shared" si="27"/>
        <v/>
      </c>
      <c r="M1761" s="30"/>
    </row>
    <row r="1762" spans="2:13" s="2" customFormat="1">
      <c r="B1762" s="29"/>
      <c r="C1762" s="30"/>
      <c r="D1762" s="30"/>
      <c r="E1762" s="30"/>
      <c r="F1762" s="29"/>
      <c r="G1762" s="29"/>
      <c r="H1762" s="29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$27,MATCH(H1762,Def!$C$19:$C$27),MATCH(G1762,Def!$D$18:$F$18)),"#err"))),"")</f>
        <v/>
      </c>
      <c r="J1762" s="23" t="str">
        <f>IF(I1762&lt;&gt;"",INDEX(Def!$J$6:$L$10,MATCH(F1762,Def!$I$6:$I$10,0),MATCH(I1762,Def!$J$5:$L$5,0)),"")</f>
        <v/>
      </c>
      <c r="K1762" s="31"/>
      <c r="L1762" s="32" t="str">
        <f t="shared" si="27"/>
        <v/>
      </c>
      <c r="M1762" s="30"/>
    </row>
    <row r="1763" spans="2:13" s="2" customFormat="1">
      <c r="B1763" s="29"/>
      <c r="C1763" s="30"/>
      <c r="D1763" s="30"/>
      <c r="E1763" s="30"/>
      <c r="F1763" s="29"/>
      <c r="G1763" s="29"/>
      <c r="H1763" s="29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$27,MATCH(H1763,Def!$C$19:$C$27),MATCH(G1763,Def!$D$18:$F$18)),"#err"))),"")</f>
        <v/>
      </c>
      <c r="J1763" s="23" t="str">
        <f>IF(I1763&lt;&gt;"",INDEX(Def!$J$6:$L$10,MATCH(F1763,Def!$I$6:$I$10,0),MATCH(I1763,Def!$J$5:$L$5,0)),"")</f>
        <v/>
      </c>
      <c r="K1763" s="31"/>
      <c r="L1763" s="32" t="str">
        <f t="shared" si="27"/>
        <v/>
      </c>
      <c r="M1763" s="30"/>
    </row>
    <row r="1764" spans="2:13" s="2" customFormat="1">
      <c r="B1764" s="29"/>
      <c r="C1764" s="30"/>
      <c r="D1764" s="30"/>
      <c r="E1764" s="30"/>
      <c r="F1764" s="29"/>
      <c r="G1764" s="29"/>
      <c r="H1764" s="29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$27,MATCH(H1764,Def!$C$19:$C$27),MATCH(G1764,Def!$D$18:$F$18)),"#err"))),"")</f>
        <v/>
      </c>
      <c r="J1764" s="23" t="str">
        <f>IF(I1764&lt;&gt;"",INDEX(Def!$J$6:$L$10,MATCH(F1764,Def!$I$6:$I$10,0),MATCH(I1764,Def!$J$5:$L$5,0)),"")</f>
        <v/>
      </c>
      <c r="K1764" s="31"/>
      <c r="L1764" s="32" t="str">
        <f t="shared" si="27"/>
        <v/>
      </c>
      <c r="M1764" s="30"/>
    </row>
    <row r="1765" spans="2:13" s="2" customFormat="1">
      <c r="B1765" s="29"/>
      <c r="C1765" s="30"/>
      <c r="D1765" s="30"/>
      <c r="E1765" s="30"/>
      <c r="F1765" s="29"/>
      <c r="G1765" s="29"/>
      <c r="H1765" s="29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$27,MATCH(H1765,Def!$C$19:$C$27),MATCH(G1765,Def!$D$18:$F$18)),"#err"))),"")</f>
        <v/>
      </c>
      <c r="J1765" s="23" t="str">
        <f>IF(I1765&lt;&gt;"",INDEX(Def!$J$6:$L$10,MATCH(F1765,Def!$I$6:$I$10,0),MATCH(I1765,Def!$J$5:$L$5,0)),"")</f>
        <v/>
      </c>
      <c r="K1765" s="31"/>
      <c r="L1765" s="32" t="str">
        <f t="shared" si="27"/>
        <v/>
      </c>
      <c r="M1765" s="30"/>
    </row>
    <row r="1766" spans="2:13" s="2" customFormat="1">
      <c r="B1766" s="29"/>
      <c r="C1766" s="30"/>
      <c r="D1766" s="30"/>
      <c r="E1766" s="30"/>
      <c r="F1766" s="29"/>
      <c r="G1766" s="29"/>
      <c r="H1766" s="29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$27,MATCH(H1766,Def!$C$19:$C$27),MATCH(G1766,Def!$D$18:$F$18)),"#err"))),"")</f>
        <v/>
      </c>
      <c r="J1766" s="23" t="str">
        <f>IF(I1766&lt;&gt;"",INDEX(Def!$J$6:$L$10,MATCH(F1766,Def!$I$6:$I$10,0),MATCH(I1766,Def!$J$5:$L$5,0)),"")</f>
        <v/>
      </c>
      <c r="K1766" s="31"/>
      <c r="L1766" s="32" t="str">
        <f t="shared" si="27"/>
        <v/>
      </c>
      <c r="M1766" s="30"/>
    </row>
    <row r="1767" spans="2:13" s="2" customFormat="1">
      <c r="B1767" s="29"/>
      <c r="C1767" s="30"/>
      <c r="D1767" s="30"/>
      <c r="E1767" s="30"/>
      <c r="F1767" s="29"/>
      <c r="G1767" s="29"/>
      <c r="H1767" s="29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$27,MATCH(H1767,Def!$C$19:$C$27),MATCH(G1767,Def!$D$18:$F$18)),"#err"))),"")</f>
        <v/>
      </c>
      <c r="J1767" s="23" t="str">
        <f>IF(I1767&lt;&gt;"",INDEX(Def!$J$6:$L$10,MATCH(F1767,Def!$I$6:$I$10,0),MATCH(I1767,Def!$J$5:$L$5,0)),"")</f>
        <v/>
      </c>
      <c r="K1767" s="31"/>
      <c r="L1767" s="32" t="str">
        <f t="shared" si="27"/>
        <v/>
      </c>
      <c r="M1767" s="30"/>
    </row>
    <row r="1768" spans="2:13" s="2" customFormat="1">
      <c r="B1768" s="29"/>
      <c r="C1768" s="30"/>
      <c r="D1768" s="30"/>
      <c r="E1768" s="30"/>
      <c r="F1768" s="29"/>
      <c r="G1768" s="29"/>
      <c r="H1768" s="29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$27,MATCH(H1768,Def!$C$19:$C$27),MATCH(G1768,Def!$D$18:$F$18)),"#err"))),"")</f>
        <v/>
      </c>
      <c r="J1768" s="23" t="str">
        <f>IF(I1768&lt;&gt;"",INDEX(Def!$J$6:$L$10,MATCH(F1768,Def!$I$6:$I$10,0),MATCH(I1768,Def!$J$5:$L$5,0)),"")</f>
        <v/>
      </c>
      <c r="K1768" s="31"/>
      <c r="L1768" s="32" t="str">
        <f t="shared" si="27"/>
        <v/>
      </c>
      <c r="M1768" s="30"/>
    </row>
    <row r="1769" spans="2:13" s="2" customFormat="1">
      <c r="B1769" s="29"/>
      <c r="C1769" s="30"/>
      <c r="D1769" s="30"/>
      <c r="E1769" s="30"/>
      <c r="F1769" s="29"/>
      <c r="G1769" s="29"/>
      <c r="H1769" s="29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$27,MATCH(H1769,Def!$C$19:$C$27),MATCH(G1769,Def!$D$18:$F$18)),"#err"))),"")</f>
        <v/>
      </c>
      <c r="J1769" s="23" t="str">
        <f>IF(I1769&lt;&gt;"",INDEX(Def!$J$6:$L$10,MATCH(F1769,Def!$I$6:$I$10,0),MATCH(I1769,Def!$J$5:$L$5,0)),"")</f>
        <v/>
      </c>
      <c r="K1769" s="31"/>
      <c r="L1769" s="32" t="str">
        <f t="shared" si="27"/>
        <v/>
      </c>
      <c r="M1769" s="30"/>
    </row>
    <row r="1770" spans="2:13" s="2" customFormat="1">
      <c r="B1770" s="29"/>
      <c r="C1770" s="30"/>
      <c r="D1770" s="30"/>
      <c r="E1770" s="30"/>
      <c r="F1770" s="29"/>
      <c r="G1770" s="29"/>
      <c r="H1770" s="29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$27,MATCH(H1770,Def!$C$19:$C$27),MATCH(G1770,Def!$D$18:$F$18)),"#err"))),"")</f>
        <v/>
      </c>
      <c r="J1770" s="23" t="str">
        <f>IF(I1770&lt;&gt;"",INDEX(Def!$J$6:$L$10,MATCH(F1770,Def!$I$6:$I$10,0),MATCH(I1770,Def!$J$5:$L$5,0)),"")</f>
        <v/>
      </c>
      <c r="K1770" s="31"/>
      <c r="L1770" s="32" t="str">
        <f t="shared" si="27"/>
        <v/>
      </c>
      <c r="M1770" s="30"/>
    </row>
    <row r="1771" spans="2:13" s="2" customFormat="1">
      <c r="B1771" s="29"/>
      <c r="C1771" s="30"/>
      <c r="D1771" s="30"/>
      <c r="E1771" s="30"/>
      <c r="F1771" s="29"/>
      <c r="G1771" s="29"/>
      <c r="H1771" s="29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$27,MATCH(H1771,Def!$C$19:$C$27),MATCH(G1771,Def!$D$18:$F$18)),"#err"))),"")</f>
        <v/>
      </c>
      <c r="J1771" s="23" t="str">
        <f>IF(I1771&lt;&gt;"",INDEX(Def!$J$6:$L$10,MATCH(F1771,Def!$I$6:$I$10,0),MATCH(I1771,Def!$J$5:$L$5,0)),"")</f>
        <v/>
      </c>
      <c r="K1771" s="31"/>
      <c r="L1771" s="32" t="str">
        <f t="shared" si="27"/>
        <v/>
      </c>
      <c r="M1771" s="30"/>
    </row>
    <row r="1772" spans="2:13" s="2" customFormat="1">
      <c r="B1772" s="29"/>
      <c r="C1772" s="30"/>
      <c r="D1772" s="30"/>
      <c r="E1772" s="30"/>
      <c r="F1772" s="29"/>
      <c r="G1772" s="29"/>
      <c r="H1772" s="29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$27,MATCH(H1772,Def!$C$19:$C$27),MATCH(G1772,Def!$D$18:$F$18)),"#err"))),"")</f>
        <v/>
      </c>
      <c r="J1772" s="23" t="str">
        <f>IF(I1772&lt;&gt;"",INDEX(Def!$J$6:$L$10,MATCH(F1772,Def!$I$6:$I$10,0),MATCH(I1772,Def!$J$5:$L$5,0)),"")</f>
        <v/>
      </c>
      <c r="K1772" s="31"/>
      <c r="L1772" s="32" t="str">
        <f t="shared" si="27"/>
        <v/>
      </c>
      <c r="M1772" s="30"/>
    </row>
    <row r="1773" spans="2:13" s="2" customFormat="1">
      <c r="B1773" s="29"/>
      <c r="C1773" s="30"/>
      <c r="D1773" s="30"/>
      <c r="E1773" s="30"/>
      <c r="F1773" s="29"/>
      <c r="G1773" s="29"/>
      <c r="H1773" s="29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$27,MATCH(H1773,Def!$C$19:$C$27),MATCH(G1773,Def!$D$18:$F$18)),"#err"))),"")</f>
        <v/>
      </c>
      <c r="J1773" s="23" t="str">
        <f>IF(I1773&lt;&gt;"",INDEX(Def!$J$6:$L$10,MATCH(F1773,Def!$I$6:$I$10,0),MATCH(I1773,Def!$J$5:$L$5,0)),"")</f>
        <v/>
      </c>
      <c r="K1773" s="31"/>
      <c r="L1773" s="32" t="str">
        <f t="shared" si="27"/>
        <v/>
      </c>
      <c r="M1773" s="30"/>
    </row>
    <row r="1774" spans="2:13" s="2" customFormat="1">
      <c r="B1774" s="29"/>
      <c r="C1774" s="30"/>
      <c r="D1774" s="30"/>
      <c r="E1774" s="30"/>
      <c r="F1774" s="29"/>
      <c r="G1774" s="29"/>
      <c r="H1774" s="29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$27,MATCH(H1774,Def!$C$19:$C$27),MATCH(G1774,Def!$D$18:$F$18)),"#err"))),"")</f>
        <v/>
      </c>
      <c r="J1774" s="23" t="str">
        <f>IF(I1774&lt;&gt;"",INDEX(Def!$J$6:$L$10,MATCH(F1774,Def!$I$6:$I$10,0),MATCH(I1774,Def!$J$5:$L$5,0)),"")</f>
        <v/>
      </c>
      <c r="K1774" s="31"/>
      <c r="L1774" s="32" t="str">
        <f t="shared" si="27"/>
        <v/>
      </c>
      <c r="M1774" s="30"/>
    </row>
    <row r="1775" spans="2:13" s="2" customFormat="1">
      <c r="B1775" s="29"/>
      <c r="C1775" s="30"/>
      <c r="D1775" s="30"/>
      <c r="E1775" s="30"/>
      <c r="F1775" s="29"/>
      <c r="G1775" s="29"/>
      <c r="H1775" s="29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$27,MATCH(H1775,Def!$C$19:$C$27),MATCH(G1775,Def!$D$18:$F$18)),"#err"))),"")</f>
        <v/>
      </c>
      <c r="J1775" s="23" t="str">
        <f>IF(I1775&lt;&gt;"",INDEX(Def!$J$6:$L$10,MATCH(F1775,Def!$I$6:$I$10,0),MATCH(I1775,Def!$J$5:$L$5,0)),"")</f>
        <v/>
      </c>
      <c r="K1775" s="31"/>
      <c r="L1775" s="32" t="str">
        <f t="shared" si="27"/>
        <v/>
      </c>
      <c r="M1775" s="30"/>
    </row>
    <row r="1776" spans="2:13" s="2" customFormat="1">
      <c r="B1776" s="29"/>
      <c r="C1776" s="30"/>
      <c r="D1776" s="30"/>
      <c r="E1776" s="30"/>
      <c r="F1776" s="29"/>
      <c r="G1776" s="29"/>
      <c r="H1776" s="29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$27,MATCH(H1776,Def!$C$19:$C$27),MATCH(G1776,Def!$D$18:$F$18)),"#err"))),"")</f>
        <v/>
      </c>
      <c r="J1776" s="23" t="str">
        <f>IF(I1776&lt;&gt;"",INDEX(Def!$J$6:$L$10,MATCH(F1776,Def!$I$6:$I$10,0),MATCH(I1776,Def!$J$5:$L$5,0)),"")</f>
        <v/>
      </c>
      <c r="K1776" s="31"/>
      <c r="L1776" s="32" t="str">
        <f t="shared" si="27"/>
        <v/>
      </c>
      <c r="M1776" s="30"/>
    </row>
    <row r="1777" spans="2:13" s="2" customFormat="1">
      <c r="B1777" s="29"/>
      <c r="C1777" s="30"/>
      <c r="D1777" s="30"/>
      <c r="E1777" s="30"/>
      <c r="F1777" s="29"/>
      <c r="G1777" s="29"/>
      <c r="H1777" s="29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$27,MATCH(H1777,Def!$C$19:$C$27),MATCH(G1777,Def!$D$18:$F$18)),"#err"))),"")</f>
        <v/>
      </c>
      <c r="J1777" s="23" t="str">
        <f>IF(I1777&lt;&gt;"",INDEX(Def!$J$6:$L$10,MATCH(F1777,Def!$I$6:$I$10,0),MATCH(I1777,Def!$J$5:$L$5,0)),"")</f>
        <v/>
      </c>
      <c r="K1777" s="31"/>
      <c r="L1777" s="32" t="str">
        <f t="shared" si="27"/>
        <v/>
      </c>
      <c r="M1777" s="30"/>
    </row>
    <row r="1778" spans="2:13" s="2" customFormat="1">
      <c r="B1778" s="29"/>
      <c r="C1778" s="30"/>
      <c r="D1778" s="30"/>
      <c r="E1778" s="30"/>
      <c r="F1778" s="29"/>
      <c r="G1778" s="29"/>
      <c r="H1778" s="29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$27,MATCH(H1778,Def!$C$19:$C$27),MATCH(G1778,Def!$D$18:$F$18)),"#err"))),"")</f>
        <v/>
      </c>
      <c r="J1778" s="23" t="str">
        <f>IF(I1778&lt;&gt;"",INDEX(Def!$J$6:$L$10,MATCH(F1778,Def!$I$6:$I$10,0),MATCH(I1778,Def!$J$5:$L$5,0)),"")</f>
        <v/>
      </c>
      <c r="K1778" s="31"/>
      <c r="L1778" s="32" t="str">
        <f t="shared" si="27"/>
        <v/>
      </c>
      <c r="M1778" s="30"/>
    </row>
    <row r="1779" spans="2:13" s="2" customFormat="1">
      <c r="B1779" s="29"/>
      <c r="C1779" s="30"/>
      <c r="D1779" s="30"/>
      <c r="E1779" s="30"/>
      <c r="F1779" s="29"/>
      <c r="G1779" s="29"/>
      <c r="H1779" s="29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$27,MATCH(H1779,Def!$C$19:$C$27),MATCH(G1779,Def!$D$18:$F$18)),"#err"))),"")</f>
        <v/>
      </c>
      <c r="J1779" s="23" t="str">
        <f>IF(I1779&lt;&gt;"",INDEX(Def!$J$6:$L$10,MATCH(F1779,Def!$I$6:$I$10,0),MATCH(I1779,Def!$J$5:$L$5,0)),"")</f>
        <v/>
      </c>
      <c r="K1779" s="31"/>
      <c r="L1779" s="32" t="str">
        <f t="shared" si="27"/>
        <v/>
      </c>
      <c r="M1779" s="30"/>
    </row>
    <row r="1780" spans="2:13" s="2" customFormat="1">
      <c r="B1780" s="29"/>
      <c r="C1780" s="30"/>
      <c r="D1780" s="30"/>
      <c r="E1780" s="30"/>
      <c r="F1780" s="29"/>
      <c r="G1780" s="29"/>
      <c r="H1780" s="29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$27,MATCH(H1780,Def!$C$19:$C$27),MATCH(G1780,Def!$D$18:$F$18)),"#err"))),"")</f>
        <v/>
      </c>
      <c r="J1780" s="23" t="str">
        <f>IF(I1780&lt;&gt;"",INDEX(Def!$J$6:$L$10,MATCH(F1780,Def!$I$6:$I$10,0),MATCH(I1780,Def!$J$5:$L$5,0)),"")</f>
        <v/>
      </c>
      <c r="K1780" s="31"/>
      <c r="L1780" s="32" t="str">
        <f t="shared" si="27"/>
        <v/>
      </c>
      <c r="M1780" s="30"/>
    </row>
    <row r="1781" spans="2:13" s="2" customFormat="1">
      <c r="B1781" s="29"/>
      <c r="C1781" s="30"/>
      <c r="D1781" s="30"/>
      <c r="E1781" s="30"/>
      <c r="F1781" s="29"/>
      <c r="G1781" s="29"/>
      <c r="H1781" s="29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$27,MATCH(H1781,Def!$C$19:$C$27),MATCH(G1781,Def!$D$18:$F$18)),"#err"))),"")</f>
        <v/>
      </c>
      <c r="J1781" s="23" t="str">
        <f>IF(I1781&lt;&gt;"",INDEX(Def!$J$6:$L$10,MATCH(F1781,Def!$I$6:$I$10,0),MATCH(I1781,Def!$J$5:$L$5,0)),"")</f>
        <v/>
      </c>
      <c r="K1781" s="31"/>
      <c r="L1781" s="32" t="str">
        <f t="shared" si="27"/>
        <v/>
      </c>
      <c r="M1781" s="30"/>
    </row>
    <row r="1782" spans="2:13" s="2" customFormat="1">
      <c r="B1782" s="29"/>
      <c r="C1782" s="30"/>
      <c r="D1782" s="30"/>
      <c r="E1782" s="30"/>
      <c r="F1782" s="29"/>
      <c r="G1782" s="29"/>
      <c r="H1782" s="29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$27,MATCH(H1782,Def!$C$19:$C$27),MATCH(G1782,Def!$D$18:$F$18)),"#err"))),"")</f>
        <v/>
      </c>
      <c r="J1782" s="23" t="str">
        <f>IF(I1782&lt;&gt;"",INDEX(Def!$J$6:$L$10,MATCH(F1782,Def!$I$6:$I$10,0),MATCH(I1782,Def!$J$5:$L$5,0)),"")</f>
        <v/>
      </c>
      <c r="K1782" s="31"/>
      <c r="L1782" s="32" t="str">
        <f t="shared" si="27"/>
        <v/>
      </c>
      <c r="M1782" s="30"/>
    </row>
    <row r="1783" spans="2:13" s="2" customFormat="1">
      <c r="B1783" s="29"/>
      <c r="C1783" s="30"/>
      <c r="D1783" s="30"/>
      <c r="E1783" s="30"/>
      <c r="F1783" s="29"/>
      <c r="G1783" s="29"/>
      <c r="H1783" s="29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$27,MATCH(H1783,Def!$C$19:$C$27),MATCH(G1783,Def!$D$18:$F$18)),"#err"))),"")</f>
        <v/>
      </c>
      <c r="J1783" s="23" t="str">
        <f>IF(I1783&lt;&gt;"",INDEX(Def!$J$6:$L$10,MATCH(F1783,Def!$I$6:$I$10,0),MATCH(I1783,Def!$J$5:$L$5,0)),"")</f>
        <v/>
      </c>
      <c r="K1783" s="31"/>
      <c r="L1783" s="32" t="str">
        <f t="shared" si="27"/>
        <v/>
      </c>
      <c r="M1783" s="30"/>
    </row>
    <row r="1784" spans="2:13" s="2" customFormat="1">
      <c r="B1784" s="29"/>
      <c r="C1784" s="30"/>
      <c r="D1784" s="30"/>
      <c r="E1784" s="30"/>
      <c r="F1784" s="29"/>
      <c r="G1784" s="29"/>
      <c r="H1784" s="29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$27,MATCH(H1784,Def!$C$19:$C$27),MATCH(G1784,Def!$D$18:$F$18)),"#err"))),"")</f>
        <v/>
      </c>
      <c r="J1784" s="23" t="str">
        <f>IF(I1784&lt;&gt;"",INDEX(Def!$J$6:$L$10,MATCH(F1784,Def!$I$6:$I$10,0),MATCH(I1784,Def!$J$5:$L$5,0)),"")</f>
        <v/>
      </c>
      <c r="K1784" s="31"/>
      <c r="L1784" s="32" t="str">
        <f t="shared" si="27"/>
        <v/>
      </c>
      <c r="M1784" s="30"/>
    </row>
    <row r="1785" spans="2:13" s="2" customFormat="1">
      <c r="B1785" s="29"/>
      <c r="C1785" s="30"/>
      <c r="D1785" s="30"/>
      <c r="E1785" s="30"/>
      <c r="F1785" s="29"/>
      <c r="G1785" s="29"/>
      <c r="H1785" s="29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$27,MATCH(H1785,Def!$C$19:$C$27),MATCH(G1785,Def!$D$18:$F$18)),"#err"))),"")</f>
        <v/>
      </c>
      <c r="J1785" s="23" t="str">
        <f>IF(I1785&lt;&gt;"",INDEX(Def!$J$6:$L$10,MATCH(F1785,Def!$I$6:$I$10,0),MATCH(I1785,Def!$J$5:$L$5,0)),"")</f>
        <v/>
      </c>
      <c r="K1785" s="31"/>
      <c r="L1785" s="32" t="str">
        <f t="shared" si="27"/>
        <v/>
      </c>
      <c r="M1785" s="30"/>
    </row>
    <row r="1786" spans="2:13" s="2" customFormat="1">
      <c r="B1786" s="29"/>
      <c r="C1786" s="30"/>
      <c r="D1786" s="30"/>
      <c r="E1786" s="30"/>
      <c r="F1786" s="29"/>
      <c r="G1786" s="29"/>
      <c r="H1786" s="29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$27,MATCH(H1786,Def!$C$19:$C$27),MATCH(G1786,Def!$D$18:$F$18)),"#err"))),"")</f>
        <v/>
      </c>
      <c r="J1786" s="23" t="str">
        <f>IF(I1786&lt;&gt;"",INDEX(Def!$J$6:$L$10,MATCH(F1786,Def!$I$6:$I$10,0),MATCH(I1786,Def!$J$5:$L$5,0)),"")</f>
        <v/>
      </c>
      <c r="K1786" s="31"/>
      <c r="L1786" s="32" t="str">
        <f t="shared" si="27"/>
        <v/>
      </c>
      <c r="M1786" s="30"/>
    </row>
    <row r="1787" spans="2:13" s="2" customFormat="1">
      <c r="B1787" s="29"/>
      <c r="C1787" s="30"/>
      <c r="D1787" s="30"/>
      <c r="E1787" s="30"/>
      <c r="F1787" s="29"/>
      <c r="G1787" s="29"/>
      <c r="H1787" s="29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$27,MATCH(H1787,Def!$C$19:$C$27),MATCH(G1787,Def!$D$18:$F$18)),"#err"))),"")</f>
        <v/>
      </c>
      <c r="J1787" s="23" t="str">
        <f>IF(I1787&lt;&gt;"",INDEX(Def!$J$6:$L$10,MATCH(F1787,Def!$I$6:$I$10,0),MATCH(I1787,Def!$J$5:$L$5,0)),"")</f>
        <v/>
      </c>
      <c r="K1787" s="31"/>
      <c r="L1787" s="32" t="str">
        <f t="shared" si="27"/>
        <v/>
      </c>
      <c r="M1787" s="30"/>
    </row>
    <row r="1788" spans="2:13" s="2" customFormat="1">
      <c r="B1788" s="29"/>
      <c r="C1788" s="30"/>
      <c r="D1788" s="30"/>
      <c r="E1788" s="30"/>
      <c r="F1788" s="29"/>
      <c r="G1788" s="29"/>
      <c r="H1788" s="29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$27,MATCH(H1788,Def!$C$19:$C$27),MATCH(G1788,Def!$D$18:$F$18)),"#err"))),"")</f>
        <v/>
      </c>
      <c r="J1788" s="23" t="str">
        <f>IF(I1788&lt;&gt;"",INDEX(Def!$J$6:$L$10,MATCH(F1788,Def!$I$6:$I$10,0),MATCH(I1788,Def!$J$5:$L$5,0)),"")</f>
        <v/>
      </c>
      <c r="K1788" s="31"/>
      <c r="L1788" s="32" t="str">
        <f t="shared" si="27"/>
        <v/>
      </c>
      <c r="M1788" s="30"/>
    </row>
    <row r="1789" spans="2:13" s="2" customFormat="1">
      <c r="B1789" s="29"/>
      <c r="C1789" s="30"/>
      <c r="D1789" s="30"/>
      <c r="E1789" s="30"/>
      <c r="F1789" s="29"/>
      <c r="G1789" s="29"/>
      <c r="H1789" s="29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$27,MATCH(H1789,Def!$C$19:$C$27),MATCH(G1789,Def!$D$18:$F$18)),"#err"))),"")</f>
        <v/>
      </c>
      <c r="J1789" s="23" t="str">
        <f>IF(I1789&lt;&gt;"",INDEX(Def!$J$6:$L$10,MATCH(F1789,Def!$I$6:$I$10,0),MATCH(I1789,Def!$J$5:$L$5,0)),"")</f>
        <v/>
      </c>
      <c r="K1789" s="31"/>
      <c r="L1789" s="32" t="str">
        <f t="shared" si="27"/>
        <v/>
      </c>
      <c r="M1789" s="30"/>
    </row>
    <row r="1790" spans="2:13" s="2" customFormat="1">
      <c r="B1790" s="29"/>
      <c r="C1790" s="30"/>
      <c r="D1790" s="30"/>
      <c r="E1790" s="30"/>
      <c r="F1790" s="29"/>
      <c r="G1790" s="29"/>
      <c r="H1790" s="29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$27,MATCH(H1790,Def!$C$19:$C$27),MATCH(G1790,Def!$D$18:$F$18)),"#err"))),"")</f>
        <v/>
      </c>
      <c r="J1790" s="23" t="str">
        <f>IF(I1790&lt;&gt;"",INDEX(Def!$J$6:$L$10,MATCH(F1790,Def!$I$6:$I$10,0),MATCH(I1790,Def!$J$5:$L$5,0)),"")</f>
        <v/>
      </c>
      <c r="K1790" s="31"/>
      <c r="L1790" s="32" t="str">
        <f t="shared" si="27"/>
        <v/>
      </c>
      <c r="M1790" s="30"/>
    </row>
    <row r="1791" spans="2:13" s="2" customFormat="1">
      <c r="B1791" s="29"/>
      <c r="C1791" s="30"/>
      <c r="D1791" s="30"/>
      <c r="E1791" s="30"/>
      <c r="F1791" s="29"/>
      <c r="G1791" s="29"/>
      <c r="H1791" s="29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$27,MATCH(H1791,Def!$C$19:$C$27),MATCH(G1791,Def!$D$18:$F$18)),"#err"))),"")</f>
        <v/>
      </c>
      <c r="J1791" s="23" t="str">
        <f>IF(I1791&lt;&gt;"",INDEX(Def!$J$6:$L$10,MATCH(F1791,Def!$I$6:$I$10,0),MATCH(I1791,Def!$J$5:$L$5,0)),"")</f>
        <v/>
      </c>
      <c r="K1791" s="31"/>
      <c r="L1791" s="32" t="str">
        <f t="shared" si="27"/>
        <v/>
      </c>
      <c r="M1791" s="30"/>
    </row>
    <row r="1792" spans="2:13" s="2" customFormat="1">
      <c r="B1792" s="29"/>
      <c r="C1792" s="30"/>
      <c r="D1792" s="30"/>
      <c r="E1792" s="30"/>
      <c r="F1792" s="29"/>
      <c r="G1792" s="29"/>
      <c r="H1792" s="29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$27,MATCH(H1792,Def!$C$19:$C$27),MATCH(G1792,Def!$D$18:$F$18)),"#err"))),"")</f>
        <v/>
      </c>
      <c r="J1792" s="23" t="str">
        <f>IF(I1792&lt;&gt;"",INDEX(Def!$J$6:$L$10,MATCH(F1792,Def!$I$6:$I$10,0),MATCH(I1792,Def!$J$5:$L$5,0)),"")</f>
        <v/>
      </c>
      <c r="K1792" s="31"/>
      <c r="L1792" s="32" t="str">
        <f t="shared" si="27"/>
        <v/>
      </c>
      <c r="M1792" s="30"/>
    </row>
    <row r="1793" spans="2:13" s="2" customFormat="1">
      <c r="B1793" s="29"/>
      <c r="C1793" s="30"/>
      <c r="D1793" s="30"/>
      <c r="E1793" s="30"/>
      <c r="F1793" s="29"/>
      <c r="G1793" s="29"/>
      <c r="H1793" s="29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$27,MATCH(H1793,Def!$C$19:$C$27),MATCH(G1793,Def!$D$18:$F$18)),"#err"))),"")</f>
        <v/>
      </c>
      <c r="J1793" s="23" t="str">
        <f>IF(I1793&lt;&gt;"",INDEX(Def!$J$6:$L$10,MATCH(F1793,Def!$I$6:$I$10,0),MATCH(I1793,Def!$J$5:$L$5,0)),"")</f>
        <v/>
      </c>
      <c r="K1793" s="31"/>
      <c r="L1793" s="32" t="str">
        <f t="shared" si="27"/>
        <v/>
      </c>
      <c r="M1793" s="30"/>
    </row>
    <row r="1794" spans="2:13" s="2" customFormat="1">
      <c r="B1794" s="29"/>
      <c r="C1794" s="30"/>
      <c r="D1794" s="30"/>
      <c r="E1794" s="30"/>
      <c r="F1794" s="29"/>
      <c r="G1794" s="29"/>
      <c r="H1794" s="29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$27,MATCH(H1794,Def!$C$19:$C$27),MATCH(G1794,Def!$D$18:$F$18)),"#err"))),"")</f>
        <v/>
      </c>
      <c r="J1794" s="23" t="str">
        <f>IF(I1794&lt;&gt;"",INDEX(Def!$J$6:$L$10,MATCH(F1794,Def!$I$6:$I$10,0),MATCH(I1794,Def!$J$5:$L$5,0)),"")</f>
        <v/>
      </c>
      <c r="K1794" s="31"/>
      <c r="L1794" s="32" t="str">
        <f t="shared" si="27"/>
        <v/>
      </c>
      <c r="M1794" s="30"/>
    </row>
    <row r="1795" spans="2:13" s="2" customFormat="1">
      <c r="B1795" s="29"/>
      <c r="C1795" s="30"/>
      <c r="D1795" s="30"/>
      <c r="E1795" s="30"/>
      <c r="F1795" s="29"/>
      <c r="G1795" s="29"/>
      <c r="H1795" s="29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$27,MATCH(H1795,Def!$C$19:$C$27),MATCH(G1795,Def!$D$18:$F$18)),"#err"))),"")</f>
        <v/>
      </c>
      <c r="J1795" s="23" t="str">
        <f>IF(I1795&lt;&gt;"",INDEX(Def!$J$6:$L$10,MATCH(F1795,Def!$I$6:$I$10,0),MATCH(I1795,Def!$J$5:$L$5,0)),"")</f>
        <v/>
      </c>
      <c r="K1795" s="31"/>
      <c r="L1795" s="32" t="str">
        <f t="shared" si="27"/>
        <v/>
      </c>
      <c r="M1795" s="30"/>
    </row>
    <row r="1796" spans="2:13" s="2" customFormat="1">
      <c r="B1796" s="29"/>
      <c r="C1796" s="30"/>
      <c r="D1796" s="30"/>
      <c r="E1796" s="30"/>
      <c r="F1796" s="29"/>
      <c r="G1796" s="29"/>
      <c r="H1796" s="29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$27,MATCH(H1796,Def!$C$19:$C$27),MATCH(G1796,Def!$D$18:$F$18)),"#err"))),"")</f>
        <v/>
      </c>
      <c r="J1796" s="23" t="str">
        <f>IF(I1796&lt;&gt;"",INDEX(Def!$J$6:$L$10,MATCH(F1796,Def!$I$6:$I$10,0),MATCH(I1796,Def!$J$5:$L$5,0)),"")</f>
        <v/>
      </c>
      <c r="K1796" s="31"/>
      <c r="L1796" s="32" t="str">
        <f t="shared" si="27"/>
        <v/>
      </c>
      <c r="M1796" s="30"/>
    </row>
    <row r="1797" spans="2:13" s="2" customFormat="1">
      <c r="B1797" s="29"/>
      <c r="C1797" s="30"/>
      <c r="D1797" s="30"/>
      <c r="E1797" s="30"/>
      <c r="F1797" s="29"/>
      <c r="G1797" s="29"/>
      <c r="H1797" s="29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$27,MATCH(H1797,Def!$C$19:$C$27),MATCH(G1797,Def!$D$18:$F$18)),"#err"))),"")</f>
        <v/>
      </c>
      <c r="J1797" s="23" t="str">
        <f>IF(I1797&lt;&gt;"",INDEX(Def!$J$6:$L$10,MATCH(F1797,Def!$I$6:$I$10,0),MATCH(I1797,Def!$J$5:$L$5,0)),"")</f>
        <v/>
      </c>
      <c r="K1797" s="31"/>
      <c r="L1797" s="32" t="str">
        <f t="shared" si="27"/>
        <v/>
      </c>
      <c r="M1797" s="30"/>
    </row>
    <row r="1798" spans="2:13" s="2" customFormat="1">
      <c r="B1798" s="29"/>
      <c r="C1798" s="30"/>
      <c r="D1798" s="30"/>
      <c r="E1798" s="30"/>
      <c r="F1798" s="29"/>
      <c r="G1798" s="29"/>
      <c r="H1798" s="29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$27,MATCH(H1798,Def!$C$19:$C$27),MATCH(G1798,Def!$D$18:$F$18)),"#err"))),"")</f>
        <v/>
      </c>
      <c r="J1798" s="23" t="str">
        <f>IF(I1798&lt;&gt;"",INDEX(Def!$J$6:$L$10,MATCH(F1798,Def!$I$6:$I$10,0),MATCH(I1798,Def!$J$5:$L$5,0)),"")</f>
        <v/>
      </c>
      <c r="K1798" s="31"/>
      <c r="L1798" s="32" t="str">
        <f t="shared" si="27"/>
        <v/>
      </c>
      <c r="M1798" s="30"/>
    </row>
    <row r="1799" spans="2:13" s="2" customFormat="1">
      <c r="B1799" s="29"/>
      <c r="C1799" s="30"/>
      <c r="D1799" s="30"/>
      <c r="E1799" s="30"/>
      <c r="F1799" s="29"/>
      <c r="G1799" s="29"/>
      <c r="H1799" s="29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$27,MATCH(H1799,Def!$C$19:$C$27),MATCH(G1799,Def!$D$18:$F$18)),"#err"))),"")</f>
        <v/>
      </c>
      <c r="J1799" s="23" t="str">
        <f>IF(I1799&lt;&gt;"",INDEX(Def!$J$6:$L$10,MATCH(F1799,Def!$I$6:$I$10,0),MATCH(I1799,Def!$J$5:$L$5,0)),"")</f>
        <v/>
      </c>
      <c r="K1799" s="31"/>
      <c r="L1799" s="32" t="str">
        <f t="shared" si="27"/>
        <v/>
      </c>
      <c r="M1799" s="30"/>
    </row>
    <row r="1800" spans="2:13" s="2" customFormat="1">
      <c r="B1800" s="29"/>
      <c r="C1800" s="30"/>
      <c r="D1800" s="30"/>
      <c r="E1800" s="30"/>
      <c r="F1800" s="29"/>
      <c r="G1800" s="29"/>
      <c r="H1800" s="29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$27,MATCH(H1800,Def!$C$19:$C$27),MATCH(G1800,Def!$D$18:$F$18)),"#err"))),"")</f>
        <v/>
      </c>
      <c r="J1800" s="23" t="str">
        <f>IF(I1800&lt;&gt;"",INDEX(Def!$J$6:$L$10,MATCH(F1800,Def!$I$6:$I$10,0),MATCH(I1800,Def!$J$5:$L$5,0)),"")</f>
        <v/>
      </c>
      <c r="K1800" s="31"/>
      <c r="L1800" s="32" t="str">
        <f t="shared" si="27"/>
        <v/>
      </c>
      <c r="M1800" s="30"/>
    </row>
    <row r="1801" spans="2:13" s="2" customFormat="1">
      <c r="B1801" s="29"/>
      <c r="C1801" s="30"/>
      <c r="D1801" s="30"/>
      <c r="E1801" s="30"/>
      <c r="F1801" s="29"/>
      <c r="G1801" s="29"/>
      <c r="H1801" s="29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$27,MATCH(H1801,Def!$C$19:$C$27),MATCH(G1801,Def!$D$18:$F$18)),"#err"))),"")</f>
        <v/>
      </c>
      <c r="J1801" s="23" t="str">
        <f>IF(I1801&lt;&gt;"",INDEX(Def!$J$6:$L$10,MATCH(F1801,Def!$I$6:$I$10,0),MATCH(I1801,Def!$J$5:$L$5,0)),"")</f>
        <v/>
      </c>
      <c r="K1801" s="31"/>
      <c r="L1801" s="32" t="str">
        <f t="shared" si="27"/>
        <v/>
      </c>
      <c r="M1801" s="30"/>
    </row>
    <row r="1802" spans="2:13" s="2" customFormat="1">
      <c r="B1802" s="29"/>
      <c r="C1802" s="30"/>
      <c r="D1802" s="30"/>
      <c r="E1802" s="30"/>
      <c r="F1802" s="29"/>
      <c r="G1802" s="29"/>
      <c r="H1802" s="29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$27,MATCH(H1802,Def!$C$19:$C$27),MATCH(G1802,Def!$D$18:$F$18)),"#err"))),"")</f>
        <v/>
      </c>
      <c r="J1802" s="23" t="str">
        <f>IF(I1802&lt;&gt;"",INDEX(Def!$J$6:$L$10,MATCH(F1802,Def!$I$6:$I$10,0),MATCH(I1802,Def!$J$5:$L$5,0)),"")</f>
        <v/>
      </c>
      <c r="K1802" s="31"/>
      <c r="L1802" s="32" t="str">
        <f t="shared" si="27"/>
        <v/>
      </c>
      <c r="M1802" s="30"/>
    </row>
    <row r="1803" spans="2:13" s="2" customFormat="1">
      <c r="B1803" s="29"/>
      <c r="C1803" s="30"/>
      <c r="D1803" s="30"/>
      <c r="E1803" s="30"/>
      <c r="F1803" s="29"/>
      <c r="G1803" s="29"/>
      <c r="H1803" s="29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$27,MATCH(H1803,Def!$C$19:$C$27),MATCH(G1803,Def!$D$18:$F$18)),"#err"))),"")</f>
        <v/>
      </c>
      <c r="J1803" s="23" t="str">
        <f>IF(I1803&lt;&gt;"",INDEX(Def!$J$6:$L$10,MATCH(F1803,Def!$I$6:$I$10,0),MATCH(I1803,Def!$J$5:$L$5,0)),"")</f>
        <v/>
      </c>
      <c r="K1803" s="31"/>
      <c r="L1803" s="32" t="str">
        <f t="shared" si="27"/>
        <v/>
      </c>
      <c r="M1803" s="30"/>
    </row>
    <row r="1804" spans="2:13" s="2" customFormat="1">
      <c r="B1804" s="29"/>
      <c r="C1804" s="30"/>
      <c r="D1804" s="30"/>
      <c r="E1804" s="30"/>
      <c r="F1804" s="29"/>
      <c r="G1804" s="29"/>
      <c r="H1804" s="29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$27,MATCH(H1804,Def!$C$19:$C$27),MATCH(G1804,Def!$D$18:$F$18)),"#err"))),"")</f>
        <v/>
      </c>
      <c r="J1804" s="23" t="str">
        <f>IF(I1804&lt;&gt;"",INDEX(Def!$J$6:$L$10,MATCH(F1804,Def!$I$6:$I$10,0),MATCH(I1804,Def!$J$5:$L$5,0)),"")</f>
        <v/>
      </c>
      <c r="K1804" s="31"/>
      <c r="L1804" s="32" t="str">
        <f t="shared" si="27"/>
        <v/>
      </c>
      <c r="M1804" s="30"/>
    </row>
    <row r="1805" spans="2:13" s="2" customFormat="1">
      <c r="B1805" s="29"/>
      <c r="C1805" s="30"/>
      <c r="D1805" s="30"/>
      <c r="E1805" s="30"/>
      <c r="F1805" s="29"/>
      <c r="G1805" s="29"/>
      <c r="H1805" s="29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$27,MATCH(H1805,Def!$C$19:$C$27),MATCH(G1805,Def!$D$18:$F$18)),"#err"))),"")</f>
        <v/>
      </c>
      <c r="J1805" s="23" t="str">
        <f>IF(I1805&lt;&gt;"",INDEX(Def!$J$6:$L$10,MATCH(F1805,Def!$I$6:$I$10,0),MATCH(I1805,Def!$J$5:$L$5,0)),"")</f>
        <v/>
      </c>
      <c r="K1805" s="31"/>
      <c r="L1805" s="32" t="str">
        <f t="shared" si="27"/>
        <v/>
      </c>
      <c r="M1805" s="30"/>
    </row>
    <row r="1806" spans="2:13" s="2" customFormat="1">
      <c r="B1806" s="29"/>
      <c r="C1806" s="30"/>
      <c r="D1806" s="30"/>
      <c r="E1806" s="30"/>
      <c r="F1806" s="29"/>
      <c r="G1806" s="29"/>
      <c r="H1806" s="29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$27,MATCH(H1806,Def!$C$19:$C$27),MATCH(G1806,Def!$D$18:$F$18)),"#err"))),"")</f>
        <v/>
      </c>
      <c r="J1806" s="23" t="str">
        <f>IF(I1806&lt;&gt;"",INDEX(Def!$J$6:$L$10,MATCH(F1806,Def!$I$6:$I$10,0),MATCH(I1806,Def!$J$5:$L$5,0)),"")</f>
        <v/>
      </c>
      <c r="K1806" s="31"/>
      <c r="L1806" s="32" t="str">
        <f t="shared" si="27"/>
        <v/>
      </c>
      <c r="M1806" s="30"/>
    </row>
    <row r="1807" spans="2:13" s="2" customFormat="1">
      <c r="B1807" s="29"/>
      <c r="C1807" s="30"/>
      <c r="D1807" s="30"/>
      <c r="E1807" s="30"/>
      <c r="F1807" s="29"/>
      <c r="G1807" s="29"/>
      <c r="H1807" s="29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$27,MATCH(H1807,Def!$C$19:$C$27),MATCH(G1807,Def!$D$18:$F$18)),"#err"))),"")</f>
        <v/>
      </c>
      <c r="J1807" s="23" t="str">
        <f>IF(I1807&lt;&gt;"",INDEX(Def!$J$6:$L$10,MATCH(F1807,Def!$I$6:$I$10,0),MATCH(I1807,Def!$J$5:$L$5,0)),"")</f>
        <v/>
      </c>
      <c r="K1807" s="31"/>
      <c r="L1807" s="32" t="str">
        <f t="shared" si="27"/>
        <v/>
      </c>
      <c r="M1807" s="30"/>
    </row>
    <row r="1808" spans="2:13" s="2" customFormat="1">
      <c r="B1808" s="29"/>
      <c r="C1808" s="30"/>
      <c r="D1808" s="30"/>
      <c r="E1808" s="30"/>
      <c r="F1808" s="29"/>
      <c r="G1808" s="29"/>
      <c r="H1808" s="29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$27,MATCH(H1808,Def!$C$19:$C$27),MATCH(G1808,Def!$D$18:$F$18)),"#err"))),"")</f>
        <v/>
      </c>
      <c r="J1808" s="23" t="str">
        <f>IF(I1808&lt;&gt;"",INDEX(Def!$J$6:$L$10,MATCH(F1808,Def!$I$6:$I$10,0),MATCH(I1808,Def!$J$5:$L$5,0)),"")</f>
        <v/>
      </c>
      <c r="K1808" s="31"/>
      <c r="L1808" s="32" t="str">
        <f t="shared" si="27"/>
        <v/>
      </c>
      <c r="M1808" s="30"/>
    </row>
    <row r="1809" spans="2:13" s="2" customFormat="1">
      <c r="B1809" s="29"/>
      <c r="C1809" s="30"/>
      <c r="D1809" s="30"/>
      <c r="E1809" s="30"/>
      <c r="F1809" s="29"/>
      <c r="G1809" s="29"/>
      <c r="H1809" s="29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$27,MATCH(H1809,Def!$C$19:$C$27),MATCH(G1809,Def!$D$18:$F$18)),"#err"))),"")</f>
        <v/>
      </c>
      <c r="J1809" s="23" t="str">
        <f>IF(I1809&lt;&gt;"",INDEX(Def!$J$6:$L$10,MATCH(F1809,Def!$I$6:$I$10,0),MATCH(I1809,Def!$J$5:$L$5,0)),"")</f>
        <v/>
      </c>
      <c r="K1809" s="31"/>
      <c r="L1809" s="32" t="str">
        <f t="shared" si="27"/>
        <v/>
      </c>
      <c r="M1809" s="30"/>
    </row>
    <row r="1810" spans="2:13" s="2" customFormat="1">
      <c r="B1810" s="29"/>
      <c r="C1810" s="30"/>
      <c r="D1810" s="30"/>
      <c r="E1810" s="30"/>
      <c r="F1810" s="29"/>
      <c r="G1810" s="29"/>
      <c r="H1810" s="29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$27,MATCH(H1810,Def!$C$19:$C$27),MATCH(G1810,Def!$D$18:$F$18)),"#err"))),"")</f>
        <v/>
      </c>
      <c r="J1810" s="23" t="str">
        <f>IF(I1810&lt;&gt;"",INDEX(Def!$J$6:$L$10,MATCH(F1810,Def!$I$6:$I$10,0),MATCH(I1810,Def!$J$5:$L$5,0)),"")</f>
        <v/>
      </c>
      <c r="K1810" s="31"/>
      <c r="L1810" s="32" t="str">
        <f t="shared" si="27"/>
        <v/>
      </c>
      <c r="M1810" s="30"/>
    </row>
    <row r="1811" spans="2:13" s="2" customFormat="1">
      <c r="B1811" s="29"/>
      <c r="C1811" s="30"/>
      <c r="D1811" s="30"/>
      <c r="E1811" s="30"/>
      <c r="F1811" s="29"/>
      <c r="G1811" s="29"/>
      <c r="H1811" s="29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$27,MATCH(H1811,Def!$C$19:$C$27),MATCH(G1811,Def!$D$18:$F$18)),"#err"))),"")</f>
        <v/>
      </c>
      <c r="J1811" s="23" t="str">
        <f>IF(I1811&lt;&gt;"",INDEX(Def!$J$6:$L$10,MATCH(F1811,Def!$I$6:$I$10,0),MATCH(I1811,Def!$J$5:$L$5,0)),"")</f>
        <v/>
      </c>
      <c r="K1811" s="31"/>
      <c r="L1811" s="32" t="str">
        <f t="shared" si="27"/>
        <v/>
      </c>
      <c r="M1811" s="30"/>
    </row>
    <row r="1812" spans="2:13" s="2" customFormat="1">
      <c r="B1812" s="29"/>
      <c r="C1812" s="30"/>
      <c r="D1812" s="30"/>
      <c r="E1812" s="30"/>
      <c r="F1812" s="29"/>
      <c r="G1812" s="29"/>
      <c r="H1812" s="29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$27,MATCH(H1812,Def!$C$19:$C$27),MATCH(G1812,Def!$D$18:$F$18)),"#err"))),"")</f>
        <v/>
      </c>
      <c r="J1812" s="23" t="str">
        <f>IF(I1812&lt;&gt;"",INDEX(Def!$J$6:$L$10,MATCH(F1812,Def!$I$6:$I$10,0),MATCH(I1812,Def!$J$5:$L$5,0)),"")</f>
        <v/>
      </c>
      <c r="K1812" s="31"/>
      <c r="L1812" s="32" t="str">
        <f t="shared" si="27"/>
        <v/>
      </c>
      <c r="M1812" s="30"/>
    </row>
    <row r="1813" spans="2:13" s="2" customFormat="1">
      <c r="B1813" s="29"/>
      <c r="C1813" s="30"/>
      <c r="D1813" s="30"/>
      <c r="E1813" s="30"/>
      <c r="F1813" s="29"/>
      <c r="G1813" s="29"/>
      <c r="H1813" s="29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$27,MATCH(H1813,Def!$C$19:$C$27),MATCH(G1813,Def!$D$18:$F$18)),"#err"))),"")</f>
        <v/>
      </c>
      <c r="J1813" s="23" t="str">
        <f>IF(I1813&lt;&gt;"",INDEX(Def!$J$6:$L$10,MATCH(F1813,Def!$I$6:$I$10,0),MATCH(I1813,Def!$J$5:$L$5,0)),"")</f>
        <v/>
      </c>
      <c r="K1813" s="31"/>
      <c r="L1813" s="32" t="str">
        <f t="shared" si="27"/>
        <v/>
      </c>
      <c r="M1813" s="30"/>
    </row>
    <row r="1814" spans="2:13" s="2" customFormat="1">
      <c r="B1814" s="29"/>
      <c r="C1814" s="30"/>
      <c r="D1814" s="30"/>
      <c r="E1814" s="30"/>
      <c r="F1814" s="29"/>
      <c r="G1814" s="29"/>
      <c r="H1814" s="29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$27,MATCH(H1814,Def!$C$19:$C$27),MATCH(G1814,Def!$D$18:$F$18)),"#err"))),"")</f>
        <v/>
      </c>
      <c r="J1814" s="23" t="str">
        <f>IF(I1814&lt;&gt;"",INDEX(Def!$J$6:$L$10,MATCH(F1814,Def!$I$6:$I$10,0),MATCH(I1814,Def!$J$5:$L$5,0)),"")</f>
        <v/>
      </c>
      <c r="K1814" s="31"/>
      <c r="L1814" s="32" t="str">
        <f t="shared" si="27"/>
        <v/>
      </c>
      <c r="M1814" s="30"/>
    </row>
    <row r="1815" spans="2:13" s="2" customFormat="1">
      <c r="B1815" s="29"/>
      <c r="C1815" s="30"/>
      <c r="D1815" s="30"/>
      <c r="E1815" s="30"/>
      <c r="F1815" s="29"/>
      <c r="G1815" s="29"/>
      <c r="H1815" s="29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$27,MATCH(H1815,Def!$C$19:$C$27),MATCH(G1815,Def!$D$18:$F$18)),"#err"))),"")</f>
        <v/>
      </c>
      <c r="J1815" s="23" t="str">
        <f>IF(I1815&lt;&gt;"",INDEX(Def!$J$6:$L$10,MATCH(F1815,Def!$I$6:$I$10,0),MATCH(I1815,Def!$J$5:$L$5,0)),"")</f>
        <v/>
      </c>
      <c r="K1815" s="31"/>
      <c r="L1815" s="32" t="str">
        <f t="shared" si="27"/>
        <v/>
      </c>
      <c r="M1815" s="30"/>
    </row>
    <row r="1816" spans="2:13" s="2" customFormat="1">
      <c r="B1816" s="29"/>
      <c r="C1816" s="30"/>
      <c r="D1816" s="30"/>
      <c r="E1816" s="30"/>
      <c r="F1816" s="29"/>
      <c r="G1816" s="29"/>
      <c r="H1816" s="29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$27,MATCH(H1816,Def!$C$19:$C$27),MATCH(G1816,Def!$D$18:$F$18)),"#err"))),"")</f>
        <v/>
      </c>
      <c r="J1816" s="23" t="str">
        <f>IF(I1816&lt;&gt;"",INDEX(Def!$J$6:$L$10,MATCH(F1816,Def!$I$6:$I$10,0),MATCH(I1816,Def!$J$5:$L$5,0)),"")</f>
        <v/>
      </c>
      <c r="K1816" s="31"/>
      <c r="L1816" s="32" t="str">
        <f t="shared" si="27"/>
        <v/>
      </c>
      <c r="M1816" s="30"/>
    </row>
    <row r="1817" spans="2:13" s="2" customFormat="1">
      <c r="B1817" s="29"/>
      <c r="C1817" s="30"/>
      <c r="D1817" s="30"/>
      <c r="E1817" s="30"/>
      <c r="F1817" s="29"/>
      <c r="G1817" s="29"/>
      <c r="H1817" s="29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$27,MATCH(H1817,Def!$C$19:$C$27),MATCH(G1817,Def!$D$18:$F$18)),"#err"))),"")</f>
        <v/>
      </c>
      <c r="J1817" s="23" t="str">
        <f>IF(I1817&lt;&gt;"",INDEX(Def!$J$6:$L$10,MATCH(F1817,Def!$I$6:$I$10,0),MATCH(I1817,Def!$J$5:$L$5,0)),"")</f>
        <v/>
      </c>
      <c r="K1817" s="31"/>
      <c r="L1817" s="32" t="str">
        <f t="shared" si="27"/>
        <v/>
      </c>
      <c r="M1817" s="30"/>
    </row>
    <row r="1818" spans="2:13" s="2" customFormat="1">
      <c r="B1818" s="29"/>
      <c r="C1818" s="30"/>
      <c r="D1818" s="30"/>
      <c r="E1818" s="30"/>
      <c r="F1818" s="29"/>
      <c r="G1818" s="29"/>
      <c r="H1818" s="29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$27,MATCH(H1818,Def!$C$19:$C$27),MATCH(G1818,Def!$D$18:$F$18)),"#err"))),"")</f>
        <v/>
      </c>
      <c r="J1818" s="23" t="str">
        <f>IF(I1818&lt;&gt;"",INDEX(Def!$J$6:$L$10,MATCH(F1818,Def!$I$6:$I$10,0),MATCH(I1818,Def!$J$5:$L$5,0)),"")</f>
        <v/>
      </c>
      <c r="K1818" s="31"/>
      <c r="L1818" s="32" t="str">
        <f t="shared" ref="L1818:L1881" si="28">IF(K1818="",J1818,J1818*K1818)</f>
        <v/>
      </c>
      <c r="M1818" s="30"/>
    </row>
    <row r="1819" spans="2:13" s="2" customFormat="1">
      <c r="B1819" s="29"/>
      <c r="C1819" s="30"/>
      <c r="D1819" s="30"/>
      <c r="E1819" s="30"/>
      <c r="F1819" s="29"/>
      <c r="G1819" s="29"/>
      <c r="H1819" s="29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$27,MATCH(H1819,Def!$C$19:$C$27),MATCH(G1819,Def!$D$18:$F$18)),"#err"))),"")</f>
        <v/>
      </c>
      <c r="J1819" s="23" t="str">
        <f>IF(I1819&lt;&gt;"",INDEX(Def!$J$6:$L$10,MATCH(F1819,Def!$I$6:$I$10,0),MATCH(I1819,Def!$J$5:$L$5,0)),"")</f>
        <v/>
      </c>
      <c r="K1819" s="31"/>
      <c r="L1819" s="32" t="str">
        <f t="shared" si="28"/>
        <v/>
      </c>
      <c r="M1819" s="30"/>
    </row>
    <row r="1820" spans="2:13" s="2" customFormat="1">
      <c r="B1820" s="29"/>
      <c r="C1820" s="30"/>
      <c r="D1820" s="30"/>
      <c r="E1820" s="30"/>
      <c r="F1820" s="29"/>
      <c r="G1820" s="29"/>
      <c r="H1820" s="29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$27,MATCH(H1820,Def!$C$19:$C$27),MATCH(G1820,Def!$D$18:$F$18)),"#err"))),"")</f>
        <v/>
      </c>
      <c r="J1820" s="23" t="str">
        <f>IF(I1820&lt;&gt;"",INDEX(Def!$J$6:$L$10,MATCH(F1820,Def!$I$6:$I$10,0),MATCH(I1820,Def!$J$5:$L$5,0)),"")</f>
        <v/>
      </c>
      <c r="K1820" s="31"/>
      <c r="L1820" s="32" t="str">
        <f t="shared" si="28"/>
        <v/>
      </c>
      <c r="M1820" s="30"/>
    </row>
    <row r="1821" spans="2:13" s="2" customFormat="1">
      <c r="B1821" s="29"/>
      <c r="C1821" s="30"/>
      <c r="D1821" s="30"/>
      <c r="E1821" s="30"/>
      <c r="F1821" s="29"/>
      <c r="G1821" s="29"/>
      <c r="H1821" s="29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$27,MATCH(H1821,Def!$C$19:$C$27),MATCH(G1821,Def!$D$18:$F$18)),"#err"))),"")</f>
        <v/>
      </c>
      <c r="J1821" s="23" t="str">
        <f>IF(I1821&lt;&gt;"",INDEX(Def!$J$6:$L$10,MATCH(F1821,Def!$I$6:$I$10,0),MATCH(I1821,Def!$J$5:$L$5,0)),"")</f>
        <v/>
      </c>
      <c r="K1821" s="31"/>
      <c r="L1821" s="32" t="str">
        <f t="shared" si="28"/>
        <v/>
      </c>
      <c r="M1821" s="30"/>
    </row>
    <row r="1822" spans="2:13" s="2" customFormat="1">
      <c r="B1822" s="29"/>
      <c r="C1822" s="30"/>
      <c r="D1822" s="30"/>
      <c r="E1822" s="30"/>
      <c r="F1822" s="29"/>
      <c r="G1822" s="29"/>
      <c r="H1822" s="29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$27,MATCH(H1822,Def!$C$19:$C$27),MATCH(G1822,Def!$D$18:$F$18)),"#err"))),"")</f>
        <v/>
      </c>
      <c r="J1822" s="23" t="str">
        <f>IF(I1822&lt;&gt;"",INDEX(Def!$J$6:$L$10,MATCH(F1822,Def!$I$6:$I$10,0),MATCH(I1822,Def!$J$5:$L$5,0)),"")</f>
        <v/>
      </c>
      <c r="K1822" s="31"/>
      <c r="L1822" s="32" t="str">
        <f t="shared" si="28"/>
        <v/>
      </c>
      <c r="M1822" s="30"/>
    </row>
    <row r="1823" spans="2:13" s="2" customFormat="1">
      <c r="B1823" s="29"/>
      <c r="C1823" s="30"/>
      <c r="D1823" s="30"/>
      <c r="E1823" s="30"/>
      <c r="F1823" s="29"/>
      <c r="G1823" s="29"/>
      <c r="H1823" s="29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$27,MATCH(H1823,Def!$C$19:$C$27),MATCH(G1823,Def!$D$18:$F$18)),"#err"))),"")</f>
        <v/>
      </c>
      <c r="J1823" s="23" t="str">
        <f>IF(I1823&lt;&gt;"",INDEX(Def!$J$6:$L$10,MATCH(F1823,Def!$I$6:$I$10,0),MATCH(I1823,Def!$J$5:$L$5,0)),"")</f>
        <v/>
      </c>
      <c r="K1823" s="31"/>
      <c r="L1823" s="32" t="str">
        <f t="shared" si="28"/>
        <v/>
      </c>
      <c r="M1823" s="30"/>
    </row>
    <row r="1824" spans="2:13" s="2" customFormat="1">
      <c r="B1824" s="29"/>
      <c r="C1824" s="30"/>
      <c r="D1824" s="30"/>
      <c r="E1824" s="30"/>
      <c r="F1824" s="29"/>
      <c r="G1824" s="29"/>
      <c r="H1824" s="29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$27,MATCH(H1824,Def!$C$19:$C$27),MATCH(G1824,Def!$D$18:$F$18)),"#err"))),"")</f>
        <v/>
      </c>
      <c r="J1824" s="23" t="str">
        <f>IF(I1824&lt;&gt;"",INDEX(Def!$J$6:$L$10,MATCH(F1824,Def!$I$6:$I$10,0),MATCH(I1824,Def!$J$5:$L$5,0)),"")</f>
        <v/>
      </c>
      <c r="K1824" s="31"/>
      <c r="L1824" s="32" t="str">
        <f t="shared" si="28"/>
        <v/>
      </c>
      <c r="M1824" s="30"/>
    </row>
    <row r="1825" spans="2:13" s="2" customFormat="1">
      <c r="B1825" s="29"/>
      <c r="C1825" s="30"/>
      <c r="D1825" s="30"/>
      <c r="E1825" s="30"/>
      <c r="F1825" s="29"/>
      <c r="G1825" s="29"/>
      <c r="H1825" s="29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$27,MATCH(H1825,Def!$C$19:$C$27),MATCH(G1825,Def!$D$18:$F$18)),"#err"))),"")</f>
        <v/>
      </c>
      <c r="J1825" s="23" t="str">
        <f>IF(I1825&lt;&gt;"",INDEX(Def!$J$6:$L$10,MATCH(F1825,Def!$I$6:$I$10,0),MATCH(I1825,Def!$J$5:$L$5,0)),"")</f>
        <v/>
      </c>
      <c r="K1825" s="31"/>
      <c r="L1825" s="32" t="str">
        <f t="shared" si="28"/>
        <v/>
      </c>
      <c r="M1825" s="30"/>
    </row>
    <row r="1826" spans="2:13" s="2" customFormat="1">
      <c r="B1826" s="29"/>
      <c r="C1826" s="30"/>
      <c r="D1826" s="30"/>
      <c r="E1826" s="30"/>
      <c r="F1826" s="29"/>
      <c r="G1826" s="29"/>
      <c r="H1826" s="29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$27,MATCH(H1826,Def!$C$19:$C$27),MATCH(G1826,Def!$D$18:$F$18)),"#err"))),"")</f>
        <v/>
      </c>
      <c r="J1826" s="23" t="str">
        <f>IF(I1826&lt;&gt;"",INDEX(Def!$J$6:$L$10,MATCH(F1826,Def!$I$6:$I$10,0),MATCH(I1826,Def!$J$5:$L$5,0)),"")</f>
        <v/>
      </c>
      <c r="K1826" s="31"/>
      <c r="L1826" s="32" t="str">
        <f t="shared" si="28"/>
        <v/>
      </c>
      <c r="M1826" s="30"/>
    </row>
    <row r="1827" spans="2:13" s="2" customFormat="1">
      <c r="B1827" s="29"/>
      <c r="C1827" s="30"/>
      <c r="D1827" s="30"/>
      <c r="E1827" s="30"/>
      <c r="F1827" s="29"/>
      <c r="G1827" s="29"/>
      <c r="H1827" s="29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$27,MATCH(H1827,Def!$C$19:$C$27),MATCH(G1827,Def!$D$18:$F$18)),"#err"))),"")</f>
        <v/>
      </c>
      <c r="J1827" s="23" t="str">
        <f>IF(I1827&lt;&gt;"",INDEX(Def!$J$6:$L$10,MATCH(F1827,Def!$I$6:$I$10,0),MATCH(I1827,Def!$J$5:$L$5,0)),"")</f>
        <v/>
      </c>
      <c r="K1827" s="31"/>
      <c r="L1827" s="32" t="str">
        <f t="shared" si="28"/>
        <v/>
      </c>
      <c r="M1827" s="30"/>
    </row>
    <row r="1828" spans="2:13" s="2" customFormat="1">
      <c r="B1828" s="29"/>
      <c r="C1828" s="30"/>
      <c r="D1828" s="30"/>
      <c r="E1828" s="30"/>
      <c r="F1828" s="29"/>
      <c r="G1828" s="29"/>
      <c r="H1828" s="29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$27,MATCH(H1828,Def!$C$19:$C$27),MATCH(G1828,Def!$D$18:$F$18)),"#err"))),"")</f>
        <v/>
      </c>
      <c r="J1828" s="23" t="str">
        <f>IF(I1828&lt;&gt;"",INDEX(Def!$J$6:$L$10,MATCH(F1828,Def!$I$6:$I$10,0),MATCH(I1828,Def!$J$5:$L$5,0)),"")</f>
        <v/>
      </c>
      <c r="K1828" s="31"/>
      <c r="L1828" s="32" t="str">
        <f t="shared" si="28"/>
        <v/>
      </c>
      <c r="M1828" s="30"/>
    </row>
    <row r="1829" spans="2:13" s="2" customFormat="1">
      <c r="B1829" s="29"/>
      <c r="C1829" s="30"/>
      <c r="D1829" s="30"/>
      <c r="E1829" s="30"/>
      <c r="F1829" s="29"/>
      <c r="G1829" s="29"/>
      <c r="H1829" s="29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$27,MATCH(H1829,Def!$C$19:$C$27),MATCH(G1829,Def!$D$18:$F$18)),"#err"))),"")</f>
        <v/>
      </c>
      <c r="J1829" s="23" t="str">
        <f>IF(I1829&lt;&gt;"",INDEX(Def!$J$6:$L$10,MATCH(F1829,Def!$I$6:$I$10,0),MATCH(I1829,Def!$J$5:$L$5,0)),"")</f>
        <v/>
      </c>
      <c r="K1829" s="31"/>
      <c r="L1829" s="32" t="str">
        <f t="shared" si="28"/>
        <v/>
      </c>
      <c r="M1829" s="30"/>
    </row>
    <row r="1830" spans="2:13" s="2" customFormat="1">
      <c r="B1830" s="29"/>
      <c r="C1830" s="30"/>
      <c r="D1830" s="30"/>
      <c r="E1830" s="30"/>
      <c r="F1830" s="29"/>
      <c r="G1830" s="29"/>
      <c r="H1830" s="29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$27,MATCH(H1830,Def!$C$19:$C$27),MATCH(G1830,Def!$D$18:$F$18)),"#err"))),"")</f>
        <v/>
      </c>
      <c r="J1830" s="23" t="str">
        <f>IF(I1830&lt;&gt;"",INDEX(Def!$J$6:$L$10,MATCH(F1830,Def!$I$6:$I$10,0),MATCH(I1830,Def!$J$5:$L$5,0)),"")</f>
        <v/>
      </c>
      <c r="K1830" s="31"/>
      <c r="L1830" s="32" t="str">
        <f t="shared" si="28"/>
        <v/>
      </c>
      <c r="M1830" s="30"/>
    </row>
    <row r="1831" spans="2:13" s="2" customFormat="1">
      <c r="B1831" s="29"/>
      <c r="C1831" s="30"/>
      <c r="D1831" s="30"/>
      <c r="E1831" s="30"/>
      <c r="F1831" s="29"/>
      <c r="G1831" s="29"/>
      <c r="H1831" s="29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$27,MATCH(H1831,Def!$C$19:$C$27),MATCH(G1831,Def!$D$18:$F$18)),"#err"))),"")</f>
        <v/>
      </c>
      <c r="J1831" s="23" t="str">
        <f>IF(I1831&lt;&gt;"",INDEX(Def!$J$6:$L$10,MATCH(F1831,Def!$I$6:$I$10,0),MATCH(I1831,Def!$J$5:$L$5,0)),"")</f>
        <v/>
      </c>
      <c r="K1831" s="31"/>
      <c r="L1831" s="32" t="str">
        <f t="shared" si="28"/>
        <v/>
      </c>
      <c r="M1831" s="30"/>
    </row>
    <row r="1832" spans="2:13" s="2" customFormat="1">
      <c r="B1832" s="29"/>
      <c r="C1832" s="30"/>
      <c r="D1832" s="30"/>
      <c r="E1832" s="30"/>
      <c r="F1832" s="29"/>
      <c r="G1832" s="29"/>
      <c r="H1832" s="29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$27,MATCH(H1832,Def!$C$19:$C$27),MATCH(G1832,Def!$D$18:$F$18)),"#err"))),"")</f>
        <v/>
      </c>
      <c r="J1832" s="23" t="str">
        <f>IF(I1832&lt;&gt;"",INDEX(Def!$J$6:$L$10,MATCH(F1832,Def!$I$6:$I$10,0),MATCH(I1832,Def!$J$5:$L$5,0)),"")</f>
        <v/>
      </c>
      <c r="K1832" s="31"/>
      <c r="L1832" s="32" t="str">
        <f t="shared" si="28"/>
        <v/>
      </c>
      <c r="M1832" s="30"/>
    </row>
    <row r="1833" spans="2:13" s="2" customFormat="1">
      <c r="B1833" s="29"/>
      <c r="C1833" s="30"/>
      <c r="D1833" s="30"/>
      <c r="E1833" s="30"/>
      <c r="F1833" s="29"/>
      <c r="G1833" s="29"/>
      <c r="H1833" s="29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$27,MATCH(H1833,Def!$C$19:$C$27),MATCH(G1833,Def!$D$18:$F$18)),"#err"))),"")</f>
        <v/>
      </c>
      <c r="J1833" s="23" t="str">
        <f>IF(I1833&lt;&gt;"",INDEX(Def!$J$6:$L$10,MATCH(F1833,Def!$I$6:$I$10,0),MATCH(I1833,Def!$J$5:$L$5,0)),"")</f>
        <v/>
      </c>
      <c r="K1833" s="31"/>
      <c r="L1833" s="32" t="str">
        <f t="shared" si="28"/>
        <v/>
      </c>
      <c r="M1833" s="30"/>
    </row>
    <row r="1834" spans="2:13" s="2" customFormat="1">
      <c r="B1834" s="29"/>
      <c r="C1834" s="30"/>
      <c r="D1834" s="30"/>
      <c r="E1834" s="30"/>
      <c r="F1834" s="29"/>
      <c r="G1834" s="29"/>
      <c r="H1834" s="29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$27,MATCH(H1834,Def!$C$19:$C$27),MATCH(G1834,Def!$D$18:$F$18)),"#err"))),"")</f>
        <v/>
      </c>
      <c r="J1834" s="23" t="str">
        <f>IF(I1834&lt;&gt;"",INDEX(Def!$J$6:$L$10,MATCH(F1834,Def!$I$6:$I$10,0),MATCH(I1834,Def!$J$5:$L$5,0)),"")</f>
        <v/>
      </c>
      <c r="K1834" s="31"/>
      <c r="L1834" s="32" t="str">
        <f t="shared" si="28"/>
        <v/>
      </c>
      <c r="M1834" s="30"/>
    </row>
    <row r="1835" spans="2:13" s="2" customFormat="1">
      <c r="B1835" s="29"/>
      <c r="C1835" s="30"/>
      <c r="D1835" s="30"/>
      <c r="E1835" s="30"/>
      <c r="F1835" s="29"/>
      <c r="G1835" s="29"/>
      <c r="H1835" s="29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$27,MATCH(H1835,Def!$C$19:$C$27),MATCH(G1835,Def!$D$18:$F$18)),"#err"))),"")</f>
        <v/>
      </c>
      <c r="J1835" s="23" t="str">
        <f>IF(I1835&lt;&gt;"",INDEX(Def!$J$6:$L$10,MATCH(F1835,Def!$I$6:$I$10,0),MATCH(I1835,Def!$J$5:$L$5,0)),"")</f>
        <v/>
      </c>
      <c r="K1835" s="31"/>
      <c r="L1835" s="32" t="str">
        <f t="shared" si="28"/>
        <v/>
      </c>
      <c r="M1835" s="30"/>
    </row>
    <row r="1836" spans="2:13" s="2" customFormat="1">
      <c r="B1836" s="29"/>
      <c r="C1836" s="30"/>
      <c r="D1836" s="30"/>
      <c r="E1836" s="30"/>
      <c r="F1836" s="29"/>
      <c r="G1836" s="29"/>
      <c r="H1836" s="29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$27,MATCH(H1836,Def!$C$19:$C$27),MATCH(G1836,Def!$D$18:$F$18)),"#err"))),"")</f>
        <v/>
      </c>
      <c r="J1836" s="23" t="str">
        <f>IF(I1836&lt;&gt;"",INDEX(Def!$J$6:$L$10,MATCH(F1836,Def!$I$6:$I$10,0),MATCH(I1836,Def!$J$5:$L$5,0)),"")</f>
        <v/>
      </c>
      <c r="K1836" s="31"/>
      <c r="L1836" s="32" t="str">
        <f t="shared" si="28"/>
        <v/>
      </c>
      <c r="M1836" s="30"/>
    </row>
    <row r="1837" spans="2:13" s="2" customFormat="1">
      <c r="B1837" s="29"/>
      <c r="C1837" s="30"/>
      <c r="D1837" s="30"/>
      <c r="E1837" s="30"/>
      <c r="F1837" s="29"/>
      <c r="G1837" s="29"/>
      <c r="H1837" s="29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$27,MATCH(H1837,Def!$C$19:$C$27),MATCH(G1837,Def!$D$18:$F$18)),"#err"))),"")</f>
        <v/>
      </c>
      <c r="J1837" s="23" t="str">
        <f>IF(I1837&lt;&gt;"",INDEX(Def!$J$6:$L$10,MATCH(F1837,Def!$I$6:$I$10,0),MATCH(I1837,Def!$J$5:$L$5,0)),"")</f>
        <v/>
      </c>
      <c r="K1837" s="31"/>
      <c r="L1837" s="32" t="str">
        <f t="shared" si="28"/>
        <v/>
      </c>
      <c r="M1837" s="30"/>
    </row>
    <row r="1838" spans="2:13" s="2" customFormat="1">
      <c r="B1838" s="29"/>
      <c r="C1838" s="30"/>
      <c r="D1838" s="30"/>
      <c r="E1838" s="30"/>
      <c r="F1838" s="29"/>
      <c r="G1838" s="29"/>
      <c r="H1838" s="29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$27,MATCH(H1838,Def!$C$19:$C$27),MATCH(G1838,Def!$D$18:$F$18)),"#err"))),"")</f>
        <v/>
      </c>
      <c r="J1838" s="23" t="str">
        <f>IF(I1838&lt;&gt;"",INDEX(Def!$J$6:$L$10,MATCH(F1838,Def!$I$6:$I$10,0),MATCH(I1838,Def!$J$5:$L$5,0)),"")</f>
        <v/>
      </c>
      <c r="K1838" s="31"/>
      <c r="L1838" s="32" t="str">
        <f t="shared" si="28"/>
        <v/>
      </c>
      <c r="M1838" s="30"/>
    </row>
    <row r="1839" spans="2:13" s="2" customFormat="1">
      <c r="B1839" s="29"/>
      <c r="C1839" s="30"/>
      <c r="D1839" s="30"/>
      <c r="E1839" s="30"/>
      <c r="F1839" s="29"/>
      <c r="G1839" s="29"/>
      <c r="H1839" s="29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$27,MATCH(H1839,Def!$C$19:$C$27),MATCH(G1839,Def!$D$18:$F$18)),"#err"))),"")</f>
        <v/>
      </c>
      <c r="J1839" s="23" t="str">
        <f>IF(I1839&lt;&gt;"",INDEX(Def!$J$6:$L$10,MATCH(F1839,Def!$I$6:$I$10,0),MATCH(I1839,Def!$J$5:$L$5,0)),"")</f>
        <v/>
      </c>
      <c r="K1839" s="31"/>
      <c r="L1839" s="32" t="str">
        <f t="shared" si="28"/>
        <v/>
      </c>
      <c r="M1839" s="30"/>
    </row>
    <row r="1840" spans="2:13" s="2" customFormat="1">
      <c r="B1840" s="29"/>
      <c r="C1840" s="30"/>
      <c r="D1840" s="30"/>
      <c r="E1840" s="30"/>
      <c r="F1840" s="29"/>
      <c r="G1840" s="29"/>
      <c r="H1840" s="29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$27,MATCH(H1840,Def!$C$19:$C$27),MATCH(G1840,Def!$D$18:$F$18)),"#err"))),"")</f>
        <v/>
      </c>
      <c r="J1840" s="23" t="str">
        <f>IF(I1840&lt;&gt;"",INDEX(Def!$J$6:$L$10,MATCH(F1840,Def!$I$6:$I$10,0),MATCH(I1840,Def!$J$5:$L$5,0)),"")</f>
        <v/>
      </c>
      <c r="K1840" s="31"/>
      <c r="L1840" s="32" t="str">
        <f t="shared" si="28"/>
        <v/>
      </c>
      <c r="M1840" s="30"/>
    </row>
    <row r="1841" spans="2:13" s="2" customFormat="1">
      <c r="B1841" s="29"/>
      <c r="C1841" s="30"/>
      <c r="D1841" s="30"/>
      <c r="E1841" s="30"/>
      <c r="F1841" s="29"/>
      <c r="G1841" s="29"/>
      <c r="H1841" s="29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$27,MATCH(H1841,Def!$C$19:$C$27),MATCH(G1841,Def!$D$18:$F$18)),"#err"))),"")</f>
        <v/>
      </c>
      <c r="J1841" s="23" t="str">
        <f>IF(I1841&lt;&gt;"",INDEX(Def!$J$6:$L$10,MATCH(F1841,Def!$I$6:$I$10,0),MATCH(I1841,Def!$J$5:$L$5,0)),"")</f>
        <v/>
      </c>
      <c r="K1841" s="31"/>
      <c r="L1841" s="32" t="str">
        <f t="shared" si="28"/>
        <v/>
      </c>
      <c r="M1841" s="30"/>
    </row>
    <row r="1842" spans="2:13" s="2" customFormat="1">
      <c r="B1842" s="29"/>
      <c r="C1842" s="30"/>
      <c r="D1842" s="30"/>
      <c r="E1842" s="30"/>
      <c r="F1842" s="29"/>
      <c r="G1842" s="29"/>
      <c r="H1842" s="29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$27,MATCH(H1842,Def!$C$19:$C$27),MATCH(G1842,Def!$D$18:$F$18)),"#err"))),"")</f>
        <v/>
      </c>
      <c r="J1842" s="23" t="str">
        <f>IF(I1842&lt;&gt;"",INDEX(Def!$J$6:$L$10,MATCH(F1842,Def!$I$6:$I$10,0),MATCH(I1842,Def!$J$5:$L$5,0)),"")</f>
        <v/>
      </c>
      <c r="K1842" s="31"/>
      <c r="L1842" s="32" t="str">
        <f t="shared" si="28"/>
        <v/>
      </c>
      <c r="M1842" s="30"/>
    </row>
    <row r="1843" spans="2:13" s="2" customFormat="1">
      <c r="B1843" s="29"/>
      <c r="C1843" s="30"/>
      <c r="D1843" s="30"/>
      <c r="E1843" s="30"/>
      <c r="F1843" s="29"/>
      <c r="G1843" s="29"/>
      <c r="H1843" s="29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$27,MATCH(H1843,Def!$C$19:$C$27),MATCH(G1843,Def!$D$18:$F$18)),"#err"))),"")</f>
        <v/>
      </c>
      <c r="J1843" s="23" t="str">
        <f>IF(I1843&lt;&gt;"",INDEX(Def!$J$6:$L$10,MATCH(F1843,Def!$I$6:$I$10,0),MATCH(I1843,Def!$J$5:$L$5,0)),"")</f>
        <v/>
      </c>
      <c r="K1843" s="31"/>
      <c r="L1843" s="32" t="str">
        <f t="shared" si="28"/>
        <v/>
      </c>
      <c r="M1843" s="30"/>
    </row>
    <row r="1844" spans="2:13" s="2" customFormat="1">
      <c r="B1844" s="29"/>
      <c r="C1844" s="30"/>
      <c r="D1844" s="30"/>
      <c r="E1844" s="30"/>
      <c r="F1844" s="29"/>
      <c r="G1844" s="29"/>
      <c r="H1844" s="29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$27,MATCH(H1844,Def!$C$19:$C$27),MATCH(G1844,Def!$D$18:$F$18)),"#err"))),"")</f>
        <v/>
      </c>
      <c r="J1844" s="23" t="str">
        <f>IF(I1844&lt;&gt;"",INDEX(Def!$J$6:$L$10,MATCH(F1844,Def!$I$6:$I$10,0),MATCH(I1844,Def!$J$5:$L$5,0)),"")</f>
        <v/>
      </c>
      <c r="K1844" s="31"/>
      <c r="L1844" s="32" t="str">
        <f t="shared" si="28"/>
        <v/>
      </c>
      <c r="M1844" s="30"/>
    </row>
    <row r="1845" spans="2:13" s="2" customFormat="1">
      <c r="B1845" s="29"/>
      <c r="C1845" s="30"/>
      <c r="D1845" s="30"/>
      <c r="E1845" s="30"/>
      <c r="F1845" s="29"/>
      <c r="G1845" s="29"/>
      <c r="H1845" s="29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$27,MATCH(H1845,Def!$C$19:$C$27),MATCH(G1845,Def!$D$18:$F$18)),"#err"))),"")</f>
        <v/>
      </c>
      <c r="J1845" s="23" t="str">
        <f>IF(I1845&lt;&gt;"",INDEX(Def!$J$6:$L$10,MATCH(F1845,Def!$I$6:$I$10,0),MATCH(I1845,Def!$J$5:$L$5,0)),"")</f>
        <v/>
      </c>
      <c r="K1845" s="31"/>
      <c r="L1845" s="32" t="str">
        <f t="shared" si="28"/>
        <v/>
      </c>
      <c r="M1845" s="30"/>
    </row>
    <row r="1846" spans="2:13" s="2" customFormat="1">
      <c r="B1846" s="29"/>
      <c r="C1846" s="30"/>
      <c r="D1846" s="30"/>
      <c r="E1846" s="30"/>
      <c r="F1846" s="29"/>
      <c r="G1846" s="29"/>
      <c r="H1846" s="29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$27,MATCH(H1846,Def!$C$19:$C$27),MATCH(G1846,Def!$D$18:$F$18)),"#err"))),"")</f>
        <v/>
      </c>
      <c r="J1846" s="23" t="str">
        <f>IF(I1846&lt;&gt;"",INDEX(Def!$J$6:$L$10,MATCH(F1846,Def!$I$6:$I$10,0),MATCH(I1846,Def!$J$5:$L$5,0)),"")</f>
        <v/>
      </c>
      <c r="K1846" s="31"/>
      <c r="L1846" s="32" t="str">
        <f t="shared" si="28"/>
        <v/>
      </c>
      <c r="M1846" s="30"/>
    </row>
    <row r="1847" spans="2:13" s="2" customFormat="1">
      <c r="B1847" s="29"/>
      <c r="C1847" s="30"/>
      <c r="D1847" s="30"/>
      <c r="E1847" s="30"/>
      <c r="F1847" s="29"/>
      <c r="G1847" s="29"/>
      <c r="H1847" s="29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$27,MATCH(H1847,Def!$C$19:$C$27),MATCH(G1847,Def!$D$18:$F$18)),"#err"))),"")</f>
        <v/>
      </c>
      <c r="J1847" s="23" t="str">
        <f>IF(I1847&lt;&gt;"",INDEX(Def!$J$6:$L$10,MATCH(F1847,Def!$I$6:$I$10,0),MATCH(I1847,Def!$J$5:$L$5,0)),"")</f>
        <v/>
      </c>
      <c r="K1847" s="31"/>
      <c r="L1847" s="32" t="str">
        <f t="shared" si="28"/>
        <v/>
      </c>
      <c r="M1847" s="30"/>
    </row>
    <row r="1848" spans="2:13" s="2" customFormat="1">
      <c r="B1848" s="29"/>
      <c r="C1848" s="30"/>
      <c r="D1848" s="30"/>
      <c r="E1848" s="30"/>
      <c r="F1848" s="29"/>
      <c r="G1848" s="29"/>
      <c r="H1848" s="29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$27,MATCH(H1848,Def!$C$19:$C$27),MATCH(G1848,Def!$D$18:$F$18)),"#err"))),"")</f>
        <v/>
      </c>
      <c r="J1848" s="23" t="str">
        <f>IF(I1848&lt;&gt;"",INDEX(Def!$J$6:$L$10,MATCH(F1848,Def!$I$6:$I$10,0),MATCH(I1848,Def!$J$5:$L$5,0)),"")</f>
        <v/>
      </c>
      <c r="K1848" s="31"/>
      <c r="L1848" s="32" t="str">
        <f t="shared" si="28"/>
        <v/>
      </c>
      <c r="M1848" s="30"/>
    </row>
    <row r="1849" spans="2:13" s="2" customFormat="1">
      <c r="B1849" s="29"/>
      <c r="C1849" s="30"/>
      <c r="D1849" s="30"/>
      <c r="E1849" s="30"/>
      <c r="F1849" s="29"/>
      <c r="G1849" s="29"/>
      <c r="H1849" s="29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$27,MATCH(H1849,Def!$C$19:$C$27),MATCH(G1849,Def!$D$18:$F$18)),"#err"))),"")</f>
        <v/>
      </c>
      <c r="J1849" s="23" t="str">
        <f>IF(I1849&lt;&gt;"",INDEX(Def!$J$6:$L$10,MATCH(F1849,Def!$I$6:$I$10,0),MATCH(I1849,Def!$J$5:$L$5,0)),"")</f>
        <v/>
      </c>
      <c r="K1849" s="31"/>
      <c r="L1849" s="32" t="str">
        <f t="shared" si="28"/>
        <v/>
      </c>
      <c r="M1849" s="30"/>
    </row>
    <row r="1850" spans="2:13" s="2" customFormat="1">
      <c r="B1850" s="29"/>
      <c r="C1850" s="30"/>
      <c r="D1850" s="30"/>
      <c r="E1850" s="30"/>
      <c r="F1850" s="29"/>
      <c r="G1850" s="29"/>
      <c r="H1850" s="29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$27,MATCH(H1850,Def!$C$19:$C$27),MATCH(G1850,Def!$D$18:$F$18)),"#err"))),"")</f>
        <v/>
      </c>
      <c r="J1850" s="23" t="str">
        <f>IF(I1850&lt;&gt;"",INDEX(Def!$J$6:$L$10,MATCH(F1850,Def!$I$6:$I$10,0),MATCH(I1850,Def!$J$5:$L$5,0)),"")</f>
        <v/>
      </c>
      <c r="K1850" s="31"/>
      <c r="L1850" s="32" t="str">
        <f t="shared" si="28"/>
        <v/>
      </c>
      <c r="M1850" s="30"/>
    </row>
    <row r="1851" spans="2:13" s="2" customFormat="1">
      <c r="B1851" s="29"/>
      <c r="C1851" s="30"/>
      <c r="D1851" s="30"/>
      <c r="E1851" s="30"/>
      <c r="F1851" s="29"/>
      <c r="G1851" s="29"/>
      <c r="H1851" s="29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$27,MATCH(H1851,Def!$C$19:$C$27),MATCH(G1851,Def!$D$18:$F$18)),"#err"))),"")</f>
        <v/>
      </c>
      <c r="J1851" s="23" t="str">
        <f>IF(I1851&lt;&gt;"",INDEX(Def!$J$6:$L$10,MATCH(F1851,Def!$I$6:$I$10,0),MATCH(I1851,Def!$J$5:$L$5,0)),"")</f>
        <v/>
      </c>
      <c r="K1851" s="31"/>
      <c r="L1851" s="32" t="str">
        <f t="shared" si="28"/>
        <v/>
      </c>
      <c r="M1851" s="30"/>
    </row>
    <row r="1852" spans="2:13" s="2" customFormat="1">
      <c r="B1852" s="29"/>
      <c r="C1852" s="30"/>
      <c r="D1852" s="30"/>
      <c r="E1852" s="30"/>
      <c r="F1852" s="29"/>
      <c r="G1852" s="29"/>
      <c r="H1852" s="29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$27,MATCH(H1852,Def!$C$19:$C$27),MATCH(G1852,Def!$D$18:$F$18)),"#err"))),"")</f>
        <v/>
      </c>
      <c r="J1852" s="23" t="str">
        <f>IF(I1852&lt;&gt;"",INDEX(Def!$J$6:$L$10,MATCH(F1852,Def!$I$6:$I$10,0),MATCH(I1852,Def!$J$5:$L$5,0)),"")</f>
        <v/>
      </c>
      <c r="K1852" s="31"/>
      <c r="L1852" s="32" t="str">
        <f t="shared" si="28"/>
        <v/>
      </c>
      <c r="M1852" s="30"/>
    </row>
    <row r="1853" spans="2:13" s="2" customFormat="1">
      <c r="B1853" s="29"/>
      <c r="C1853" s="30"/>
      <c r="D1853" s="30"/>
      <c r="E1853" s="30"/>
      <c r="F1853" s="29"/>
      <c r="G1853" s="29"/>
      <c r="H1853" s="29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$27,MATCH(H1853,Def!$C$19:$C$27),MATCH(G1853,Def!$D$18:$F$18)),"#err"))),"")</f>
        <v/>
      </c>
      <c r="J1853" s="23" t="str">
        <f>IF(I1853&lt;&gt;"",INDEX(Def!$J$6:$L$10,MATCH(F1853,Def!$I$6:$I$10,0),MATCH(I1853,Def!$J$5:$L$5,0)),"")</f>
        <v/>
      </c>
      <c r="K1853" s="31"/>
      <c r="L1853" s="32" t="str">
        <f t="shared" si="28"/>
        <v/>
      </c>
      <c r="M1853" s="30"/>
    </row>
    <row r="1854" spans="2:13" s="2" customFormat="1">
      <c r="B1854" s="29"/>
      <c r="C1854" s="30"/>
      <c r="D1854" s="30"/>
      <c r="E1854" s="30"/>
      <c r="F1854" s="29"/>
      <c r="G1854" s="29"/>
      <c r="H1854" s="29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$27,MATCH(H1854,Def!$C$19:$C$27),MATCH(G1854,Def!$D$18:$F$18)),"#err"))),"")</f>
        <v/>
      </c>
      <c r="J1854" s="23" t="str">
        <f>IF(I1854&lt;&gt;"",INDEX(Def!$J$6:$L$10,MATCH(F1854,Def!$I$6:$I$10,0),MATCH(I1854,Def!$J$5:$L$5,0)),"")</f>
        <v/>
      </c>
      <c r="K1854" s="31"/>
      <c r="L1854" s="32" t="str">
        <f t="shared" si="28"/>
        <v/>
      </c>
      <c r="M1854" s="30"/>
    </row>
    <row r="1855" spans="2:13" s="2" customFormat="1">
      <c r="B1855" s="29"/>
      <c r="C1855" s="30"/>
      <c r="D1855" s="30"/>
      <c r="E1855" s="30"/>
      <c r="F1855" s="29"/>
      <c r="G1855" s="29"/>
      <c r="H1855" s="29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$27,MATCH(H1855,Def!$C$19:$C$27),MATCH(G1855,Def!$D$18:$F$18)),"#err"))),"")</f>
        <v/>
      </c>
      <c r="J1855" s="23" t="str">
        <f>IF(I1855&lt;&gt;"",INDEX(Def!$J$6:$L$10,MATCH(F1855,Def!$I$6:$I$10,0),MATCH(I1855,Def!$J$5:$L$5,0)),"")</f>
        <v/>
      </c>
      <c r="K1855" s="31"/>
      <c r="L1855" s="32" t="str">
        <f t="shared" si="28"/>
        <v/>
      </c>
      <c r="M1855" s="30"/>
    </row>
    <row r="1856" spans="2:13" s="2" customFormat="1">
      <c r="B1856" s="29"/>
      <c r="C1856" s="30"/>
      <c r="D1856" s="30"/>
      <c r="E1856" s="30"/>
      <c r="F1856" s="29"/>
      <c r="G1856" s="29"/>
      <c r="H1856" s="29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$27,MATCH(H1856,Def!$C$19:$C$27),MATCH(G1856,Def!$D$18:$F$18)),"#err"))),"")</f>
        <v/>
      </c>
      <c r="J1856" s="23" t="str">
        <f>IF(I1856&lt;&gt;"",INDEX(Def!$J$6:$L$10,MATCH(F1856,Def!$I$6:$I$10,0),MATCH(I1856,Def!$J$5:$L$5,0)),"")</f>
        <v/>
      </c>
      <c r="K1856" s="31"/>
      <c r="L1856" s="32" t="str">
        <f t="shared" si="28"/>
        <v/>
      </c>
      <c r="M1856" s="30"/>
    </row>
    <row r="1857" spans="2:13" s="2" customFormat="1">
      <c r="B1857" s="29"/>
      <c r="C1857" s="30"/>
      <c r="D1857" s="30"/>
      <c r="E1857" s="30"/>
      <c r="F1857" s="29"/>
      <c r="G1857" s="29"/>
      <c r="H1857" s="29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$27,MATCH(H1857,Def!$C$19:$C$27),MATCH(G1857,Def!$D$18:$F$18)),"#err"))),"")</f>
        <v/>
      </c>
      <c r="J1857" s="23" t="str">
        <f>IF(I1857&lt;&gt;"",INDEX(Def!$J$6:$L$10,MATCH(F1857,Def!$I$6:$I$10,0),MATCH(I1857,Def!$J$5:$L$5,0)),"")</f>
        <v/>
      </c>
      <c r="K1857" s="31"/>
      <c r="L1857" s="32" t="str">
        <f t="shared" si="28"/>
        <v/>
      </c>
      <c r="M1857" s="30"/>
    </row>
    <row r="1858" spans="2:13" s="2" customFormat="1">
      <c r="B1858" s="29"/>
      <c r="C1858" s="30"/>
      <c r="D1858" s="30"/>
      <c r="E1858" s="30"/>
      <c r="F1858" s="29"/>
      <c r="G1858" s="29"/>
      <c r="H1858" s="29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$27,MATCH(H1858,Def!$C$19:$C$27),MATCH(G1858,Def!$D$18:$F$18)),"#err"))),"")</f>
        <v/>
      </c>
      <c r="J1858" s="23" t="str">
        <f>IF(I1858&lt;&gt;"",INDEX(Def!$J$6:$L$10,MATCH(F1858,Def!$I$6:$I$10,0),MATCH(I1858,Def!$J$5:$L$5,0)),"")</f>
        <v/>
      </c>
      <c r="K1858" s="31"/>
      <c r="L1858" s="32" t="str">
        <f t="shared" si="28"/>
        <v/>
      </c>
      <c r="M1858" s="30"/>
    </row>
    <row r="1859" spans="2:13" s="2" customFormat="1">
      <c r="B1859" s="29"/>
      <c r="C1859" s="30"/>
      <c r="D1859" s="30"/>
      <c r="E1859" s="30"/>
      <c r="F1859" s="29"/>
      <c r="G1859" s="29"/>
      <c r="H1859" s="29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$27,MATCH(H1859,Def!$C$19:$C$27),MATCH(G1859,Def!$D$18:$F$18)),"#err"))),"")</f>
        <v/>
      </c>
      <c r="J1859" s="23" t="str">
        <f>IF(I1859&lt;&gt;"",INDEX(Def!$J$6:$L$10,MATCH(F1859,Def!$I$6:$I$10,0),MATCH(I1859,Def!$J$5:$L$5,0)),"")</f>
        <v/>
      </c>
      <c r="K1859" s="31"/>
      <c r="L1859" s="32" t="str">
        <f t="shared" si="28"/>
        <v/>
      </c>
      <c r="M1859" s="30"/>
    </row>
    <row r="1860" spans="2:13" s="2" customFormat="1">
      <c r="B1860" s="29"/>
      <c r="C1860" s="30"/>
      <c r="D1860" s="30"/>
      <c r="E1860" s="30"/>
      <c r="F1860" s="29"/>
      <c r="G1860" s="29"/>
      <c r="H1860" s="29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$27,MATCH(H1860,Def!$C$19:$C$27),MATCH(G1860,Def!$D$18:$F$18)),"#err"))),"")</f>
        <v/>
      </c>
      <c r="J1860" s="23" t="str">
        <f>IF(I1860&lt;&gt;"",INDEX(Def!$J$6:$L$10,MATCH(F1860,Def!$I$6:$I$10,0),MATCH(I1860,Def!$J$5:$L$5,0)),"")</f>
        <v/>
      </c>
      <c r="K1860" s="31"/>
      <c r="L1860" s="32" t="str">
        <f t="shared" si="28"/>
        <v/>
      </c>
      <c r="M1860" s="30"/>
    </row>
    <row r="1861" spans="2:13" s="2" customFormat="1">
      <c r="B1861" s="29"/>
      <c r="C1861" s="30"/>
      <c r="D1861" s="30"/>
      <c r="E1861" s="30"/>
      <c r="F1861" s="29"/>
      <c r="G1861" s="29"/>
      <c r="H1861" s="29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$27,MATCH(H1861,Def!$C$19:$C$27),MATCH(G1861,Def!$D$18:$F$18)),"#err"))),"")</f>
        <v/>
      </c>
      <c r="J1861" s="23" t="str">
        <f>IF(I1861&lt;&gt;"",INDEX(Def!$J$6:$L$10,MATCH(F1861,Def!$I$6:$I$10,0),MATCH(I1861,Def!$J$5:$L$5,0)),"")</f>
        <v/>
      </c>
      <c r="K1861" s="31"/>
      <c r="L1861" s="32" t="str">
        <f t="shared" si="28"/>
        <v/>
      </c>
      <c r="M1861" s="30"/>
    </row>
    <row r="1862" spans="2:13" s="2" customFormat="1">
      <c r="B1862" s="29"/>
      <c r="C1862" s="30"/>
      <c r="D1862" s="30"/>
      <c r="E1862" s="30"/>
      <c r="F1862" s="29"/>
      <c r="G1862" s="29"/>
      <c r="H1862" s="29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$27,MATCH(H1862,Def!$C$19:$C$27),MATCH(G1862,Def!$D$18:$F$18)),"#err"))),"")</f>
        <v/>
      </c>
      <c r="J1862" s="23" t="str">
        <f>IF(I1862&lt;&gt;"",INDEX(Def!$J$6:$L$10,MATCH(F1862,Def!$I$6:$I$10,0),MATCH(I1862,Def!$J$5:$L$5,0)),"")</f>
        <v/>
      </c>
      <c r="K1862" s="31"/>
      <c r="L1862" s="32" t="str">
        <f t="shared" si="28"/>
        <v/>
      </c>
      <c r="M1862" s="30"/>
    </row>
    <row r="1863" spans="2:13" s="2" customFormat="1">
      <c r="B1863" s="29"/>
      <c r="C1863" s="30"/>
      <c r="D1863" s="30"/>
      <c r="E1863" s="30"/>
      <c r="F1863" s="29"/>
      <c r="G1863" s="29"/>
      <c r="H1863" s="29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$27,MATCH(H1863,Def!$C$19:$C$27),MATCH(G1863,Def!$D$18:$F$18)),"#err"))),"")</f>
        <v/>
      </c>
      <c r="J1863" s="23" t="str">
        <f>IF(I1863&lt;&gt;"",INDEX(Def!$J$6:$L$10,MATCH(F1863,Def!$I$6:$I$10,0),MATCH(I1863,Def!$J$5:$L$5,0)),"")</f>
        <v/>
      </c>
      <c r="K1863" s="31"/>
      <c r="L1863" s="32" t="str">
        <f t="shared" si="28"/>
        <v/>
      </c>
      <c r="M1863" s="30"/>
    </row>
    <row r="1864" spans="2:13" s="2" customFormat="1">
      <c r="B1864" s="29"/>
      <c r="C1864" s="30"/>
      <c r="D1864" s="30"/>
      <c r="E1864" s="30"/>
      <c r="F1864" s="29"/>
      <c r="G1864" s="29"/>
      <c r="H1864" s="29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$27,MATCH(H1864,Def!$C$19:$C$27),MATCH(G1864,Def!$D$18:$F$18)),"#err"))),"")</f>
        <v/>
      </c>
      <c r="J1864" s="23" t="str">
        <f>IF(I1864&lt;&gt;"",INDEX(Def!$J$6:$L$10,MATCH(F1864,Def!$I$6:$I$10,0),MATCH(I1864,Def!$J$5:$L$5,0)),"")</f>
        <v/>
      </c>
      <c r="K1864" s="31"/>
      <c r="L1864" s="32" t="str">
        <f t="shared" si="28"/>
        <v/>
      </c>
      <c r="M1864" s="30"/>
    </row>
    <row r="1865" spans="2:13" s="2" customFormat="1">
      <c r="B1865" s="29"/>
      <c r="C1865" s="30"/>
      <c r="D1865" s="30"/>
      <c r="E1865" s="30"/>
      <c r="F1865" s="29"/>
      <c r="G1865" s="29"/>
      <c r="H1865" s="29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$27,MATCH(H1865,Def!$C$19:$C$27),MATCH(G1865,Def!$D$18:$F$18)),"#err"))),"")</f>
        <v/>
      </c>
      <c r="J1865" s="23" t="str">
        <f>IF(I1865&lt;&gt;"",INDEX(Def!$J$6:$L$10,MATCH(F1865,Def!$I$6:$I$10,0),MATCH(I1865,Def!$J$5:$L$5,0)),"")</f>
        <v/>
      </c>
      <c r="K1865" s="31"/>
      <c r="L1865" s="32" t="str">
        <f t="shared" si="28"/>
        <v/>
      </c>
      <c r="M1865" s="30"/>
    </row>
    <row r="1866" spans="2:13" s="2" customFormat="1">
      <c r="B1866" s="29"/>
      <c r="C1866" s="30"/>
      <c r="D1866" s="30"/>
      <c r="E1866" s="30"/>
      <c r="F1866" s="29"/>
      <c r="G1866" s="29"/>
      <c r="H1866" s="29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$27,MATCH(H1866,Def!$C$19:$C$27),MATCH(G1866,Def!$D$18:$F$18)),"#err"))),"")</f>
        <v/>
      </c>
      <c r="J1866" s="23" t="str">
        <f>IF(I1866&lt;&gt;"",INDEX(Def!$J$6:$L$10,MATCH(F1866,Def!$I$6:$I$10,0),MATCH(I1866,Def!$J$5:$L$5,0)),"")</f>
        <v/>
      </c>
      <c r="K1866" s="31"/>
      <c r="L1866" s="32" t="str">
        <f t="shared" si="28"/>
        <v/>
      </c>
      <c r="M1866" s="30"/>
    </row>
    <row r="1867" spans="2:13" s="2" customFormat="1">
      <c r="B1867" s="29"/>
      <c r="C1867" s="30"/>
      <c r="D1867" s="30"/>
      <c r="E1867" s="30"/>
      <c r="F1867" s="29"/>
      <c r="G1867" s="29"/>
      <c r="H1867" s="29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$27,MATCH(H1867,Def!$C$19:$C$27),MATCH(G1867,Def!$D$18:$F$18)),"#err"))),"")</f>
        <v/>
      </c>
      <c r="J1867" s="23" t="str">
        <f>IF(I1867&lt;&gt;"",INDEX(Def!$J$6:$L$10,MATCH(F1867,Def!$I$6:$I$10,0),MATCH(I1867,Def!$J$5:$L$5,0)),"")</f>
        <v/>
      </c>
      <c r="K1867" s="31"/>
      <c r="L1867" s="32" t="str">
        <f t="shared" si="28"/>
        <v/>
      </c>
      <c r="M1867" s="30"/>
    </row>
    <row r="1868" spans="2:13" s="2" customFormat="1">
      <c r="B1868" s="29"/>
      <c r="C1868" s="30"/>
      <c r="D1868" s="30"/>
      <c r="E1868" s="30"/>
      <c r="F1868" s="29"/>
      <c r="G1868" s="29"/>
      <c r="H1868" s="29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$27,MATCH(H1868,Def!$C$19:$C$27),MATCH(G1868,Def!$D$18:$F$18)),"#err"))),"")</f>
        <v/>
      </c>
      <c r="J1868" s="23" t="str">
        <f>IF(I1868&lt;&gt;"",INDEX(Def!$J$6:$L$10,MATCH(F1868,Def!$I$6:$I$10,0),MATCH(I1868,Def!$J$5:$L$5,0)),"")</f>
        <v/>
      </c>
      <c r="K1868" s="31"/>
      <c r="L1868" s="32" t="str">
        <f t="shared" si="28"/>
        <v/>
      </c>
      <c r="M1868" s="30"/>
    </row>
    <row r="1869" spans="2:13" s="2" customFormat="1">
      <c r="B1869" s="29"/>
      <c r="C1869" s="30"/>
      <c r="D1869" s="30"/>
      <c r="E1869" s="30"/>
      <c r="F1869" s="29"/>
      <c r="G1869" s="29"/>
      <c r="H1869" s="29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$27,MATCH(H1869,Def!$C$19:$C$27),MATCH(G1869,Def!$D$18:$F$18)),"#err"))),"")</f>
        <v/>
      </c>
      <c r="J1869" s="23" t="str">
        <f>IF(I1869&lt;&gt;"",INDEX(Def!$J$6:$L$10,MATCH(F1869,Def!$I$6:$I$10,0),MATCH(I1869,Def!$J$5:$L$5,0)),"")</f>
        <v/>
      </c>
      <c r="K1869" s="31"/>
      <c r="L1869" s="32" t="str">
        <f t="shared" si="28"/>
        <v/>
      </c>
      <c r="M1869" s="30"/>
    </row>
    <row r="1870" spans="2:13" s="2" customFormat="1">
      <c r="B1870" s="29"/>
      <c r="C1870" s="30"/>
      <c r="D1870" s="30"/>
      <c r="E1870" s="30"/>
      <c r="F1870" s="29"/>
      <c r="G1870" s="29"/>
      <c r="H1870" s="29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$27,MATCH(H1870,Def!$C$19:$C$27),MATCH(G1870,Def!$D$18:$F$18)),"#err"))),"")</f>
        <v/>
      </c>
      <c r="J1870" s="23" t="str">
        <f>IF(I1870&lt;&gt;"",INDEX(Def!$J$6:$L$10,MATCH(F1870,Def!$I$6:$I$10,0),MATCH(I1870,Def!$J$5:$L$5,0)),"")</f>
        <v/>
      </c>
      <c r="K1870" s="31"/>
      <c r="L1870" s="32" t="str">
        <f t="shared" si="28"/>
        <v/>
      </c>
      <c r="M1870" s="30"/>
    </row>
    <row r="1871" spans="2:13" s="2" customFormat="1">
      <c r="B1871" s="29"/>
      <c r="C1871" s="30"/>
      <c r="D1871" s="30"/>
      <c r="E1871" s="30"/>
      <c r="F1871" s="29"/>
      <c r="G1871" s="29"/>
      <c r="H1871" s="29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$27,MATCH(H1871,Def!$C$19:$C$27),MATCH(G1871,Def!$D$18:$F$18)),"#err"))),"")</f>
        <v/>
      </c>
      <c r="J1871" s="23" t="str">
        <f>IF(I1871&lt;&gt;"",INDEX(Def!$J$6:$L$10,MATCH(F1871,Def!$I$6:$I$10,0),MATCH(I1871,Def!$J$5:$L$5,0)),"")</f>
        <v/>
      </c>
      <c r="K1871" s="31"/>
      <c r="L1871" s="32" t="str">
        <f t="shared" si="28"/>
        <v/>
      </c>
      <c r="M1871" s="30"/>
    </row>
    <row r="1872" spans="2:13" s="2" customFormat="1">
      <c r="B1872" s="29"/>
      <c r="C1872" s="30"/>
      <c r="D1872" s="30"/>
      <c r="E1872" s="30"/>
      <c r="F1872" s="29"/>
      <c r="G1872" s="29"/>
      <c r="H1872" s="29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$27,MATCH(H1872,Def!$C$19:$C$27),MATCH(G1872,Def!$D$18:$F$18)),"#err"))),"")</f>
        <v/>
      </c>
      <c r="J1872" s="23" t="str">
        <f>IF(I1872&lt;&gt;"",INDEX(Def!$J$6:$L$10,MATCH(F1872,Def!$I$6:$I$10,0),MATCH(I1872,Def!$J$5:$L$5,0)),"")</f>
        <v/>
      </c>
      <c r="K1872" s="31"/>
      <c r="L1872" s="32" t="str">
        <f t="shared" si="28"/>
        <v/>
      </c>
      <c r="M1872" s="30"/>
    </row>
    <row r="1873" spans="2:13" s="2" customFormat="1">
      <c r="B1873" s="29"/>
      <c r="C1873" s="30"/>
      <c r="D1873" s="30"/>
      <c r="E1873" s="30"/>
      <c r="F1873" s="29"/>
      <c r="G1873" s="29"/>
      <c r="H1873" s="29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$27,MATCH(H1873,Def!$C$19:$C$27),MATCH(G1873,Def!$D$18:$F$18)),"#err"))),"")</f>
        <v/>
      </c>
      <c r="J1873" s="23" t="str">
        <f>IF(I1873&lt;&gt;"",INDEX(Def!$J$6:$L$10,MATCH(F1873,Def!$I$6:$I$10,0),MATCH(I1873,Def!$J$5:$L$5,0)),"")</f>
        <v/>
      </c>
      <c r="K1873" s="31"/>
      <c r="L1873" s="32" t="str">
        <f t="shared" si="28"/>
        <v/>
      </c>
      <c r="M1873" s="30"/>
    </row>
    <row r="1874" spans="2:13" s="2" customFormat="1">
      <c r="B1874" s="29"/>
      <c r="C1874" s="30"/>
      <c r="D1874" s="30"/>
      <c r="E1874" s="30"/>
      <c r="F1874" s="29"/>
      <c r="G1874" s="29"/>
      <c r="H1874" s="29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$27,MATCH(H1874,Def!$C$19:$C$27),MATCH(G1874,Def!$D$18:$F$18)),"#err"))),"")</f>
        <v/>
      </c>
      <c r="J1874" s="23" t="str">
        <f>IF(I1874&lt;&gt;"",INDEX(Def!$J$6:$L$10,MATCH(F1874,Def!$I$6:$I$10,0),MATCH(I1874,Def!$J$5:$L$5,0)),"")</f>
        <v/>
      </c>
      <c r="K1874" s="31"/>
      <c r="L1874" s="32" t="str">
        <f t="shared" si="28"/>
        <v/>
      </c>
      <c r="M1874" s="30"/>
    </row>
    <row r="1875" spans="2:13" s="2" customFormat="1">
      <c r="B1875" s="29"/>
      <c r="C1875" s="30"/>
      <c r="D1875" s="30"/>
      <c r="E1875" s="30"/>
      <c r="F1875" s="29"/>
      <c r="G1875" s="29"/>
      <c r="H1875" s="29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$27,MATCH(H1875,Def!$C$19:$C$27),MATCH(G1875,Def!$D$18:$F$18)),"#err"))),"")</f>
        <v/>
      </c>
      <c r="J1875" s="23" t="str">
        <f>IF(I1875&lt;&gt;"",INDEX(Def!$J$6:$L$10,MATCH(F1875,Def!$I$6:$I$10,0),MATCH(I1875,Def!$J$5:$L$5,0)),"")</f>
        <v/>
      </c>
      <c r="K1875" s="31"/>
      <c r="L1875" s="32" t="str">
        <f t="shared" si="28"/>
        <v/>
      </c>
      <c r="M1875" s="30"/>
    </row>
    <row r="1876" spans="2:13" s="2" customFormat="1">
      <c r="B1876" s="29"/>
      <c r="C1876" s="30"/>
      <c r="D1876" s="30"/>
      <c r="E1876" s="30"/>
      <c r="F1876" s="29"/>
      <c r="G1876" s="29"/>
      <c r="H1876" s="29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$27,MATCH(H1876,Def!$C$19:$C$27),MATCH(G1876,Def!$D$18:$F$18)),"#err"))),"")</f>
        <v/>
      </c>
      <c r="J1876" s="23" t="str">
        <f>IF(I1876&lt;&gt;"",INDEX(Def!$J$6:$L$10,MATCH(F1876,Def!$I$6:$I$10,0),MATCH(I1876,Def!$J$5:$L$5,0)),"")</f>
        <v/>
      </c>
      <c r="K1876" s="31"/>
      <c r="L1876" s="32" t="str">
        <f t="shared" si="28"/>
        <v/>
      </c>
      <c r="M1876" s="30"/>
    </row>
    <row r="1877" spans="2:13" s="2" customFormat="1">
      <c r="B1877" s="29"/>
      <c r="C1877" s="30"/>
      <c r="D1877" s="30"/>
      <c r="E1877" s="30"/>
      <c r="F1877" s="29"/>
      <c r="G1877" s="29"/>
      <c r="H1877" s="29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$27,MATCH(H1877,Def!$C$19:$C$27),MATCH(G1877,Def!$D$18:$F$18)),"#err"))),"")</f>
        <v/>
      </c>
      <c r="J1877" s="23" t="str">
        <f>IF(I1877&lt;&gt;"",INDEX(Def!$J$6:$L$10,MATCH(F1877,Def!$I$6:$I$10,0),MATCH(I1877,Def!$J$5:$L$5,0)),"")</f>
        <v/>
      </c>
      <c r="K1877" s="31"/>
      <c r="L1877" s="32" t="str">
        <f t="shared" si="28"/>
        <v/>
      </c>
      <c r="M1877" s="30"/>
    </row>
    <row r="1878" spans="2:13" s="2" customFormat="1">
      <c r="B1878" s="29"/>
      <c r="C1878" s="30"/>
      <c r="D1878" s="30"/>
      <c r="E1878" s="30"/>
      <c r="F1878" s="29"/>
      <c r="G1878" s="29"/>
      <c r="H1878" s="29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$27,MATCH(H1878,Def!$C$19:$C$27),MATCH(G1878,Def!$D$18:$F$18)),"#err"))),"")</f>
        <v/>
      </c>
      <c r="J1878" s="23" t="str">
        <f>IF(I1878&lt;&gt;"",INDEX(Def!$J$6:$L$10,MATCH(F1878,Def!$I$6:$I$10,0),MATCH(I1878,Def!$J$5:$L$5,0)),"")</f>
        <v/>
      </c>
      <c r="K1878" s="31"/>
      <c r="L1878" s="32" t="str">
        <f t="shared" si="28"/>
        <v/>
      </c>
      <c r="M1878" s="30"/>
    </row>
    <row r="1879" spans="2:13" s="2" customFormat="1">
      <c r="B1879" s="29"/>
      <c r="C1879" s="30"/>
      <c r="D1879" s="30"/>
      <c r="E1879" s="30"/>
      <c r="F1879" s="29"/>
      <c r="G1879" s="29"/>
      <c r="H1879" s="29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$27,MATCH(H1879,Def!$C$19:$C$27),MATCH(G1879,Def!$D$18:$F$18)),"#err"))),"")</f>
        <v/>
      </c>
      <c r="J1879" s="23" t="str">
        <f>IF(I1879&lt;&gt;"",INDEX(Def!$J$6:$L$10,MATCH(F1879,Def!$I$6:$I$10,0),MATCH(I1879,Def!$J$5:$L$5,0)),"")</f>
        <v/>
      </c>
      <c r="K1879" s="31"/>
      <c r="L1879" s="32" t="str">
        <f t="shared" si="28"/>
        <v/>
      </c>
      <c r="M1879" s="30"/>
    </row>
    <row r="1880" spans="2:13" s="2" customFormat="1">
      <c r="B1880" s="29"/>
      <c r="C1880" s="30"/>
      <c r="D1880" s="30"/>
      <c r="E1880" s="30"/>
      <c r="F1880" s="29"/>
      <c r="G1880" s="29"/>
      <c r="H1880" s="29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$27,MATCH(H1880,Def!$C$19:$C$27),MATCH(G1880,Def!$D$18:$F$18)),"#err"))),"")</f>
        <v/>
      </c>
      <c r="J1880" s="23" t="str">
        <f>IF(I1880&lt;&gt;"",INDEX(Def!$J$6:$L$10,MATCH(F1880,Def!$I$6:$I$10,0),MATCH(I1880,Def!$J$5:$L$5,0)),"")</f>
        <v/>
      </c>
      <c r="K1880" s="31"/>
      <c r="L1880" s="32" t="str">
        <f t="shared" si="28"/>
        <v/>
      </c>
      <c r="M1880" s="30"/>
    </row>
    <row r="1881" spans="2:13" s="2" customFormat="1">
      <c r="B1881" s="29"/>
      <c r="C1881" s="30"/>
      <c r="D1881" s="30"/>
      <c r="E1881" s="30"/>
      <c r="F1881" s="29"/>
      <c r="G1881" s="29"/>
      <c r="H1881" s="29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$27,MATCH(H1881,Def!$C$19:$C$27),MATCH(G1881,Def!$D$18:$F$18)),"#err"))),"")</f>
        <v/>
      </c>
      <c r="J1881" s="23" t="str">
        <f>IF(I1881&lt;&gt;"",INDEX(Def!$J$6:$L$10,MATCH(F1881,Def!$I$6:$I$10,0),MATCH(I1881,Def!$J$5:$L$5,0)),"")</f>
        <v/>
      </c>
      <c r="K1881" s="31"/>
      <c r="L1881" s="32" t="str">
        <f t="shared" si="28"/>
        <v/>
      </c>
      <c r="M1881" s="30"/>
    </row>
    <row r="1882" spans="2:13" s="2" customFormat="1">
      <c r="B1882" s="29"/>
      <c r="C1882" s="30"/>
      <c r="D1882" s="30"/>
      <c r="E1882" s="30"/>
      <c r="F1882" s="29"/>
      <c r="G1882" s="29"/>
      <c r="H1882" s="29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$27,MATCH(H1882,Def!$C$19:$C$27),MATCH(G1882,Def!$D$18:$F$18)),"#err"))),"")</f>
        <v/>
      </c>
      <c r="J1882" s="23" t="str">
        <f>IF(I1882&lt;&gt;"",INDEX(Def!$J$6:$L$10,MATCH(F1882,Def!$I$6:$I$10,0),MATCH(I1882,Def!$J$5:$L$5,0)),"")</f>
        <v/>
      </c>
      <c r="K1882" s="31"/>
      <c r="L1882" s="32" t="str">
        <f t="shared" ref="L1882:L1945" si="29">IF(K1882="",J1882,J1882*K1882)</f>
        <v/>
      </c>
      <c r="M1882" s="30"/>
    </row>
    <row r="1883" spans="2:13" s="2" customFormat="1">
      <c r="B1883" s="29"/>
      <c r="C1883" s="30"/>
      <c r="D1883" s="30"/>
      <c r="E1883" s="30"/>
      <c r="F1883" s="29"/>
      <c r="G1883" s="29"/>
      <c r="H1883" s="29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$27,MATCH(H1883,Def!$C$19:$C$27),MATCH(G1883,Def!$D$18:$F$18)),"#err"))),"")</f>
        <v/>
      </c>
      <c r="J1883" s="23" t="str">
        <f>IF(I1883&lt;&gt;"",INDEX(Def!$J$6:$L$10,MATCH(F1883,Def!$I$6:$I$10,0),MATCH(I1883,Def!$J$5:$L$5,0)),"")</f>
        <v/>
      </c>
      <c r="K1883" s="31"/>
      <c r="L1883" s="32" t="str">
        <f t="shared" si="29"/>
        <v/>
      </c>
      <c r="M1883" s="30"/>
    </row>
    <row r="1884" spans="2:13" s="2" customFormat="1">
      <c r="B1884" s="29"/>
      <c r="C1884" s="30"/>
      <c r="D1884" s="30"/>
      <c r="E1884" s="30"/>
      <c r="F1884" s="29"/>
      <c r="G1884" s="29"/>
      <c r="H1884" s="29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$27,MATCH(H1884,Def!$C$19:$C$27),MATCH(G1884,Def!$D$18:$F$18)),"#err"))),"")</f>
        <v/>
      </c>
      <c r="J1884" s="23" t="str">
        <f>IF(I1884&lt;&gt;"",INDEX(Def!$J$6:$L$10,MATCH(F1884,Def!$I$6:$I$10,0),MATCH(I1884,Def!$J$5:$L$5,0)),"")</f>
        <v/>
      </c>
      <c r="K1884" s="31"/>
      <c r="L1884" s="32" t="str">
        <f t="shared" si="29"/>
        <v/>
      </c>
      <c r="M1884" s="30"/>
    </row>
    <row r="1885" spans="2:13" s="2" customFormat="1">
      <c r="B1885" s="29"/>
      <c r="C1885" s="30"/>
      <c r="D1885" s="30"/>
      <c r="E1885" s="30"/>
      <c r="F1885" s="29"/>
      <c r="G1885" s="29"/>
      <c r="H1885" s="29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$27,MATCH(H1885,Def!$C$19:$C$27),MATCH(G1885,Def!$D$18:$F$18)),"#err"))),"")</f>
        <v/>
      </c>
      <c r="J1885" s="23" t="str">
        <f>IF(I1885&lt;&gt;"",INDEX(Def!$J$6:$L$10,MATCH(F1885,Def!$I$6:$I$10,0),MATCH(I1885,Def!$J$5:$L$5,0)),"")</f>
        <v/>
      </c>
      <c r="K1885" s="31"/>
      <c r="L1885" s="32" t="str">
        <f t="shared" si="29"/>
        <v/>
      </c>
      <c r="M1885" s="30"/>
    </row>
    <row r="1886" spans="2:13" s="2" customFormat="1">
      <c r="B1886" s="29"/>
      <c r="C1886" s="30"/>
      <c r="D1886" s="30"/>
      <c r="E1886" s="30"/>
      <c r="F1886" s="29"/>
      <c r="G1886" s="29"/>
      <c r="H1886" s="29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$27,MATCH(H1886,Def!$C$19:$C$27),MATCH(G1886,Def!$D$18:$F$18)),"#err"))),"")</f>
        <v/>
      </c>
      <c r="J1886" s="23" t="str">
        <f>IF(I1886&lt;&gt;"",INDEX(Def!$J$6:$L$10,MATCH(F1886,Def!$I$6:$I$10,0),MATCH(I1886,Def!$J$5:$L$5,0)),"")</f>
        <v/>
      </c>
      <c r="K1886" s="31"/>
      <c r="L1886" s="32" t="str">
        <f t="shared" si="29"/>
        <v/>
      </c>
      <c r="M1886" s="30"/>
    </row>
    <row r="1887" spans="2:13" s="2" customFormat="1">
      <c r="B1887" s="29"/>
      <c r="C1887" s="30"/>
      <c r="D1887" s="30"/>
      <c r="E1887" s="30"/>
      <c r="F1887" s="29"/>
      <c r="G1887" s="29"/>
      <c r="H1887" s="29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$27,MATCH(H1887,Def!$C$19:$C$27),MATCH(G1887,Def!$D$18:$F$18)),"#err"))),"")</f>
        <v/>
      </c>
      <c r="J1887" s="23" t="str">
        <f>IF(I1887&lt;&gt;"",INDEX(Def!$J$6:$L$10,MATCH(F1887,Def!$I$6:$I$10,0),MATCH(I1887,Def!$J$5:$L$5,0)),"")</f>
        <v/>
      </c>
      <c r="K1887" s="31"/>
      <c r="L1887" s="32" t="str">
        <f t="shared" si="29"/>
        <v/>
      </c>
      <c r="M1887" s="30"/>
    </row>
    <row r="1888" spans="2:13" s="2" customFormat="1">
      <c r="B1888" s="29"/>
      <c r="C1888" s="30"/>
      <c r="D1888" s="30"/>
      <c r="E1888" s="30"/>
      <c r="F1888" s="29"/>
      <c r="G1888" s="29"/>
      <c r="H1888" s="29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$27,MATCH(H1888,Def!$C$19:$C$27),MATCH(G1888,Def!$D$18:$F$18)),"#err"))),"")</f>
        <v/>
      </c>
      <c r="J1888" s="23" t="str">
        <f>IF(I1888&lt;&gt;"",INDEX(Def!$J$6:$L$10,MATCH(F1888,Def!$I$6:$I$10,0),MATCH(I1888,Def!$J$5:$L$5,0)),"")</f>
        <v/>
      </c>
      <c r="K1888" s="31"/>
      <c r="L1888" s="32" t="str">
        <f t="shared" si="29"/>
        <v/>
      </c>
      <c r="M1888" s="30"/>
    </row>
    <row r="1889" spans="2:13" s="2" customFormat="1">
      <c r="B1889" s="29"/>
      <c r="C1889" s="30"/>
      <c r="D1889" s="30"/>
      <c r="E1889" s="30"/>
      <c r="F1889" s="29"/>
      <c r="G1889" s="29"/>
      <c r="H1889" s="29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$27,MATCH(H1889,Def!$C$19:$C$27),MATCH(G1889,Def!$D$18:$F$18)),"#err"))),"")</f>
        <v/>
      </c>
      <c r="J1889" s="23" t="str">
        <f>IF(I1889&lt;&gt;"",INDEX(Def!$J$6:$L$10,MATCH(F1889,Def!$I$6:$I$10,0),MATCH(I1889,Def!$J$5:$L$5,0)),"")</f>
        <v/>
      </c>
      <c r="K1889" s="31"/>
      <c r="L1889" s="32" t="str">
        <f t="shared" si="29"/>
        <v/>
      </c>
      <c r="M1889" s="30"/>
    </row>
    <row r="1890" spans="2:13" s="2" customFormat="1">
      <c r="B1890" s="29"/>
      <c r="C1890" s="30"/>
      <c r="D1890" s="30"/>
      <c r="E1890" s="30"/>
      <c r="F1890" s="29"/>
      <c r="G1890" s="29"/>
      <c r="H1890" s="29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$27,MATCH(H1890,Def!$C$19:$C$27),MATCH(G1890,Def!$D$18:$F$18)),"#err"))),"")</f>
        <v/>
      </c>
      <c r="J1890" s="23" t="str">
        <f>IF(I1890&lt;&gt;"",INDEX(Def!$J$6:$L$10,MATCH(F1890,Def!$I$6:$I$10,0),MATCH(I1890,Def!$J$5:$L$5,0)),"")</f>
        <v/>
      </c>
      <c r="K1890" s="31"/>
      <c r="L1890" s="32" t="str">
        <f t="shared" si="29"/>
        <v/>
      </c>
      <c r="M1890" s="30"/>
    </row>
    <row r="1891" spans="2:13" s="2" customFormat="1">
      <c r="B1891" s="29"/>
      <c r="C1891" s="30"/>
      <c r="D1891" s="30"/>
      <c r="E1891" s="30"/>
      <c r="F1891" s="29"/>
      <c r="G1891" s="29"/>
      <c r="H1891" s="29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$27,MATCH(H1891,Def!$C$19:$C$27),MATCH(G1891,Def!$D$18:$F$18)),"#err"))),"")</f>
        <v/>
      </c>
      <c r="J1891" s="23" t="str">
        <f>IF(I1891&lt;&gt;"",INDEX(Def!$J$6:$L$10,MATCH(F1891,Def!$I$6:$I$10,0),MATCH(I1891,Def!$J$5:$L$5,0)),"")</f>
        <v/>
      </c>
      <c r="K1891" s="31"/>
      <c r="L1891" s="32" t="str">
        <f t="shared" si="29"/>
        <v/>
      </c>
      <c r="M1891" s="30"/>
    </row>
    <row r="1892" spans="2:13" s="2" customFormat="1">
      <c r="B1892" s="29"/>
      <c r="C1892" s="30"/>
      <c r="D1892" s="30"/>
      <c r="E1892" s="30"/>
      <c r="F1892" s="29"/>
      <c r="G1892" s="29"/>
      <c r="H1892" s="29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$27,MATCH(H1892,Def!$C$19:$C$27),MATCH(G1892,Def!$D$18:$F$18)),"#err"))),"")</f>
        <v/>
      </c>
      <c r="J1892" s="23" t="str">
        <f>IF(I1892&lt;&gt;"",INDEX(Def!$J$6:$L$10,MATCH(F1892,Def!$I$6:$I$10,0),MATCH(I1892,Def!$J$5:$L$5,0)),"")</f>
        <v/>
      </c>
      <c r="K1892" s="31"/>
      <c r="L1892" s="32" t="str">
        <f t="shared" si="29"/>
        <v/>
      </c>
      <c r="M1892" s="30"/>
    </row>
    <row r="1893" spans="2:13" s="2" customFormat="1">
      <c r="B1893" s="29"/>
      <c r="C1893" s="30"/>
      <c r="D1893" s="30"/>
      <c r="E1893" s="30"/>
      <c r="F1893" s="29"/>
      <c r="G1893" s="29"/>
      <c r="H1893" s="29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$27,MATCH(H1893,Def!$C$19:$C$27),MATCH(G1893,Def!$D$18:$F$18)),"#err"))),"")</f>
        <v/>
      </c>
      <c r="J1893" s="23" t="str">
        <f>IF(I1893&lt;&gt;"",INDEX(Def!$J$6:$L$10,MATCH(F1893,Def!$I$6:$I$10,0),MATCH(I1893,Def!$J$5:$L$5,0)),"")</f>
        <v/>
      </c>
      <c r="K1893" s="31"/>
      <c r="L1893" s="32" t="str">
        <f t="shared" si="29"/>
        <v/>
      </c>
      <c r="M1893" s="30"/>
    </row>
    <row r="1894" spans="2:13" s="2" customFormat="1">
      <c r="B1894" s="29"/>
      <c r="C1894" s="30"/>
      <c r="D1894" s="30"/>
      <c r="E1894" s="30"/>
      <c r="F1894" s="29"/>
      <c r="G1894" s="29"/>
      <c r="H1894" s="29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$27,MATCH(H1894,Def!$C$19:$C$27),MATCH(G1894,Def!$D$18:$F$18)),"#err"))),"")</f>
        <v/>
      </c>
      <c r="J1894" s="23" t="str">
        <f>IF(I1894&lt;&gt;"",INDEX(Def!$J$6:$L$10,MATCH(F1894,Def!$I$6:$I$10,0),MATCH(I1894,Def!$J$5:$L$5,0)),"")</f>
        <v/>
      </c>
      <c r="K1894" s="31"/>
      <c r="L1894" s="32" t="str">
        <f t="shared" si="29"/>
        <v/>
      </c>
      <c r="M1894" s="30"/>
    </row>
    <row r="1895" spans="2:13" s="2" customFormat="1">
      <c r="B1895" s="29"/>
      <c r="C1895" s="30"/>
      <c r="D1895" s="30"/>
      <c r="E1895" s="30"/>
      <c r="F1895" s="29"/>
      <c r="G1895" s="29"/>
      <c r="H1895" s="29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$27,MATCH(H1895,Def!$C$19:$C$27),MATCH(G1895,Def!$D$18:$F$18)),"#err"))),"")</f>
        <v/>
      </c>
      <c r="J1895" s="23" t="str">
        <f>IF(I1895&lt;&gt;"",INDEX(Def!$J$6:$L$10,MATCH(F1895,Def!$I$6:$I$10,0),MATCH(I1895,Def!$J$5:$L$5,0)),"")</f>
        <v/>
      </c>
      <c r="K1895" s="31"/>
      <c r="L1895" s="32" t="str">
        <f t="shared" si="29"/>
        <v/>
      </c>
      <c r="M1895" s="30"/>
    </row>
    <row r="1896" spans="2:13" s="2" customFormat="1">
      <c r="B1896" s="29"/>
      <c r="C1896" s="30"/>
      <c r="D1896" s="30"/>
      <c r="E1896" s="30"/>
      <c r="F1896" s="29"/>
      <c r="G1896" s="29"/>
      <c r="H1896" s="29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$27,MATCH(H1896,Def!$C$19:$C$27),MATCH(G1896,Def!$D$18:$F$18)),"#err"))),"")</f>
        <v/>
      </c>
      <c r="J1896" s="23" t="str">
        <f>IF(I1896&lt;&gt;"",INDEX(Def!$J$6:$L$10,MATCH(F1896,Def!$I$6:$I$10,0),MATCH(I1896,Def!$J$5:$L$5,0)),"")</f>
        <v/>
      </c>
      <c r="K1896" s="31"/>
      <c r="L1896" s="32" t="str">
        <f t="shared" si="29"/>
        <v/>
      </c>
      <c r="M1896" s="30"/>
    </row>
    <row r="1897" spans="2:13" s="2" customFormat="1">
      <c r="B1897" s="29"/>
      <c r="C1897" s="30"/>
      <c r="D1897" s="30"/>
      <c r="E1897" s="30"/>
      <c r="F1897" s="29"/>
      <c r="G1897" s="29"/>
      <c r="H1897" s="29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$27,MATCH(H1897,Def!$C$19:$C$27),MATCH(G1897,Def!$D$18:$F$18)),"#err"))),"")</f>
        <v/>
      </c>
      <c r="J1897" s="23" t="str">
        <f>IF(I1897&lt;&gt;"",INDEX(Def!$J$6:$L$10,MATCH(F1897,Def!$I$6:$I$10,0),MATCH(I1897,Def!$J$5:$L$5,0)),"")</f>
        <v/>
      </c>
      <c r="K1897" s="31"/>
      <c r="L1897" s="32" t="str">
        <f t="shared" si="29"/>
        <v/>
      </c>
      <c r="M1897" s="30"/>
    </row>
    <row r="1898" spans="2:13" s="2" customFormat="1">
      <c r="B1898" s="29"/>
      <c r="C1898" s="30"/>
      <c r="D1898" s="30"/>
      <c r="E1898" s="30"/>
      <c r="F1898" s="29"/>
      <c r="G1898" s="29"/>
      <c r="H1898" s="29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$27,MATCH(H1898,Def!$C$19:$C$27),MATCH(G1898,Def!$D$18:$F$18)),"#err"))),"")</f>
        <v/>
      </c>
      <c r="J1898" s="23" t="str">
        <f>IF(I1898&lt;&gt;"",INDEX(Def!$J$6:$L$10,MATCH(F1898,Def!$I$6:$I$10,0),MATCH(I1898,Def!$J$5:$L$5,0)),"")</f>
        <v/>
      </c>
      <c r="K1898" s="31"/>
      <c r="L1898" s="32" t="str">
        <f t="shared" si="29"/>
        <v/>
      </c>
      <c r="M1898" s="30"/>
    </row>
    <row r="1899" spans="2:13" s="2" customFormat="1">
      <c r="B1899" s="29"/>
      <c r="C1899" s="30"/>
      <c r="D1899" s="30"/>
      <c r="E1899" s="30"/>
      <c r="F1899" s="29"/>
      <c r="G1899" s="29"/>
      <c r="H1899" s="29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$27,MATCH(H1899,Def!$C$19:$C$27),MATCH(G1899,Def!$D$18:$F$18)),"#err"))),"")</f>
        <v/>
      </c>
      <c r="J1899" s="23" t="str">
        <f>IF(I1899&lt;&gt;"",INDEX(Def!$J$6:$L$10,MATCH(F1899,Def!$I$6:$I$10,0),MATCH(I1899,Def!$J$5:$L$5,0)),"")</f>
        <v/>
      </c>
      <c r="K1899" s="31"/>
      <c r="L1899" s="32" t="str">
        <f t="shared" si="29"/>
        <v/>
      </c>
      <c r="M1899" s="30"/>
    </row>
    <row r="1900" spans="2:13" s="2" customFormat="1">
      <c r="B1900" s="29"/>
      <c r="C1900" s="30"/>
      <c r="D1900" s="30"/>
      <c r="E1900" s="30"/>
      <c r="F1900" s="29"/>
      <c r="G1900" s="29"/>
      <c r="H1900" s="29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$27,MATCH(H1900,Def!$C$19:$C$27),MATCH(G1900,Def!$D$18:$F$18)),"#err"))),"")</f>
        <v/>
      </c>
      <c r="J1900" s="23" t="str">
        <f>IF(I1900&lt;&gt;"",INDEX(Def!$J$6:$L$10,MATCH(F1900,Def!$I$6:$I$10,0),MATCH(I1900,Def!$J$5:$L$5,0)),"")</f>
        <v/>
      </c>
      <c r="K1900" s="31"/>
      <c r="L1900" s="32" t="str">
        <f t="shared" si="29"/>
        <v/>
      </c>
      <c r="M1900" s="30"/>
    </row>
    <row r="1901" spans="2:13" s="2" customFormat="1">
      <c r="B1901" s="29"/>
      <c r="C1901" s="30"/>
      <c r="D1901" s="30"/>
      <c r="E1901" s="30"/>
      <c r="F1901" s="29"/>
      <c r="G1901" s="29"/>
      <c r="H1901" s="29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$27,MATCH(H1901,Def!$C$19:$C$27),MATCH(G1901,Def!$D$18:$F$18)),"#err"))),"")</f>
        <v/>
      </c>
      <c r="J1901" s="23" t="str">
        <f>IF(I1901&lt;&gt;"",INDEX(Def!$J$6:$L$10,MATCH(F1901,Def!$I$6:$I$10,0),MATCH(I1901,Def!$J$5:$L$5,0)),"")</f>
        <v/>
      </c>
      <c r="K1901" s="31"/>
      <c r="L1901" s="32" t="str">
        <f t="shared" si="29"/>
        <v/>
      </c>
      <c r="M1901" s="30"/>
    </row>
    <row r="1902" spans="2:13" s="2" customFormat="1">
      <c r="B1902" s="29"/>
      <c r="C1902" s="30"/>
      <c r="D1902" s="30"/>
      <c r="E1902" s="30"/>
      <c r="F1902" s="29"/>
      <c r="G1902" s="29"/>
      <c r="H1902" s="29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$27,MATCH(H1902,Def!$C$19:$C$27),MATCH(G1902,Def!$D$18:$F$18)),"#err"))),"")</f>
        <v/>
      </c>
      <c r="J1902" s="23" t="str">
        <f>IF(I1902&lt;&gt;"",INDEX(Def!$J$6:$L$10,MATCH(F1902,Def!$I$6:$I$10,0),MATCH(I1902,Def!$J$5:$L$5,0)),"")</f>
        <v/>
      </c>
      <c r="K1902" s="31"/>
      <c r="L1902" s="32" t="str">
        <f t="shared" si="29"/>
        <v/>
      </c>
      <c r="M1902" s="30"/>
    </row>
    <row r="1903" spans="2:13" s="2" customFormat="1">
      <c r="B1903" s="29"/>
      <c r="C1903" s="30"/>
      <c r="D1903" s="30"/>
      <c r="E1903" s="30"/>
      <c r="F1903" s="29"/>
      <c r="G1903" s="29"/>
      <c r="H1903" s="29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$27,MATCH(H1903,Def!$C$19:$C$27),MATCH(G1903,Def!$D$18:$F$18)),"#err"))),"")</f>
        <v/>
      </c>
      <c r="J1903" s="23" t="str">
        <f>IF(I1903&lt;&gt;"",INDEX(Def!$J$6:$L$10,MATCH(F1903,Def!$I$6:$I$10,0),MATCH(I1903,Def!$J$5:$L$5,0)),"")</f>
        <v/>
      </c>
      <c r="K1903" s="31"/>
      <c r="L1903" s="32" t="str">
        <f t="shared" si="29"/>
        <v/>
      </c>
      <c r="M1903" s="30"/>
    </row>
    <row r="1904" spans="2:13" s="2" customFormat="1">
      <c r="B1904" s="29"/>
      <c r="C1904" s="30"/>
      <c r="D1904" s="30"/>
      <c r="E1904" s="30"/>
      <c r="F1904" s="29"/>
      <c r="G1904" s="29"/>
      <c r="H1904" s="29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$27,MATCH(H1904,Def!$C$19:$C$27),MATCH(G1904,Def!$D$18:$F$18)),"#err"))),"")</f>
        <v/>
      </c>
      <c r="J1904" s="23" t="str">
        <f>IF(I1904&lt;&gt;"",INDEX(Def!$J$6:$L$10,MATCH(F1904,Def!$I$6:$I$10,0),MATCH(I1904,Def!$J$5:$L$5,0)),"")</f>
        <v/>
      </c>
      <c r="K1904" s="31"/>
      <c r="L1904" s="32" t="str">
        <f t="shared" si="29"/>
        <v/>
      </c>
      <c r="M1904" s="30"/>
    </row>
    <row r="1905" spans="2:13" s="2" customFormat="1">
      <c r="B1905" s="29"/>
      <c r="C1905" s="30"/>
      <c r="D1905" s="30"/>
      <c r="E1905" s="30"/>
      <c r="F1905" s="29"/>
      <c r="G1905" s="29"/>
      <c r="H1905" s="29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$27,MATCH(H1905,Def!$C$19:$C$27),MATCH(G1905,Def!$D$18:$F$18)),"#err"))),"")</f>
        <v/>
      </c>
      <c r="J1905" s="23" t="str">
        <f>IF(I1905&lt;&gt;"",INDEX(Def!$J$6:$L$10,MATCH(F1905,Def!$I$6:$I$10,0),MATCH(I1905,Def!$J$5:$L$5,0)),"")</f>
        <v/>
      </c>
      <c r="K1905" s="31"/>
      <c r="L1905" s="32" t="str">
        <f t="shared" si="29"/>
        <v/>
      </c>
      <c r="M1905" s="30"/>
    </row>
    <row r="1906" spans="2:13" s="2" customFormat="1">
      <c r="B1906" s="29"/>
      <c r="C1906" s="30"/>
      <c r="D1906" s="30"/>
      <c r="E1906" s="30"/>
      <c r="F1906" s="29"/>
      <c r="G1906" s="29"/>
      <c r="H1906" s="29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$27,MATCH(H1906,Def!$C$19:$C$27),MATCH(G1906,Def!$D$18:$F$18)),"#err"))),"")</f>
        <v/>
      </c>
      <c r="J1906" s="23" t="str">
        <f>IF(I1906&lt;&gt;"",INDEX(Def!$J$6:$L$10,MATCH(F1906,Def!$I$6:$I$10,0),MATCH(I1906,Def!$J$5:$L$5,0)),"")</f>
        <v/>
      </c>
      <c r="K1906" s="31"/>
      <c r="L1906" s="32" t="str">
        <f t="shared" si="29"/>
        <v/>
      </c>
      <c r="M1906" s="30"/>
    </row>
    <row r="1907" spans="2:13" s="2" customFormat="1">
      <c r="B1907" s="29"/>
      <c r="C1907" s="30"/>
      <c r="D1907" s="30"/>
      <c r="E1907" s="30"/>
      <c r="F1907" s="29"/>
      <c r="G1907" s="29"/>
      <c r="H1907" s="29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$27,MATCH(H1907,Def!$C$19:$C$27),MATCH(G1907,Def!$D$18:$F$18)),"#err"))),"")</f>
        <v/>
      </c>
      <c r="J1907" s="23" t="str">
        <f>IF(I1907&lt;&gt;"",INDEX(Def!$J$6:$L$10,MATCH(F1907,Def!$I$6:$I$10,0),MATCH(I1907,Def!$J$5:$L$5,0)),"")</f>
        <v/>
      </c>
      <c r="K1907" s="31"/>
      <c r="L1907" s="32" t="str">
        <f t="shared" si="29"/>
        <v/>
      </c>
      <c r="M1907" s="30"/>
    </row>
    <row r="1908" spans="2:13" s="2" customFormat="1">
      <c r="B1908" s="29"/>
      <c r="C1908" s="30"/>
      <c r="D1908" s="30"/>
      <c r="E1908" s="30"/>
      <c r="F1908" s="29"/>
      <c r="G1908" s="29"/>
      <c r="H1908" s="29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$27,MATCH(H1908,Def!$C$19:$C$27),MATCH(G1908,Def!$D$18:$F$18)),"#err"))),"")</f>
        <v/>
      </c>
      <c r="J1908" s="23" t="str">
        <f>IF(I1908&lt;&gt;"",INDEX(Def!$J$6:$L$10,MATCH(F1908,Def!$I$6:$I$10,0),MATCH(I1908,Def!$J$5:$L$5,0)),"")</f>
        <v/>
      </c>
      <c r="K1908" s="31"/>
      <c r="L1908" s="32" t="str">
        <f t="shared" si="29"/>
        <v/>
      </c>
      <c r="M1908" s="30"/>
    </row>
    <row r="1909" spans="2:13" s="2" customFormat="1">
      <c r="B1909" s="29"/>
      <c r="C1909" s="30"/>
      <c r="D1909" s="30"/>
      <c r="E1909" s="30"/>
      <c r="F1909" s="29"/>
      <c r="G1909" s="29"/>
      <c r="H1909" s="29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$27,MATCH(H1909,Def!$C$19:$C$27),MATCH(G1909,Def!$D$18:$F$18)),"#err"))),"")</f>
        <v/>
      </c>
      <c r="J1909" s="23" t="str">
        <f>IF(I1909&lt;&gt;"",INDEX(Def!$J$6:$L$10,MATCH(F1909,Def!$I$6:$I$10,0),MATCH(I1909,Def!$J$5:$L$5,0)),"")</f>
        <v/>
      </c>
      <c r="K1909" s="31"/>
      <c r="L1909" s="32" t="str">
        <f t="shared" si="29"/>
        <v/>
      </c>
      <c r="M1909" s="30"/>
    </row>
    <row r="1910" spans="2:13" s="2" customFormat="1">
      <c r="B1910" s="29"/>
      <c r="C1910" s="30"/>
      <c r="D1910" s="30"/>
      <c r="E1910" s="30"/>
      <c r="F1910" s="29"/>
      <c r="G1910" s="29"/>
      <c r="H1910" s="29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$27,MATCH(H1910,Def!$C$19:$C$27),MATCH(G1910,Def!$D$18:$F$18)),"#err"))),"")</f>
        <v/>
      </c>
      <c r="J1910" s="23" t="str">
        <f>IF(I1910&lt;&gt;"",INDEX(Def!$J$6:$L$10,MATCH(F1910,Def!$I$6:$I$10,0),MATCH(I1910,Def!$J$5:$L$5,0)),"")</f>
        <v/>
      </c>
      <c r="K1910" s="31"/>
      <c r="L1910" s="32" t="str">
        <f t="shared" si="29"/>
        <v/>
      </c>
      <c r="M1910" s="30"/>
    </row>
    <row r="1911" spans="2:13" s="2" customFormat="1">
      <c r="B1911" s="29"/>
      <c r="C1911" s="30"/>
      <c r="D1911" s="30"/>
      <c r="E1911" s="30"/>
      <c r="F1911" s="29"/>
      <c r="G1911" s="29"/>
      <c r="H1911" s="29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$27,MATCH(H1911,Def!$C$19:$C$27),MATCH(G1911,Def!$D$18:$F$18)),"#err"))),"")</f>
        <v/>
      </c>
      <c r="J1911" s="23" t="str">
        <f>IF(I1911&lt;&gt;"",INDEX(Def!$J$6:$L$10,MATCH(F1911,Def!$I$6:$I$10,0),MATCH(I1911,Def!$J$5:$L$5,0)),"")</f>
        <v/>
      </c>
      <c r="K1911" s="31"/>
      <c r="L1911" s="32" t="str">
        <f t="shared" si="29"/>
        <v/>
      </c>
      <c r="M1911" s="30"/>
    </row>
    <row r="1912" spans="2:13" s="2" customFormat="1">
      <c r="B1912" s="29"/>
      <c r="C1912" s="30"/>
      <c r="D1912" s="30"/>
      <c r="E1912" s="30"/>
      <c r="F1912" s="29"/>
      <c r="G1912" s="29"/>
      <c r="H1912" s="29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$27,MATCH(H1912,Def!$C$19:$C$27),MATCH(G1912,Def!$D$18:$F$18)),"#err"))),"")</f>
        <v/>
      </c>
      <c r="J1912" s="23" t="str">
        <f>IF(I1912&lt;&gt;"",INDEX(Def!$J$6:$L$10,MATCH(F1912,Def!$I$6:$I$10,0),MATCH(I1912,Def!$J$5:$L$5,0)),"")</f>
        <v/>
      </c>
      <c r="K1912" s="31"/>
      <c r="L1912" s="32" t="str">
        <f t="shared" si="29"/>
        <v/>
      </c>
      <c r="M1912" s="30"/>
    </row>
    <row r="1913" spans="2:13" s="2" customFormat="1">
      <c r="B1913" s="29"/>
      <c r="C1913" s="30"/>
      <c r="D1913" s="30"/>
      <c r="E1913" s="30"/>
      <c r="F1913" s="29"/>
      <c r="G1913" s="29"/>
      <c r="H1913" s="29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$27,MATCH(H1913,Def!$C$19:$C$27),MATCH(G1913,Def!$D$18:$F$18)),"#err"))),"")</f>
        <v/>
      </c>
      <c r="J1913" s="23" t="str">
        <f>IF(I1913&lt;&gt;"",INDEX(Def!$J$6:$L$10,MATCH(F1913,Def!$I$6:$I$10,0),MATCH(I1913,Def!$J$5:$L$5,0)),"")</f>
        <v/>
      </c>
      <c r="K1913" s="31"/>
      <c r="L1913" s="32" t="str">
        <f t="shared" si="29"/>
        <v/>
      </c>
      <c r="M1913" s="30"/>
    </row>
    <row r="1914" spans="2:13" s="2" customFormat="1">
      <c r="B1914" s="29"/>
      <c r="C1914" s="30"/>
      <c r="D1914" s="30"/>
      <c r="E1914" s="30"/>
      <c r="F1914" s="29"/>
      <c r="G1914" s="29"/>
      <c r="H1914" s="29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$27,MATCH(H1914,Def!$C$19:$C$27),MATCH(G1914,Def!$D$18:$F$18)),"#err"))),"")</f>
        <v/>
      </c>
      <c r="J1914" s="23" t="str">
        <f>IF(I1914&lt;&gt;"",INDEX(Def!$J$6:$L$10,MATCH(F1914,Def!$I$6:$I$10,0),MATCH(I1914,Def!$J$5:$L$5,0)),"")</f>
        <v/>
      </c>
      <c r="K1914" s="31"/>
      <c r="L1914" s="32" t="str">
        <f t="shared" si="29"/>
        <v/>
      </c>
      <c r="M1914" s="30"/>
    </row>
    <row r="1915" spans="2:13" s="2" customFormat="1">
      <c r="B1915" s="29"/>
      <c r="C1915" s="30"/>
      <c r="D1915" s="30"/>
      <c r="E1915" s="30"/>
      <c r="F1915" s="29"/>
      <c r="G1915" s="29"/>
      <c r="H1915" s="29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$27,MATCH(H1915,Def!$C$19:$C$27),MATCH(G1915,Def!$D$18:$F$18)),"#err"))),"")</f>
        <v/>
      </c>
      <c r="J1915" s="23" t="str">
        <f>IF(I1915&lt;&gt;"",INDEX(Def!$J$6:$L$10,MATCH(F1915,Def!$I$6:$I$10,0),MATCH(I1915,Def!$J$5:$L$5,0)),"")</f>
        <v/>
      </c>
      <c r="K1915" s="31"/>
      <c r="L1915" s="32" t="str">
        <f t="shared" si="29"/>
        <v/>
      </c>
      <c r="M1915" s="30"/>
    </row>
    <row r="1916" spans="2:13" s="2" customFormat="1">
      <c r="B1916" s="29"/>
      <c r="C1916" s="30"/>
      <c r="D1916" s="30"/>
      <c r="E1916" s="30"/>
      <c r="F1916" s="29"/>
      <c r="G1916" s="29"/>
      <c r="H1916" s="29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$27,MATCH(H1916,Def!$C$19:$C$27),MATCH(G1916,Def!$D$18:$F$18)),"#err"))),"")</f>
        <v/>
      </c>
      <c r="J1916" s="23" t="str">
        <f>IF(I1916&lt;&gt;"",INDEX(Def!$J$6:$L$10,MATCH(F1916,Def!$I$6:$I$10,0),MATCH(I1916,Def!$J$5:$L$5,0)),"")</f>
        <v/>
      </c>
      <c r="K1916" s="31"/>
      <c r="L1916" s="32" t="str">
        <f t="shared" si="29"/>
        <v/>
      </c>
      <c r="M1916" s="30"/>
    </row>
    <row r="1917" spans="2:13" s="2" customFormat="1">
      <c r="B1917" s="29"/>
      <c r="C1917" s="30"/>
      <c r="D1917" s="30"/>
      <c r="E1917" s="30"/>
      <c r="F1917" s="29"/>
      <c r="G1917" s="29"/>
      <c r="H1917" s="29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$27,MATCH(H1917,Def!$C$19:$C$27),MATCH(G1917,Def!$D$18:$F$18)),"#err"))),"")</f>
        <v/>
      </c>
      <c r="J1917" s="23" t="str">
        <f>IF(I1917&lt;&gt;"",INDEX(Def!$J$6:$L$10,MATCH(F1917,Def!$I$6:$I$10,0),MATCH(I1917,Def!$J$5:$L$5,0)),"")</f>
        <v/>
      </c>
      <c r="K1917" s="31"/>
      <c r="L1917" s="32" t="str">
        <f t="shared" si="29"/>
        <v/>
      </c>
      <c r="M1917" s="30"/>
    </row>
    <row r="1918" spans="2:13" s="2" customFormat="1">
      <c r="B1918" s="29"/>
      <c r="C1918" s="30"/>
      <c r="D1918" s="30"/>
      <c r="E1918" s="30"/>
      <c r="F1918" s="29"/>
      <c r="G1918" s="29"/>
      <c r="H1918" s="29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$27,MATCH(H1918,Def!$C$19:$C$27),MATCH(G1918,Def!$D$18:$F$18)),"#err"))),"")</f>
        <v/>
      </c>
      <c r="J1918" s="23" t="str">
        <f>IF(I1918&lt;&gt;"",INDEX(Def!$J$6:$L$10,MATCH(F1918,Def!$I$6:$I$10,0),MATCH(I1918,Def!$J$5:$L$5,0)),"")</f>
        <v/>
      </c>
      <c r="K1918" s="31"/>
      <c r="L1918" s="32" t="str">
        <f t="shared" si="29"/>
        <v/>
      </c>
      <c r="M1918" s="30"/>
    </row>
    <row r="1919" spans="2:13" s="2" customFormat="1">
      <c r="B1919" s="29"/>
      <c r="C1919" s="30"/>
      <c r="D1919" s="30"/>
      <c r="E1919" s="30"/>
      <c r="F1919" s="29"/>
      <c r="G1919" s="29"/>
      <c r="H1919" s="29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$27,MATCH(H1919,Def!$C$19:$C$27),MATCH(G1919,Def!$D$18:$F$18)),"#err"))),"")</f>
        <v/>
      </c>
      <c r="J1919" s="23" t="str">
        <f>IF(I1919&lt;&gt;"",INDEX(Def!$J$6:$L$10,MATCH(F1919,Def!$I$6:$I$10,0),MATCH(I1919,Def!$J$5:$L$5,0)),"")</f>
        <v/>
      </c>
      <c r="K1919" s="31"/>
      <c r="L1919" s="32" t="str">
        <f t="shared" si="29"/>
        <v/>
      </c>
      <c r="M1919" s="30"/>
    </row>
    <row r="1920" spans="2:13" s="2" customFormat="1">
      <c r="B1920" s="29"/>
      <c r="C1920" s="30"/>
      <c r="D1920" s="30"/>
      <c r="E1920" s="30"/>
      <c r="F1920" s="29"/>
      <c r="G1920" s="29"/>
      <c r="H1920" s="29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$27,MATCH(H1920,Def!$C$19:$C$27),MATCH(G1920,Def!$D$18:$F$18)),"#err"))),"")</f>
        <v/>
      </c>
      <c r="J1920" s="23" t="str">
        <f>IF(I1920&lt;&gt;"",INDEX(Def!$J$6:$L$10,MATCH(F1920,Def!$I$6:$I$10,0),MATCH(I1920,Def!$J$5:$L$5,0)),"")</f>
        <v/>
      </c>
      <c r="K1920" s="31"/>
      <c r="L1920" s="32" t="str">
        <f t="shared" si="29"/>
        <v/>
      </c>
      <c r="M1920" s="30"/>
    </row>
    <row r="1921" spans="2:13" s="2" customFormat="1">
      <c r="B1921" s="29"/>
      <c r="C1921" s="30"/>
      <c r="D1921" s="30"/>
      <c r="E1921" s="30"/>
      <c r="F1921" s="29"/>
      <c r="G1921" s="29"/>
      <c r="H1921" s="29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$27,MATCH(H1921,Def!$C$19:$C$27),MATCH(G1921,Def!$D$18:$F$18)),"#err"))),"")</f>
        <v/>
      </c>
      <c r="J1921" s="23" t="str">
        <f>IF(I1921&lt;&gt;"",INDEX(Def!$J$6:$L$10,MATCH(F1921,Def!$I$6:$I$10,0),MATCH(I1921,Def!$J$5:$L$5,0)),"")</f>
        <v/>
      </c>
      <c r="K1921" s="31"/>
      <c r="L1921" s="32" t="str">
        <f t="shared" si="29"/>
        <v/>
      </c>
      <c r="M1921" s="30"/>
    </row>
    <row r="1922" spans="2:13" s="2" customFormat="1">
      <c r="B1922" s="29"/>
      <c r="C1922" s="30"/>
      <c r="D1922" s="30"/>
      <c r="E1922" s="30"/>
      <c r="F1922" s="29"/>
      <c r="G1922" s="29"/>
      <c r="H1922" s="29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$27,MATCH(H1922,Def!$C$19:$C$27),MATCH(G1922,Def!$D$18:$F$18)),"#err"))),"")</f>
        <v/>
      </c>
      <c r="J1922" s="23" t="str">
        <f>IF(I1922&lt;&gt;"",INDEX(Def!$J$6:$L$10,MATCH(F1922,Def!$I$6:$I$10,0),MATCH(I1922,Def!$J$5:$L$5,0)),"")</f>
        <v/>
      </c>
      <c r="K1922" s="31"/>
      <c r="L1922" s="32" t="str">
        <f t="shared" si="29"/>
        <v/>
      </c>
      <c r="M1922" s="30"/>
    </row>
    <row r="1923" spans="2:13" s="2" customFormat="1">
      <c r="B1923" s="29"/>
      <c r="C1923" s="30"/>
      <c r="D1923" s="30"/>
      <c r="E1923" s="30"/>
      <c r="F1923" s="29"/>
      <c r="G1923" s="29"/>
      <c r="H1923" s="29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$27,MATCH(H1923,Def!$C$19:$C$27),MATCH(G1923,Def!$D$18:$F$18)),"#err"))),"")</f>
        <v/>
      </c>
      <c r="J1923" s="23" t="str">
        <f>IF(I1923&lt;&gt;"",INDEX(Def!$J$6:$L$10,MATCH(F1923,Def!$I$6:$I$10,0),MATCH(I1923,Def!$J$5:$L$5,0)),"")</f>
        <v/>
      </c>
      <c r="K1923" s="31"/>
      <c r="L1923" s="32" t="str">
        <f t="shared" si="29"/>
        <v/>
      </c>
      <c r="M1923" s="30"/>
    </row>
    <row r="1924" spans="2:13" s="2" customFormat="1">
      <c r="B1924" s="29"/>
      <c r="C1924" s="30"/>
      <c r="D1924" s="30"/>
      <c r="E1924" s="30"/>
      <c r="F1924" s="29"/>
      <c r="G1924" s="29"/>
      <c r="H1924" s="29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$27,MATCH(H1924,Def!$C$19:$C$27),MATCH(G1924,Def!$D$18:$F$18)),"#err"))),"")</f>
        <v/>
      </c>
      <c r="J1924" s="23" t="str">
        <f>IF(I1924&lt;&gt;"",INDEX(Def!$J$6:$L$10,MATCH(F1924,Def!$I$6:$I$10,0),MATCH(I1924,Def!$J$5:$L$5,0)),"")</f>
        <v/>
      </c>
      <c r="K1924" s="31"/>
      <c r="L1924" s="32" t="str">
        <f t="shared" si="29"/>
        <v/>
      </c>
      <c r="M1924" s="30"/>
    </row>
    <row r="1925" spans="2:13" s="2" customFormat="1">
      <c r="B1925" s="29"/>
      <c r="C1925" s="30"/>
      <c r="D1925" s="30"/>
      <c r="E1925" s="30"/>
      <c r="F1925" s="29"/>
      <c r="G1925" s="29"/>
      <c r="H1925" s="29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$27,MATCH(H1925,Def!$C$19:$C$27),MATCH(G1925,Def!$D$18:$F$18)),"#err"))),"")</f>
        <v/>
      </c>
      <c r="J1925" s="23" t="str">
        <f>IF(I1925&lt;&gt;"",INDEX(Def!$J$6:$L$10,MATCH(F1925,Def!$I$6:$I$10,0),MATCH(I1925,Def!$J$5:$L$5,0)),"")</f>
        <v/>
      </c>
      <c r="K1925" s="31"/>
      <c r="L1925" s="32" t="str">
        <f t="shared" si="29"/>
        <v/>
      </c>
      <c r="M1925" s="30"/>
    </row>
    <row r="1926" spans="2:13" s="2" customFormat="1">
      <c r="B1926" s="29"/>
      <c r="C1926" s="30"/>
      <c r="D1926" s="30"/>
      <c r="E1926" s="30"/>
      <c r="F1926" s="29"/>
      <c r="G1926" s="29"/>
      <c r="H1926" s="29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$27,MATCH(H1926,Def!$C$19:$C$27),MATCH(G1926,Def!$D$18:$F$18)),"#err"))),"")</f>
        <v/>
      </c>
      <c r="J1926" s="23" t="str">
        <f>IF(I1926&lt;&gt;"",INDEX(Def!$J$6:$L$10,MATCH(F1926,Def!$I$6:$I$10,0),MATCH(I1926,Def!$J$5:$L$5,0)),"")</f>
        <v/>
      </c>
      <c r="K1926" s="31"/>
      <c r="L1926" s="32" t="str">
        <f t="shared" si="29"/>
        <v/>
      </c>
      <c r="M1926" s="30"/>
    </row>
    <row r="1927" spans="2:13" s="2" customFormat="1">
      <c r="B1927" s="29"/>
      <c r="C1927" s="30"/>
      <c r="D1927" s="30"/>
      <c r="E1927" s="30"/>
      <c r="F1927" s="29"/>
      <c r="G1927" s="29"/>
      <c r="H1927" s="29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$27,MATCH(H1927,Def!$C$19:$C$27),MATCH(G1927,Def!$D$18:$F$18)),"#err"))),"")</f>
        <v/>
      </c>
      <c r="J1927" s="23" t="str">
        <f>IF(I1927&lt;&gt;"",INDEX(Def!$J$6:$L$10,MATCH(F1927,Def!$I$6:$I$10,0),MATCH(I1927,Def!$J$5:$L$5,0)),"")</f>
        <v/>
      </c>
      <c r="K1927" s="31"/>
      <c r="L1927" s="32" t="str">
        <f t="shared" si="29"/>
        <v/>
      </c>
      <c r="M1927" s="30"/>
    </row>
    <row r="1928" spans="2:13" s="2" customFormat="1">
      <c r="B1928" s="29"/>
      <c r="C1928" s="30"/>
      <c r="D1928" s="30"/>
      <c r="E1928" s="30"/>
      <c r="F1928" s="29"/>
      <c r="G1928" s="29"/>
      <c r="H1928" s="29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$27,MATCH(H1928,Def!$C$19:$C$27),MATCH(G1928,Def!$D$18:$F$18)),"#err"))),"")</f>
        <v/>
      </c>
      <c r="J1928" s="23" t="str">
        <f>IF(I1928&lt;&gt;"",INDEX(Def!$J$6:$L$10,MATCH(F1928,Def!$I$6:$I$10,0),MATCH(I1928,Def!$J$5:$L$5,0)),"")</f>
        <v/>
      </c>
      <c r="K1928" s="31"/>
      <c r="L1928" s="32" t="str">
        <f t="shared" si="29"/>
        <v/>
      </c>
      <c r="M1928" s="30"/>
    </row>
    <row r="1929" spans="2:13" s="2" customFormat="1">
      <c r="B1929" s="29"/>
      <c r="C1929" s="30"/>
      <c r="D1929" s="30"/>
      <c r="E1929" s="30"/>
      <c r="F1929" s="29"/>
      <c r="G1929" s="29"/>
      <c r="H1929" s="29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$27,MATCH(H1929,Def!$C$19:$C$27),MATCH(G1929,Def!$D$18:$F$18)),"#err"))),"")</f>
        <v/>
      </c>
      <c r="J1929" s="23" t="str">
        <f>IF(I1929&lt;&gt;"",INDEX(Def!$J$6:$L$10,MATCH(F1929,Def!$I$6:$I$10,0),MATCH(I1929,Def!$J$5:$L$5,0)),"")</f>
        <v/>
      </c>
      <c r="K1929" s="31"/>
      <c r="L1929" s="32" t="str">
        <f t="shared" si="29"/>
        <v/>
      </c>
      <c r="M1929" s="30"/>
    </row>
    <row r="1930" spans="2:13" s="2" customFormat="1">
      <c r="B1930" s="29"/>
      <c r="C1930" s="30"/>
      <c r="D1930" s="30"/>
      <c r="E1930" s="30"/>
      <c r="F1930" s="29"/>
      <c r="G1930" s="29"/>
      <c r="H1930" s="29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$27,MATCH(H1930,Def!$C$19:$C$27),MATCH(G1930,Def!$D$18:$F$18)),"#err"))),"")</f>
        <v/>
      </c>
      <c r="J1930" s="23" t="str">
        <f>IF(I1930&lt;&gt;"",INDEX(Def!$J$6:$L$10,MATCH(F1930,Def!$I$6:$I$10,0),MATCH(I1930,Def!$J$5:$L$5,0)),"")</f>
        <v/>
      </c>
      <c r="K1930" s="31"/>
      <c r="L1930" s="32" t="str">
        <f t="shared" si="29"/>
        <v/>
      </c>
      <c r="M1930" s="30"/>
    </row>
    <row r="1931" spans="2:13" s="2" customFormat="1">
      <c r="B1931" s="29"/>
      <c r="C1931" s="30"/>
      <c r="D1931" s="30"/>
      <c r="E1931" s="30"/>
      <c r="F1931" s="29"/>
      <c r="G1931" s="29"/>
      <c r="H1931" s="29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$27,MATCH(H1931,Def!$C$19:$C$27),MATCH(G1931,Def!$D$18:$F$18)),"#err"))),"")</f>
        <v/>
      </c>
      <c r="J1931" s="23" t="str">
        <f>IF(I1931&lt;&gt;"",INDEX(Def!$J$6:$L$10,MATCH(F1931,Def!$I$6:$I$10,0),MATCH(I1931,Def!$J$5:$L$5,0)),"")</f>
        <v/>
      </c>
      <c r="K1931" s="31"/>
      <c r="L1931" s="32" t="str">
        <f t="shared" si="29"/>
        <v/>
      </c>
      <c r="M1931" s="30"/>
    </row>
    <row r="1932" spans="2:13" s="2" customFormat="1">
      <c r="B1932" s="29"/>
      <c r="C1932" s="30"/>
      <c r="D1932" s="30"/>
      <c r="E1932" s="30"/>
      <c r="F1932" s="29"/>
      <c r="G1932" s="29"/>
      <c r="H1932" s="29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$27,MATCH(H1932,Def!$C$19:$C$27),MATCH(G1932,Def!$D$18:$F$18)),"#err"))),"")</f>
        <v/>
      </c>
      <c r="J1932" s="23" t="str">
        <f>IF(I1932&lt;&gt;"",INDEX(Def!$J$6:$L$10,MATCH(F1932,Def!$I$6:$I$10,0),MATCH(I1932,Def!$J$5:$L$5,0)),"")</f>
        <v/>
      </c>
      <c r="K1932" s="31"/>
      <c r="L1932" s="32" t="str">
        <f t="shared" si="29"/>
        <v/>
      </c>
      <c r="M1932" s="30"/>
    </row>
    <row r="1933" spans="2:13" s="2" customFormat="1">
      <c r="B1933" s="29"/>
      <c r="C1933" s="30"/>
      <c r="D1933" s="30"/>
      <c r="E1933" s="30"/>
      <c r="F1933" s="29"/>
      <c r="G1933" s="29"/>
      <c r="H1933" s="29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$27,MATCH(H1933,Def!$C$19:$C$27),MATCH(G1933,Def!$D$18:$F$18)),"#err"))),"")</f>
        <v/>
      </c>
      <c r="J1933" s="23" t="str">
        <f>IF(I1933&lt;&gt;"",INDEX(Def!$J$6:$L$10,MATCH(F1933,Def!$I$6:$I$10,0),MATCH(I1933,Def!$J$5:$L$5,0)),"")</f>
        <v/>
      </c>
      <c r="K1933" s="31"/>
      <c r="L1933" s="32" t="str">
        <f t="shared" si="29"/>
        <v/>
      </c>
      <c r="M1933" s="30"/>
    </row>
    <row r="1934" spans="2:13" s="2" customFormat="1">
      <c r="B1934" s="29"/>
      <c r="C1934" s="30"/>
      <c r="D1934" s="30"/>
      <c r="E1934" s="30"/>
      <c r="F1934" s="29"/>
      <c r="G1934" s="29"/>
      <c r="H1934" s="29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$27,MATCH(H1934,Def!$C$19:$C$27),MATCH(G1934,Def!$D$18:$F$18)),"#err"))),"")</f>
        <v/>
      </c>
      <c r="J1934" s="23" t="str">
        <f>IF(I1934&lt;&gt;"",INDEX(Def!$J$6:$L$10,MATCH(F1934,Def!$I$6:$I$10,0),MATCH(I1934,Def!$J$5:$L$5,0)),"")</f>
        <v/>
      </c>
      <c r="K1934" s="31"/>
      <c r="L1934" s="32" t="str">
        <f t="shared" si="29"/>
        <v/>
      </c>
      <c r="M1934" s="30"/>
    </row>
    <row r="1935" spans="2:13" s="2" customFormat="1">
      <c r="B1935" s="29"/>
      <c r="C1935" s="30"/>
      <c r="D1935" s="30"/>
      <c r="E1935" s="30"/>
      <c r="F1935" s="29"/>
      <c r="G1935" s="29"/>
      <c r="H1935" s="29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$27,MATCH(H1935,Def!$C$19:$C$27),MATCH(G1935,Def!$D$18:$F$18)),"#err"))),"")</f>
        <v/>
      </c>
      <c r="J1935" s="23" t="str">
        <f>IF(I1935&lt;&gt;"",INDEX(Def!$J$6:$L$10,MATCH(F1935,Def!$I$6:$I$10,0),MATCH(I1935,Def!$J$5:$L$5,0)),"")</f>
        <v/>
      </c>
      <c r="K1935" s="31"/>
      <c r="L1935" s="32" t="str">
        <f t="shared" si="29"/>
        <v/>
      </c>
      <c r="M1935" s="30"/>
    </row>
    <row r="1936" spans="2:13" s="2" customFormat="1">
      <c r="B1936" s="29"/>
      <c r="C1936" s="30"/>
      <c r="D1936" s="30"/>
      <c r="E1936" s="30"/>
      <c r="F1936" s="29"/>
      <c r="G1936" s="29"/>
      <c r="H1936" s="29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$27,MATCH(H1936,Def!$C$19:$C$27),MATCH(G1936,Def!$D$18:$F$18)),"#err"))),"")</f>
        <v/>
      </c>
      <c r="J1936" s="23" t="str">
        <f>IF(I1936&lt;&gt;"",INDEX(Def!$J$6:$L$10,MATCH(F1936,Def!$I$6:$I$10,0),MATCH(I1936,Def!$J$5:$L$5,0)),"")</f>
        <v/>
      </c>
      <c r="K1936" s="31"/>
      <c r="L1936" s="32" t="str">
        <f t="shared" si="29"/>
        <v/>
      </c>
      <c r="M1936" s="30"/>
    </row>
    <row r="1937" spans="2:13" s="2" customFormat="1">
      <c r="B1937" s="29"/>
      <c r="C1937" s="30"/>
      <c r="D1937" s="30"/>
      <c r="E1937" s="30"/>
      <c r="F1937" s="29"/>
      <c r="G1937" s="29"/>
      <c r="H1937" s="29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$27,MATCH(H1937,Def!$C$19:$C$27),MATCH(G1937,Def!$D$18:$F$18)),"#err"))),"")</f>
        <v/>
      </c>
      <c r="J1937" s="23" t="str">
        <f>IF(I1937&lt;&gt;"",INDEX(Def!$J$6:$L$10,MATCH(F1937,Def!$I$6:$I$10,0),MATCH(I1937,Def!$J$5:$L$5,0)),"")</f>
        <v/>
      </c>
      <c r="K1937" s="31"/>
      <c r="L1937" s="32" t="str">
        <f t="shared" si="29"/>
        <v/>
      </c>
      <c r="M1937" s="30"/>
    </row>
    <row r="1938" spans="2:13" s="2" customFormat="1">
      <c r="B1938" s="29"/>
      <c r="C1938" s="30"/>
      <c r="D1938" s="30"/>
      <c r="E1938" s="30"/>
      <c r="F1938" s="29"/>
      <c r="G1938" s="29"/>
      <c r="H1938" s="29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$27,MATCH(H1938,Def!$C$19:$C$27),MATCH(G1938,Def!$D$18:$F$18)),"#err"))),"")</f>
        <v/>
      </c>
      <c r="J1938" s="23" t="str">
        <f>IF(I1938&lt;&gt;"",INDEX(Def!$J$6:$L$10,MATCH(F1938,Def!$I$6:$I$10,0),MATCH(I1938,Def!$J$5:$L$5,0)),"")</f>
        <v/>
      </c>
      <c r="K1938" s="31"/>
      <c r="L1938" s="32" t="str">
        <f t="shared" si="29"/>
        <v/>
      </c>
      <c r="M1938" s="30"/>
    </row>
    <row r="1939" spans="2:13" s="2" customFormat="1">
      <c r="B1939" s="29"/>
      <c r="C1939" s="30"/>
      <c r="D1939" s="30"/>
      <c r="E1939" s="30"/>
      <c r="F1939" s="29"/>
      <c r="G1939" s="29"/>
      <c r="H1939" s="29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$27,MATCH(H1939,Def!$C$19:$C$27),MATCH(G1939,Def!$D$18:$F$18)),"#err"))),"")</f>
        <v/>
      </c>
      <c r="J1939" s="23" t="str">
        <f>IF(I1939&lt;&gt;"",INDEX(Def!$J$6:$L$10,MATCH(F1939,Def!$I$6:$I$10,0),MATCH(I1939,Def!$J$5:$L$5,0)),"")</f>
        <v/>
      </c>
      <c r="K1939" s="31"/>
      <c r="L1939" s="32" t="str">
        <f t="shared" si="29"/>
        <v/>
      </c>
      <c r="M1939" s="30"/>
    </row>
    <row r="1940" spans="2:13" s="2" customFormat="1">
      <c r="B1940" s="29"/>
      <c r="C1940" s="30"/>
      <c r="D1940" s="30"/>
      <c r="E1940" s="30"/>
      <c r="F1940" s="29"/>
      <c r="G1940" s="29"/>
      <c r="H1940" s="29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$27,MATCH(H1940,Def!$C$19:$C$27),MATCH(G1940,Def!$D$18:$F$18)),"#err"))),"")</f>
        <v/>
      </c>
      <c r="J1940" s="23" t="str">
        <f>IF(I1940&lt;&gt;"",INDEX(Def!$J$6:$L$10,MATCH(F1940,Def!$I$6:$I$10,0),MATCH(I1940,Def!$J$5:$L$5,0)),"")</f>
        <v/>
      </c>
      <c r="K1940" s="31"/>
      <c r="L1940" s="32" t="str">
        <f t="shared" si="29"/>
        <v/>
      </c>
      <c r="M1940" s="30"/>
    </row>
    <row r="1941" spans="2:13" s="2" customFormat="1">
      <c r="B1941" s="29"/>
      <c r="C1941" s="30"/>
      <c r="D1941" s="30"/>
      <c r="E1941" s="30"/>
      <c r="F1941" s="29"/>
      <c r="G1941" s="29"/>
      <c r="H1941" s="29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$27,MATCH(H1941,Def!$C$19:$C$27),MATCH(G1941,Def!$D$18:$F$18)),"#err"))),"")</f>
        <v/>
      </c>
      <c r="J1941" s="23" t="str">
        <f>IF(I1941&lt;&gt;"",INDEX(Def!$J$6:$L$10,MATCH(F1941,Def!$I$6:$I$10,0),MATCH(I1941,Def!$J$5:$L$5,0)),"")</f>
        <v/>
      </c>
      <c r="K1941" s="31"/>
      <c r="L1941" s="32" t="str">
        <f t="shared" si="29"/>
        <v/>
      </c>
      <c r="M1941" s="30"/>
    </row>
    <row r="1942" spans="2:13" s="2" customFormat="1">
      <c r="B1942" s="29"/>
      <c r="C1942" s="30"/>
      <c r="D1942" s="30"/>
      <c r="E1942" s="30"/>
      <c r="F1942" s="29"/>
      <c r="G1942" s="29"/>
      <c r="H1942" s="29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$27,MATCH(H1942,Def!$C$19:$C$27),MATCH(G1942,Def!$D$18:$F$18)),"#err"))),"")</f>
        <v/>
      </c>
      <c r="J1942" s="23" t="str">
        <f>IF(I1942&lt;&gt;"",INDEX(Def!$J$6:$L$10,MATCH(F1942,Def!$I$6:$I$10,0),MATCH(I1942,Def!$J$5:$L$5,0)),"")</f>
        <v/>
      </c>
      <c r="K1942" s="31"/>
      <c r="L1942" s="32" t="str">
        <f t="shared" si="29"/>
        <v/>
      </c>
      <c r="M1942" s="30"/>
    </row>
    <row r="1943" spans="2:13" s="2" customFormat="1">
      <c r="B1943" s="29"/>
      <c r="C1943" s="30"/>
      <c r="D1943" s="30"/>
      <c r="E1943" s="30"/>
      <c r="F1943" s="29"/>
      <c r="G1943" s="29"/>
      <c r="H1943" s="29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$27,MATCH(H1943,Def!$C$19:$C$27),MATCH(G1943,Def!$D$18:$F$18)),"#err"))),"")</f>
        <v/>
      </c>
      <c r="J1943" s="23" t="str">
        <f>IF(I1943&lt;&gt;"",INDEX(Def!$J$6:$L$10,MATCH(F1943,Def!$I$6:$I$10,0),MATCH(I1943,Def!$J$5:$L$5,0)),"")</f>
        <v/>
      </c>
      <c r="K1943" s="31"/>
      <c r="L1943" s="32" t="str">
        <f t="shared" si="29"/>
        <v/>
      </c>
      <c r="M1943" s="30"/>
    </row>
    <row r="1944" spans="2:13" s="2" customFormat="1">
      <c r="B1944" s="29"/>
      <c r="C1944" s="30"/>
      <c r="D1944" s="30"/>
      <c r="E1944" s="30"/>
      <c r="F1944" s="29"/>
      <c r="G1944" s="29"/>
      <c r="H1944" s="29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$27,MATCH(H1944,Def!$C$19:$C$27),MATCH(G1944,Def!$D$18:$F$18)),"#err"))),"")</f>
        <v/>
      </c>
      <c r="J1944" s="23" t="str">
        <f>IF(I1944&lt;&gt;"",INDEX(Def!$J$6:$L$10,MATCH(F1944,Def!$I$6:$I$10,0),MATCH(I1944,Def!$J$5:$L$5,0)),"")</f>
        <v/>
      </c>
      <c r="K1944" s="31"/>
      <c r="L1944" s="32" t="str">
        <f t="shared" si="29"/>
        <v/>
      </c>
      <c r="M1944" s="30"/>
    </row>
    <row r="1945" spans="2:13" s="2" customFormat="1">
      <c r="B1945" s="29"/>
      <c r="C1945" s="30"/>
      <c r="D1945" s="30"/>
      <c r="E1945" s="30"/>
      <c r="F1945" s="29"/>
      <c r="G1945" s="29"/>
      <c r="H1945" s="29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$27,MATCH(H1945,Def!$C$19:$C$27),MATCH(G1945,Def!$D$18:$F$18)),"#err"))),"")</f>
        <v/>
      </c>
      <c r="J1945" s="23" t="str">
        <f>IF(I1945&lt;&gt;"",INDEX(Def!$J$6:$L$10,MATCH(F1945,Def!$I$6:$I$10,0),MATCH(I1945,Def!$J$5:$L$5,0)),"")</f>
        <v/>
      </c>
      <c r="K1945" s="31"/>
      <c r="L1945" s="32" t="str">
        <f t="shared" si="29"/>
        <v/>
      </c>
      <c r="M1945" s="30"/>
    </row>
    <row r="1946" spans="2:13" s="2" customFormat="1">
      <c r="B1946" s="29"/>
      <c r="C1946" s="30"/>
      <c r="D1946" s="30"/>
      <c r="E1946" s="30"/>
      <c r="F1946" s="29"/>
      <c r="G1946" s="29"/>
      <c r="H1946" s="29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$27,MATCH(H1946,Def!$C$19:$C$27),MATCH(G1946,Def!$D$18:$F$18)),"#err"))),"")</f>
        <v/>
      </c>
      <c r="J1946" s="23" t="str">
        <f>IF(I1946&lt;&gt;"",INDEX(Def!$J$6:$L$10,MATCH(F1946,Def!$I$6:$I$10,0),MATCH(I1946,Def!$J$5:$L$5,0)),"")</f>
        <v/>
      </c>
      <c r="K1946" s="31"/>
      <c r="L1946" s="32" t="str">
        <f t="shared" ref="L1946:L2009" si="30">IF(K1946="",J1946,J1946*K1946)</f>
        <v/>
      </c>
      <c r="M1946" s="30"/>
    </row>
    <row r="1947" spans="2:13" s="2" customFormat="1">
      <c r="B1947" s="29"/>
      <c r="C1947" s="30"/>
      <c r="D1947" s="30"/>
      <c r="E1947" s="30"/>
      <c r="F1947" s="29"/>
      <c r="G1947" s="29"/>
      <c r="H1947" s="29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$27,MATCH(H1947,Def!$C$19:$C$27),MATCH(G1947,Def!$D$18:$F$18)),"#err"))),"")</f>
        <v/>
      </c>
      <c r="J1947" s="23" t="str">
        <f>IF(I1947&lt;&gt;"",INDEX(Def!$J$6:$L$10,MATCH(F1947,Def!$I$6:$I$10,0),MATCH(I1947,Def!$J$5:$L$5,0)),"")</f>
        <v/>
      </c>
      <c r="K1947" s="31"/>
      <c r="L1947" s="32" t="str">
        <f t="shared" si="30"/>
        <v/>
      </c>
      <c r="M1947" s="30"/>
    </row>
    <row r="1948" spans="2:13" s="2" customFormat="1">
      <c r="B1948" s="29"/>
      <c r="C1948" s="30"/>
      <c r="D1948" s="30"/>
      <c r="E1948" s="30"/>
      <c r="F1948" s="29"/>
      <c r="G1948" s="29"/>
      <c r="H1948" s="29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$27,MATCH(H1948,Def!$C$19:$C$27),MATCH(G1948,Def!$D$18:$F$18)),"#err"))),"")</f>
        <v/>
      </c>
      <c r="J1948" s="23" t="str">
        <f>IF(I1948&lt;&gt;"",INDEX(Def!$J$6:$L$10,MATCH(F1948,Def!$I$6:$I$10,0),MATCH(I1948,Def!$J$5:$L$5,0)),"")</f>
        <v/>
      </c>
      <c r="K1948" s="31"/>
      <c r="L1948" s="32" t="str">
        <f t="shared" si="30"/>
        <v/>
      </c>
      <c r="M1948" s="30"/>
    </row>
    <row r="1949" spans="2:13" s="2" customFormat="1">
      <c r="B1949" s="29"/>
      <c r="C1949" s="30"/>
      <c r="D1949" s="30"/>
      <c r="E1949" s="30"/>
      <c r="F1949" s="29"/>
      <c r="G1949" s="29"/>
      <c r="H1949" s="29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$27,MATCH(H1949,Def!$C$19:$C$27),MATCH(G1949,Def!$D$18:$F$18)),"#err"))),"")</f>
        <v/>
      </c>
      <c r="J1949" s="23" t="str">
        <f>IF(I1949&lt;&gt;"",INDEX(Def!$J$6:$L$10,MATCH(F1949,Def!$I$6:$I$10,0),MATCH(I1949,Def!$J$5:$L$5,0)),"")</f>
        <v/>
      </c>
      <c r="K1949" s="31"/>
      <c r="L1949" s="32" t="str">
        <f t="shared" si="30"/>
        <v/>
      </c>
      <c r="M1949" s="30"/>
    </row>
    <row r="1950" spans="2:13" s="2" customFormat="1">
      <c r="B1950" s="29"/>
      <c r="C1950" s="30"/>
      <c r="D1950" s="30"/>
      <c r="E1950" s="30"/>
      <c r="F1950" s="29"/>
      <c r="G1950" s="29"/>
      <c r="H1950" s="29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$27,MATCH(H1950,Def!$C$19:$C$27),MATCH(G1950,Def!$D$18:$F$18)),"#err"))),"")</f>
        <v/>
      </c>
      <c r="J1950" s="23" t="str">
        <f>IF(I1950&lt;&gt;"",INDEX(Def!$J$6:$L$10,MATCH(F1950,Def!$I$6:$I$10,0),MATCH(I1950,Def!$J$5:$L$5,0)),"")</f>
        <v/>
      </c>
      <c r="K1950" s="31"/>
      <c r="L1950" s="32" t="str">
        <f t="shared" si="30"/>
        <v/>
      </c>
      <c r="M1950" s="30"/>
    </row>
    <row r="1951" spans="2:13" s="2" customFormat="1">
      <c r="B1951" s="29"/>
      <c r="C1951" s="30"/>
      <c r="D1951" s="30"/>
      <c r="E1951" s="30"/>
      <c r="F1951" s="29"/>
      <c r="G1951" s="29"/>
      <c r="H1951" s="29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$27,MATCH(H1951,Def!$C$19:$C$27),MATCH(G1951,Def!$D$18:$F$18)),"#err"))),"")</f>
        <v/>
      </c>
      <c r="J1951" s="23" t="str">
        <f>IF(I1951&lt;&gt;"",INDEX(Def!$J$6:$L$10,MATCH(F1951,Def!$I$6:$I$10,0),MATCH(I1951,Def!$J$5:$L$5,0)),"")</f>
        <v/>
      </c>
      <c r="K1951" s="31"/>
      <c r="L1951" s="32" t="str">
        <f t="shared" si="30"/>
        <v/>
      </c>
      <c r="M1951" s="30"/>
    </row>
    <row r="1952" spans="2:13" s="2" customFormat="1">
      <c r="B1952" s="29"/>
      <c r="C1952" s="30"/>
      <c r="D1952" s="30"/>
      <c r="E1952" s="30"/>
      <c r="F1952" s="29"/>
      <c r="G1952" s="29"/>
      <c r="H1952" s="29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$27,MATCH(H1952,Def!$C$19:$C$27),MATCH(G1952,Def!$D$18:$F$18)),"#err"))),"")</f>
        <v/>
      </c>
      <c r="J1952" s="23" t="str">
        <f>IF(I1952&lt;&gt;"",INDEX(Def!$J$6:$L$10,MATCH(F1952,Def!$I$6:$I$10,0),MATCH(I1952,Def!$J$5:$L$5,0)),"")</f>
        <v/>
      </c>
      <c r="K1952" s="31"/>
      <c r="L1952" s="32" t="str">
        <f t="shared" si="30"/>
        <v/>
      </c>
      <c r="M1952" s="30"/>
    </row>
    <row r="1953" spans="2:13" s="2" customFormat="1">
      <c r="B1953" s="29"/>
      <c r="C1953" s="30"/>
      <c r="D1953" s="30"/>
      <c r="E1953" s="30"/>
      <c r="F1953" s="29"/>
      <c r="G1953" s="29"/>
      <c r="H1953" s="29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$27,MATCH(H1953,Def!$C$19:$C$27),MATCH(G1953,Def!$D$18:$F$18)),"#err"))),"")</f>
        <v/>
      </c>
      <c r="J1953" s="23" t="str">
        <f>IF(I1953&lt;&gt;"",INDEX(Def!$J$6:$L$10,MATCH(F1953,Def!$I$6:$I$10,0),MATCH(I1953,Def!$J$5:$L$5,0)),"")</f>
        <v/>
      </c>
      <c r="K1953" s="31"/>
      <c r="L1953" s="32" t="str">
        <f t="shared" si="30"/>
        <v/>
      </c>
      <c r="M1953" s="30"/>
    </row>
    <row r="1954" spans="2:13" s="2" customFormat="1">
      <c r="B1954" s="29"/>
      <c r="C1954" s="30"/>
      <c r="D1954" s="30"/>
      <c r="E1954" s="30"/>
      <c r="F1954" s="29"/>
      <c r="G1954" s="29"/>
      <c r="H1954" s="29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$27,MATCH(H1954,Def!$C$19:$C$27),MATCH(G1954,Def!$D$18:$F$18)),"#err"))),"")</f>
        <v/>
      </c>
      <c r="J1954" s="23" t="str">
        <f>IF(I1954&lt;&gt;"",INDEX(Def!$J$6:$L$10,MATCH(F1954,Def!$I$6:$I$10,0),MATCH(I1954,Def!$J$5:$L$5,0)),"")</f>
        <v/>
      </c>
      <c r="K1954" s="31"/>
      <c r="L1954" s="32" t="str">
        <f t="shared" si="30"/>
        <v/>
      </c>
      <c r="M1954" s="30"/>
    </row>
    <row r="1955" spans="2:13" s="2" customFormat="1">
      <c r="B1955" s="29"/>
      <c r="C1955" s="30"/>
      <c r="D1955" s="30"/>
      <c r="E1955" s="30"/>
      <c r="F1955" s="29"/>
      <c r="G1955" s="29"/>
      <c r="H1955" s="29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$27,MATCH(H1955,Def!$C$19:$C$27),MATCH(G1955,Def!$D$18:$F$18)),"#err"))),"")</f>
        <v/>
      </c>
      <c r="J1955" s="23" t="str">
        <f>IF(I1955&lt;&gt;"",INDEX(Def!$J$6:$L$10,MATCH(F1955,Def!$I$6:$I$10,0),MATCH(I1955,Def!$J$5:$L$5,0)),"")</f>
        <v/>
      </c>
      <c r="K1955" s="31"/>
      <c r="L1955" s="32" t="str">
        <f t="shared" si="30"/>
        <v/>
      </c>
      <c r="M1955" s="30"/>
    </row>
    <row r="1956" spans="2:13" s="2" customFormat="1">
      <c r="B1956" s="29"/>
      <c r="C1956" s="30"/>
      <c r="D1956" s="30"/>
      <c r="E1956" s="30"/>
      <c r="F1956" s="29"/>
      <c r="G1956" s="29"/>
      <c r="H1956" s="29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$27,MATCH(H1956,Def!$C$19:$C$27),MATCH(G1956,Def!$D$18:$F$18)),"#err"))),"")</f>
        <v/>
      </c>
      <c r="J1956" s="23" t="str">
        <f>IF(I1956&lt;&gt;"",INDEX(Def!$J$6:$L$10,MATCH(F1956,Def!$I$6:$I$10,0),MATCH(I1956,Def!$J$5:$L$5,0)),"")</f>
        <v/>
      </c>
      <c r="K1956" s="31"/>
      <c r="L1956" s="32" t="str">
        <f t="shared" si="30"/>
        <v/>
      </c>
      <c r="M1956" s="30"/>
    </row>
    <row r="1957" spans="2:13" s="2" customFormat="1">
      <c r="B1957" s="29"/>
      <c r="C1957" s="30"/>
      <c r="D1957" s="30"/>
      <c r="E1957" s="30"/>
      <c r="F1957" s="29"/>
      <c r="G1957" s="29"/>
      <c r="H1957" s="29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$27,MATCH(H1957,Def!$C$19:$C$27),MATCH(G1957,Def!$D$18:$F$18)),"#err"))),"")</f>
        <v/>
      </c>
      <c r="J1957" s="23" t="str">
        <f>IF(I1957&lt;&gt;"",INDEX(Def!$J$6:$L$10,MATCH(F1957,Def!$I$6:$I$10,0),MATCH(I1957,Def!$J$5:$L$5,0)),"")</f>
        <v/>
      </c>
      <c r="K1957" s="31"/>
      <c r="L1957" s="32" t="str">
        <f t="shared" si="30"/>
        <v/>
      </c>
      <c r="M1957" s="30"/>
    </row>
    <row r="1958" spans="2:13" s="2" customFormat="1">
      <c r="B1958" s="29"/>
      <c r="C1958" s="30"/>
      <c r="D1958" s="30"/>
      <c r="E1958" s="30"/>
      <c r="F1958" s="29"/>
      <c r="G1958" s="29"/>
      <c r="H1958" s="29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$27,MATCH(H1958,Def!$C$19:$C$27),MATCH(G1958,Def!$D$18:$F$18)),"#err"))),"")</f>
        <v/>
      </c>
      <c r="J1958" s="23" t="str">
        <f>IF(I1958&lt;&gt;"",INDEX(Def!$J$6:$L$10,MATCH(F1958,Def!$I$6:$I$10,0),MATCH(I1958,Def!$J$5:$L$5,0)),"")</f>
        <v/>
      </c>
      <c r="K1958" s="31"/>
      <c r="L1958" s="32" t="str">
        <f t="shared" si="30"/>
        <v/>
      </c>
      <c r="M1958" s="30"/>
    </row>
    <row r="1959" spans="2:13" s="2" customFormat="1">
      <c r="B1959" s="29"/>
      <c r="C1959" s="30"/>
      <c r="D1959" s="30"/>
      <c r="E1959" s="30"/>
      <c r="F1959" s="29"/>
      <c r="G1959" s="29"/>
      <c r="H1959" s="29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$27,MATCH(H1959,Def!$C$19:$C$27),MATCH(G1959,Def!$D$18:$F$18)),"#err"))),"")</f>
        <v/>
      </c>
      <c r="J1959" s="23" t="str">
        <f>IF(I1959&lt;&gt;"",INDEX(Def!$J$6:$L$10,MATCH(F1959,Def!$I$6:$I$10,0),MATCH(I1959,Def!$J$5:$L$5,0)),"")</f>
        <v/>
      </c>
      <c r="K1959" s="31"/>
      <c r="L1959" s="32" t="str">
        <f t="shared" si="30"/>
        <v/>
      </c>
      <c r="M1959" s="30"/>
    </row>
    <row r="1960" spans="2:13" s="2" customFormat="1">
      <c r="B1960" s="29"/>
      <c r="C1960" s="30"/>
      <c r="D1960" s="30"/>
      <c r="E1960" s="30"/>
      <c r="F1960" s="29"/>
      <c r="G1960" s="29"/>
      <c r="H1960" s="29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$27,MATCH(H1960,Def!$C$19:$C$27),MATCH(G1960,Def!$D$18:$F$18)),"#err"))),"")</f>
        <v/>
      </c>
      <c r="J1960" s="23" t="str">
        <f>IF(I1960&lt;&gt;"",INDEX(Def!$J$6:$L$10,MATCH(F1960,Def!$I$6:$I$10,0),MATCH(I1960,Def!$J$5:$L$5,0)),"")</f>
        <v/>
      </c>
      <c r="K1960" s="31"/>
      <c r="L1960" s="32" t="str">
        <f t="shared" si="30"/>
        <v/>
      </c>
      <c r="M1960" s="30"/>
    </row>
    <row r="1961" spans="2:13" s="2" customFormat="1">
      <c r="B1961" s="29"/>
      <c r="C1961" s="30"/>
      <c r="D1961" s="30"/>
      <c r="E1961" s="30"/>
      <c r="F1961" s="29"/>
      <c r="G1961" s="29"/>
      <c r="H1961" s="29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$27,MATCH(H1961,Def!$C$19:$C$27),MATCH(G1961,Def!$D$18:$F$18)),"#err"))),"")</f>
        <v/>
      </c>
      <c r="J1961" s="23" t="str">
        <f>IF(I1961&lt;&gt;"",INDEX(Def!$J$6:$L$10,MATCH(F1961,Def!$I$6:$I$10,0),MATCH(I1961,Def!$J$5:$L$5,0)),"")</f>
        <v/>
      </c>
      <c r="K1961" s="31"/>
      <c r="L1961" s="32" t="str">
        <f t="shared" si="30"/>
        <v/>
      </c>
      <c r="M1961" s="30"/>
    </row>
    <row r="1962" spans="2:13" s="2" customFormat="1">
      <c r="B1962" s="29"/>
      <c r="C1962" s="30"/>
      <c r="D1962" s="30"/>
      <c r="E1962" s="30"/>
      <c r="F1962" s="29"/>
      <c r="G1962" s="29"/>
      <c r="H1962" s="29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$27,MATCH(H1962,Def!$C$19:$C$27),MATCH(G1962,Def!$D$18:$F$18)),"#err"))),"")</f>
        <v/>
      </c>
      <c r="J1962" s="23" t="str">
        <f>IF(I1962&lt;&gt;"",INDEX(Def!$J$6:$L$10,MATCH(F1962,Def!$I$6:$I$10,0),MATCH(I1962,Def!$J$5:$L$5,0)),"")</f>
        <v/>
      </c>
      <c r="K1962" s="31"/>
      <c r="L1962" s="32" t="str">
        <f t="shared" si="30"/>
        <v/>
      </c>
      <c r="M1962" s="30"/>
    </row>
    <row r="1963" spans="2:13" s="2" customFormat="1">
      <c r="B1963" s="29"/>
      <c r="C1963" s="30"/>
      <c r="D1963" s="30"/>
      <c r="E1963" s="30"/>
      <c r="F1963" s="29"/>
      <c r="G1963" s="29"/>
      <c r="H1963" s="29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$27,MATCH(H1963,Def!$C$19:$C$27),MATCH(G1963,Def!$D$18:$F$18)),"#err"))),"")</f>
        <v/>
      </c>
      <c r="J1963" s="23" t="str">
        <f>IF(I1963&lt;&gt;"",INDEX(Def!$J$6:$L$10,MATCH(F1963,Def!$I$6:$I$10,0),MATCH(I1963,Def!$J$5:$L$5,0)),"")</f>
        <v/>
      </c>
      <c r="K1963" s="31"/>
      <c r="L1963" s="32" t="str">
        <f t="shared" si="30"/>
        <v/>
      </c>
      <c r="M1963" s="30"/>
    </row>
    <row r="1964" spans="2:13" s="2" customFormat="1">
      <c r="B1964" s="29"/>
      <c r="C1964" s="30"/>
      <c r="D1964" s="30"/>
      <c r="E1964" s="30"/>
      <c r="F1964" s="29"/>
      <c r="G1964" s="29"/>
      <c r="H1964" s="29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$27,MATCH(H1964,Def!$C$19:$C$27),MATCH(G1964,Def!$D$18:$F$18)),"#err"))),"")</f>
        <v/>
      </c>
      <c r="J1964" s="23" t="str">
        <f>IF(I1964&lt;&gt;"",INDEX(Def!$J$6:$L$10,MATCH(F1964,Def!$I$6:$I$10,0),MATCH(I1964,Def!$J$5:$L$5,0)),"")</f>
        <v/>
      </c>
      <c r="K1964" s="31"/>
      <c r="L1964" s="32" t="str">
        <f t="shared" si="30"/>
        <v/>
      </c>
      <c r="M1964" s="30"/>
    </row>
    <row r="1965" spans="2:13" s="2" customFormat="1">
      <c r="B1965" s="29"/>
      <c r="C1965" s="30"/>
      <c r="D1965" s="30"/>
      <c r="E1965" s="30"/>
      <c r="F1965" s="29"/>
      <c r="G1965" s="29"/>
      <c r="H1965" s="29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$27,MATCH(H1965,Def!$C$19:$C$27),MATCH(G1965,Def!$D$18:$F$18)),"#err"))),"")</f>
        <v/>
      </c>
      <c r="J1965" s="23" t="str">
        <f>IF(I1965&lt;&gt;"",INDEX(Def!$J$6:$L$10,MATCH(F1965,Def!$I$6:$I$10,0),MATCH(I1965,Def!$J$5:$L$5,0)),"")</f>
        <v/>
      </c>
      <c r="K1965" s="31"/>
      <c r="L1965" s="32" t="str">
        <f t="shared" si="30"/>
        <v/>
      </c>
      <c r="M1965" s="30"/>
    </row>
    <row r="1966" spans="2:13" s="2" customFormat="1">
      <c r="B1966" s="29"/>
      <c r="C1966" s="30"/>
      <c r="D1966" s="30"/>
      <c r="E1966" s="30"/>
      <c r="F1966" s="29"/>
      <c r="G1966" s="29"/>
      <c r="H1966" s="29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$27,MATCH(H1966,Def!$C$19:$C$27),MATCH(G1966,Def!$D$18:$F$18)),"#err"))),"")</f>
        <v/>
      </c>
      <c r="J1966" s="23" t="str">
        <f>IF(I1966&lt;&gt;"",INDEX(Def!$J$6:$L$10,MATCH(F1966,Def!$I$6:$I$10,0),MATCH(I1966,Def!$J$5:$L$5,0)),"")</f>
        <v/>
      </c>
      <c r="K1966" s="31"/>
      <c r="L1966" s="32" t="str">
        <f t="shared" si="30"/>
        <v/>
      </c>
      <c r="M1966" s="30"/>
    </row>
    <row r="1967" spans="2:13" s="2" customFormat="1">
      <c r="B1967" s="29"/>
      <c r="C1967" s="30"/>
      <c r="D1967" s="30"/>
      <c r="E1967" s="30"/>
      <c r="F1967" s="29"/>
      <c r="G1967" s="29"/>
      <c r="H1967" s="29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$27,MATCH(H1967,Def!$C$19:$C$27),MATCH(G1967,Def!$D$18:$F$18)),"#err"))),"")</f>
        <v/>
      </c>
      <c r="J1967" s="23" t="str">
        <f>IF(I1967&lt;&gt;"",INDEX(Def!$J$6:$L$10,MATCH(F1967,Def!$I$6:$I$10,0),MATCH(I1967,Def!$J$5:$L$5,0)),"")</f>
        <v/>
      </c>
      <c r="K1967" s="31"/>
      <c r="L1967" s="32" t="str">
        <f t="shared" si="30"/>
        <v/>
      </c>
      <c r="M1967" s="30"/>
    </row>
    <row r="1968" spans="2:13" s="2" customFormat="1">
      <c r="B1968" s="29"/>
      <c r="C1968" s="30"/>
      <c r="D1968" s="30"/>
      <c r="E1968" s="30"/>
      <c r="F1968" s="29"/>
      <c r="G1968" s="29"/>
      <c r="H1968" s="29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$27,MATCH(H1968,Def!$C$19:$C$27),MATCH(G1968,Def!$D$18:$F$18)),"#err"))),"")</f>
        <v/>
      </c>
      <c r="J1968" s="23" t="str">
        <f>IF(I1968&lt;&gt;"",INDEX(Def!$J$6:$L$10,MATCH(F1968,Def!$I$6:$I$10,0),MATCH(I1968,Def!$J$5:$L$5,0)),"")</f>
        <v/>
      </c>
      <c r="K1968" s="31"/>
      <c r="L1968" s="32" t="str">
        <f t="shared" si="30"/>
        <v/>
      </c>
      <c r="M1968" s="30"/>
    </row>
    <row r="1969" spans="2:13" s="2" customFormat="1">
      <c r="B1969" s="29"/>
      <c r="C1969" s="30"/>
      <c r="D1969" s="30"/>
      <c r="E1969" s="30"/>
      <c r="F1969" s="29"/>
      <c r="G1969" s="29"/>
      <c r="H1969" s="29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$27,MATCH(H1969,Def!$C$19:$C$27),MATCH(G1969,Def!$D$18:$F$18)),"#err"))),"")</f>
        <v/>
      </c>
      <c r="J1969" s="23" t="str">
        <f>IF(I1969&lt;&gt;"",INDEX(Def!$J$6:$L$10,MATCH(F1969,Def!$I$6:$I$10,0),MATCH(I1969,Def!$J$5:$L$5,0)),"")</f>
        <v/>
      </c>
      <c r="K1969" s="31"/>
      <c r="L1969" s="32" t="str">
        <f t="shared" si="30"/>
        <v/>
      </c>
      <c r="M1969" s="30"/>
    </row>
    <row r="1970" spans="2:13" s="2" customFormat="1">
      <c r="B1970" s="29"/>
      <c r="C1970" s="30"/>
      <c r="D1970" s="30"/>
      <c r="E1970" s="30"/>
      <c r="F1970" s="29"/>
      <c r="G1970" s="29"/>
      <c r="H1970" s="29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$27,MATCH(H1970,Def!$C$19:$C$27),MATCH(G1970,Def!$D$18:$F$18)),"#err"))),"")</f>
        <v/>
      </c>
      <c r="J1970" s="23" t="str">
        <f>IF(I1970&lt;&gt;"",INDEX(Def!$J$6:$L$10,MATCH(F1970,Def!$I$6:$I$10,0),MATCH(I1970,Def!$J$5:$L$5,0)),"")</f>
        <v/>
      </c>
      <c r="K1970" s="31"/>
      <c r="L1970" s="32" t="str">
        <f t="shared" si="30"/>
        <v/>
      </c>
      <c r="M1970" s="30"/>
    </row>
    <row r="1971" spans="2:13" s="2" customFormat="1">
      <c r="B1971" s="29"/>
      <c r="C1971" s="30"/>
      <c r="D1971" s="30"/>
      <c r="E1971" s="30"/>
      <c r="F1971" s="29"/>
      <c r="G1971" s="29"/>
      <c r="H1971" s="29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$27,MATCH(H1971,Def!$C$19:$C$27),MATCH(G1971,Def!$D$18:$F$18)),"#err"))),"")</f>
        <v/>
      </c>
      <c r="J1971" s="23" t="str">
        <f>IF(I1971&lt;&gt;"",INDEX(Def!$J$6:$L$10,MATCH(F1971,Def!$I$6:$I$10,0),MATCH(I1971,Def!$J$5:$L$5,0)),"")</f>
        <v/>
      </c>
      <c r="K1971" s="31"/>
      <c r="L1971" s="32" t="str">
        <f t="shared" si="30"/>
        <v/>
      </c>
      <c r="M1971" s="30"/>
    </row>
    <row r="1972" spans="2:13" s="2" customFormat="1">
      <c r="B1972" s="29"/>
      <c r="C1972" s="30"/>
      <c r="D1972" s="30"/>
      <c r="E1972" s="30"/>
      <c r="F1972" s="29"/>
      <c r="G1972" s="29"/>
      <c r="H1972" s="29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$27,MATCH(H1972,Def!$C$19:$C$27),MATCH(G1972,Def!$D$18:$F$18)),"#err"))),"")</f>
        <v/>
      </c>
      <c r="J1972" s="23" t="str">
        <f>IF(I1972&lt;&gt;"",INDEX(Def!$J$6:$L$10,MATCH(F1972,Def!$I$6:$I$10,0),MATCH(I1972,Def!$J$5:$L$5,0)),"")</f>
        <v/>
      </c>
      <c r="K1972" s="31"/>
      <c r="L1972" s="32" t="str">
        <f t="shared" si="30"/>
        <v/>
      </c>
      <c r="M1972" s="30"/>
    </row>
    <row r="1973" spans="2:13" s="2" customFormat="1">
      <c r="B1973" s="29"/>
      <c r="C1973" s="30"/>
      <c r="D1973" s="30"/>
      <c r="E1973" s="30"/>
      <c r="F1973" s="29"/>
      <c r="G1973" s="29"/>
      <c r="H1973" s="29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$27,MATCH(H1973,Def!$C$19:$C$27),MATCH(G1973,Def!$D$18:$F$18)),"#err"))),"")</f>
        <v/>
      </c>
      <c r="J1973" s="23" t="str">
        <f>IF(I1973&lt;&gt;"",INDEX(Def!$J$6:$L$10,MATCH(F1973,Def!$I$6:$I$10,0),MATCH(I1973,Def!$J$5:$L$5,0)),"")</f>
        <v/>
      </c>
      <c r="K1973" s="31"/>
      <c r="L1973" s="32" t="str">
        <f t="shared" si="30"/>
        <v/>
      </c>
      <c r="M1973" s="30"/>
    </row>
    <row r="1974" spans="2:13" s="2" customFormat="1">
      <c r="B1974" s="29"/>
      <c r="C1974" s="30"/>
      <c r="D1974" s="30"/>
      <c r="E1974" s="30"/>
      <c r="F1974" s="29"/>
      <c r="G1974" s="29"/>
      <c r="H1974" s="29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$27,MATCH(H1974,Def!$C$19:$C$27),MATCH(G1974,Def!$D$18:$F$18)),"#err"))),"")</f>
        <v/>
      </c>
      <c r="J1974" s="23" t="str">
        <f>IF(I1974&lt;&gt;"",INDEX(Def!$J$6:$L$10,MATCH(F1974,Def!$I$6:$I$10,0),MATCH(I1974,Def!$J$5:$L$5,0)),"")</f>
        <v/>
      </c>
      <c r="K1974" s="31"/>
      <c r="L1974" s="32" t="str">
        <f t="shared" si="30"/>
        <v/>
      </c>
      <c r="M1974" s="30"/>
    </row>
    <row r="1975" spans="2:13" s="2" customFormat="1">
      <c r="B1975" s="29"/>
      <c r="C1975" s="30"/>
      <c r="D1975" s="30"/>
      <c r="E1975" s="30"/>
      <c r="F1975" s="29"/>
      <c r="G1975" s="29"/>
      <c r="H1975" s="29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$27,MATCH(H1975,Def!$C$19:$C$27),MATCH(G1975,Def!$D$18:$F$18)),"#err"))),"")</f>
        <v/>
      </c>
      <c r="J1975" s="23" t="str">
        <f>IF(I1975&lt;&gt;"",INDEX(Def!$J$6:$L$10,MATCH(F1975,Def!$I$6:$I$10,0),MATCH(I1975,Def!$J$5:$L$5,0)),"")</f>
        <v/>
      </c>
      <c r="K1975" s="31"/>
      <c r="L1975" s="32" t="str">
        <f t="shared" si="30"/>
        <v/>
      </c>
      <c r="M1975" s="30"/>
    </row>
    <row r="1976" spans="2:13" s="2" customFormat="1">
      <c r="B1976" s="29"/>
      <c r="C1976" s="30"/>
      <c r="D1976" s="30"/>
      <c r="E1976" s="30"/>
      <c r="F1976" s="29"/>
      <c r="G1976" s="29"/>
      <c r="H1976" s="29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$27,MATCH(H1976,Def!$C$19:$C$27),MATCH(G1976,Def!$D$18:$F$18)),"#err"))),"")</f>
        <v/>
      </c>
      <c r="J1976" s="23" t="str">
        <f>IF(I1976&lt;&gt;"",INDEX(Def!$J$6:$L$10,MATCH(F1976,Def!$I$6:$I$10,0),MATCH(I1976,Def!$J$5:$L$5,0)),"")</f>
        <v/>
      </c>
      <c r="K1976" s="31"/>
      <c r="L1976" s="32" t="str">
        <f t="shared" si="30"/>
        <v/>
      </c>
      <c r="M1976" s="30"/>
    </row>
    <row r="1977" spans="2:13" s="2" customFormat="1">
      <c r="B1977" s="29"/>
      <c r="C1977" s="30"/>
      <c r="D1977" s="30"/>
      <c r="E1977" s="30"/>
      <c r="F1977" s="29"/>
      <c r="G1977" s="29"/>
      <c r="H1977" s="29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$27,MATCH(H1977,Def!$C$19:$C$27),MATCH(G1977,Def!$D$18:$F$18)),"#err"))),"")</f>
        <v/>
      </c>
      <c r="J1977" s="23" t="str">
        <f>IF(I1977&lt;&gt;"",INDEX(Def!$J$6:$L$10,MATCH(F1977,Def!$I$6:$I$10,0),MATCH(I1977,Def!$J$5:$L$5,0)),"")</f>
        <v/>
      </c>
      <c r="K1977" s="31"/>
      <c r="L1977" s="32" t="str">
        <f t="shared" si="30"/>
        <v/>
      </c>
      <c r="M1977" s="30"/>
    </row>
    <row r="1978" spans="2:13" s="2" customFormat="1">
      <c r="B1978" s="29"/>
      <c r="C1978" s="30"/>
      <c r="D1978" s="30"/>
      <c r="E1978" s="30"/>
      <c r="F1978" s="29"/>
      <c r="G1978" s="29"/>
      <c r="H1978" s="29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$27,MATCH(H1978,Def!$C$19:$C$27),MATCH(G1978,Def!$D$18:$F$18)),"#err"))),"")</f>
        <v/>
      </c>
      <c r="J1978" s="23" t="str">
        <f>IF(I1978&lt;&gt;"",INDEX(Def!$J$6:$L$10,MATCH(F1978,Def!$I$6:$I$10,0),MATCH(I1978,Def!$J$5:$L$5,0)),"")</f>
        <v/>
      </c>
      <c r="K1978" s="31"/>
      <c r="L1978" s="32" t="str">
        <f t="shared" si="30"/>
        <v/>
      </c>
      <c r="M1978" s="30"/>
    </row>
    <row r="1979" spans="2:13" s="2" customFormat="1">
      <c r="B1979" s="29"/>
      <c r="C1979" s="30"/>
      <c r="D1979" s="30"/>
      <c r="E1979" s="30"/>
      <c r="F1979" s="29"/>
      <c r="G1979" s="29"/>
      <c r="H1979" s="29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$27,MATCH(H1979,Def!$C$19:$C$27),MATCH(G1979,Def!$D$18:$F$18)),"#err"))),"")</f>
        <v/>
      </c>
      <c r="J1979" s="23" t="str">
        <f>IF(I1979&lt;&gt;"",INDEX(Def!$J$6:$L$10,MATCH(F1979,Def!$I$6:$I$10,0),MATCH(I1979,Def!$J$5:$L$5,0)),"")</f>
        <v/>
      </c>
      <c r="K1979" s="31"/>
      <c r="L1979" s="32" t="str">
        <f t="shared" si="30"/>
        <v/>
      </c>
      <c r="M1979" s="30"/>
    </row>
    <row r="1980" spans="2:13" s="2" customFormat="1">
      <c r="B1980" s="29"/>
      <c r="C1980" s="30"/>
      <c r="D1980" s="30"/>
      <c r="E1980" s="30"/>
      <c r="F1980" s="29"/>
      <c r="G1980" s="29"/>
      <c r="H1980" s="29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$27,MATCH(H1980,Def!$C$19:$C$27),MATCH(G1980,Def!$D$18:$F$18)),"#err"))),"")</f>
        <v/>
      </c>
      <c r="J1980" s="23" t="str">
        <f>IF(I1980&lt;&gt;"",INDEX(Def!$J$6:$L$10,MATCH(F1980,Def!$I$6:$I$10,0),MATCH(I1980,Def!$J$5:$L$5,0)),"")</f>
        <v/>
      </c>
      <c r="K1980" s="31"/>
      <c r="L1980" s="32" t="str">
        <f t="shared" si="30"/>
        <v/>
      </c>
      <c r="M1980" s="30"/>
    </row>
    <row r="1981" spans="2:13" s="2" customFormat="1">
      <c r="B1981" s="29"/>
      <c r="C1981" s="30"/>
      <c r="D1981" s="30"/>
      <c r="E1981" s="30"/>
      <c r="F1981" s="29"/>
      <c r="G1981" s="29"/>
      <c r="H1981" s="29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$27,MATCH(H1981,Def!$C$19:$C$27),MATCH(G1981,Def!$D$18:$F$18)),"#err"))),"")</f>
        <v/>
      </c>
      <c r="J1981" s="23" t="str">
        <f>IF(I1981&lt;&gt;"",INDEX(Def!$J$6:$L$10,MATCH(F1981,Def!$I$6:$I$10,0),MATCH(I1981,Def!$J$5:$L$5,0)),"")</f>
        <v/>
      </c>
      <c r="K1981" s="31"/>
      <c r="L1981" s="32" t="str">
        <f t="shared" si="30"/>
        <v/>
      </c>
      <c r="M1981" s="30"/>
    </row>
    <row r="1982" spans="2:13" s="2" customFormat="1">
      <c r="B1982" s="29"/>
      <c r="C1982" s="30"/>
      <c r="D1982" s="30"/>
      <c r="E1982" s="30"/>
      <c r="F1982" s="29"/>
      <c r="G1982" s="29"/>
      <c r="H1982" s="29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$27,MATCH(H1982,Def!$C$19:$C$27),MATCH(G1982,Def!$D$18:$F$18)),"#err"))),"")</f>
        <v/>
      </c>
      <c r="J1982" s="23" t="str">
        <f>IF(I1982&lt;&gt;"",INDEX(Def!$J$6:$L$10,MATCH(F1982,Def!$I$6:$I$10,0),MATCH(I1982,Def!$J$5:$L$5,0)),"")</f>
        <v/>
      </c>
      <c r="K1982" s="31"/>
      <c r="L1982" s="32" t="str">
        <f t="shared" si="30"/>
        <v/>
      </c>
      <c r="M1982" s="30"/>
    </row>
    <row r="1983" spans="2:13" s="2" customFormat="1">
      <c r="B1983" s="29"/>
      <c r="C1983" s="30"/>
      <c r="D1983" s="30"/>
      <c r="E1983" s="30"/>
      <c r="F1983" s="29"/>
      <c r="G1983" s="29"/>
      <c r="H1983" s="29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$27,MATCH(H1983,Def!$C$19:$C$27),MATCH(G1983,Def!$D$18:$F$18)),"#err"))),"")</f>
        <v/>
      </c>
      <c r="J1983" s="23" t="str">
        <f>IF(I1983&lt;&gt;"",INDEX(Def!$J$6:$L$10,MATCH(F1983,Def!$I$6:$I$10,0),MATCH(I1983,Def!$J$5:$L$5,0)),"")</f>
        <v/>
      </c>
      <c r="K1983" s="31"/>
      <c r="L1983" s="32" t="str">
        <f t="shared" si="30"/>
        <v/>
      </c>
      <c r="M1983" s="30"/>
    </row>
    <row r="1984" spans="2:13" s="2" customFormat="1">
      <c r="B1984" s="29"/>
      <c r="C1984" s="30"/>
      <c r="D1984" s="30"/>
      <c r="E1984" s="30"/>
      <c r="F1984" s="29"/>
      <c r="G1984" s="29"/>
      <c r="H1984" s="29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$27,MATCH(H1984,Def!$C$19:$C$27),MATCH(G1984,Def!$D$18:$F$18)),"#err"))),"")</f>
        <v/>
      </c>
      <c r="J1984" s="23" t="str">
        <f>IF(I1984&lt;&gt;"",INDEX(Def!$J$6:$L$10,MATCH(F1984,Def!$I$6:$I$10,0),MATCH(I1984,Def!$J$5:$L$5,0)),"")</f>
        <v/>
      </c>
      <c r="K1984" s="31"/>
      <c r="L1984" s="32" t="str">
        <f t="shared" si="30"/>
        <v/>
      </c>
      <c r="M1984" s="30"/>
    </row>
    <row r="1985" spans="2:13" s="2" customFormat="1">
      <c r="B1985" s="29"/>
      <c r="C1985" s="30"/>
      <c r="D1985" s="30"/>
      <c r="E1985" s="30"/>
      <c r="F1985" s="29"/>
      <c r="G1985" s="29"/>
      <c r="H1985" s="29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$27,MATCH(H1985,Def!$C$19:$C$27),MATCH(G1985,Def!$D$18:$F$18)),"#err"))),"")</f>
        <v/>
      </c>
      <c r="J1985" s="23" t="str">
        <f>IF(I1985&lt;&gt;"",INDEX(Def!$J$6:$L$10,MATCH(F1985,Def!$I$6:$I$10,0),MATCH(I1985,Def!$J$5:$L$5,0)),"")</f>
        <v/>
      </c>
      <c r="K1985" s="31"/>
      <c r="L1985" s="32" t="str">
        <f t="shared" si="30"/>
        <v/>
      </c>
      <c r="M1985" s="30"/>
    </row>
    <row r="1986" spans="2:13" s="2" customFormat="1">
      <c r="B1986" s="29"/>
      <c r="C1986" s="30"/>
      <c r="D1986" s="30"/>
      <c r="E1986" s="30"/>
      <c r="F1986" s="29"/>
      <c r="G1986" s="29"/>
      <c r="H1986" s="29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$27,MATCH(H1986,Def!$C$19:$C$27),MATCH(G1986,Def!$D$18:$F$18)),"#err"))),"")</f>
        <v/>
      </c>
      <c r="J1986" s="23" t="str">
        <f>IF(I1986&lt;&gt;"",INDEX(Def!$J$6:$L$10,MATCH(F1986,Def!$I$6:$I$10,0),MATCH(I1986,Def!$J$5:$L$5,0)),"")</f>
        <v/>
      </c>
      <c r="K1986" s="31"/>
      <c r="L1986" s="32" t="str">
        <f t="shared" si="30"/>
        <v/>
      </c>
      <c r="M1986" s="30"/>
    </row>
    <row r="1987" spans="2:13" s="2" customFormat="1">
      <c r="B1987" s="29"/>
      <c r="C1987" s="30"/>
      <c r="D1987" s="30"/>
      <c r="E1987" s="30"/>
      <c r="F1987" s="29"/>
      <c r="G1987" s="29"/>
      <c r="H1987" s="29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$27,MATCH(H1987,Def!$C$19:$C$27),MATCH(G1987,Def!$D$18:$F$18)),"#err"))),"")</f>
        <v/>
      </c>
      <c r="J1987" s="23" t="str">
        <f>IF(I1987&lt;&gt;"",INDEX(Def!$J$6:$L$10,MATCH(F1987,Def!$I$6:$I$10,0),MATCH(I1987,Def!$J$5:$L$5,0)),"")</f>
        <v/>
      </c>
      <c r="K1987" s="31"/>
      <c r="L1987" s="32" t="str">
        <f t="shared" si="30"/>
        <v/>
      </c>
      <c r="M1987" s="30"/>
    </row>
    <row r="1988" spans="2:13" s="2" customFormat="1">
      <c r="B1988" s="29"/>
      <c r="C1988" s="30"/>
      <c r="D1988" s="30"/>
      <c r="E1988" s="30"/>
      <c r="F1988" s="29"/>
      <c r="G1988" s="29"/>
      <c r="H1988" s="29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$27,MATCH(H1988,Def!$C$19:$C$27),MATCH(G1988,Def!$D$18:$F$18)),"#err"))),"")</f>
        <v/>
      </c>
      <c r="J1988" s="23" t="str">
        <f>IF(I1988&lt;&gt;"",INDEX(Def!$J$6:$L$10,MATCH(F1988,Def!$I$6:$I$10,0),MATCH(I1988,Def!$J$5:$L$5,0)),"")</f>
        <v/>
      </c>
      <c r="K1988" s="31"/>
      <c r="L1988" s="32" t="str">
        <f t="shared" si="30"/>
        <v/>
      </c>
      <c r="M1988" s="30"/>
    </row>
    <row r="1989" spans="2:13" s="2" customFormat="1">
      <c r="B1989" s="29"/>
      <c r="C1989" s="30"/>
      <c r="D1989" s="30"/>
      <c r="E1989" s="30"/>
      <c r="F1989" s="29"/>
      <c r="G1989" s="29"/>
      <c r="H1989" s="29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$27,MATCH(H1989,Def!$C$19:$C$27),MATCH(G1989,Def!$D$18:$F$18)),"#err"))),"")</f>
        <v/>
      </c>
      <c r="J1989" s="23" t="str">
        <f>IF(I1989&lt;&gt;"",INDEX(Def!$J$6:$L$10,MATCH(F1989,Def!$I$6:$I$10,0),MATCH(I1989,Def!$J$5:$L$5,0)),"")</f>
        <v/>
      </c>
      <c r="K1989" s="31"/>
      <c r="L1989" s="32" t="str">
        <f t="shared" si="30"/>
        <v/>
      </c>
      <c r="M1989" s="30"/>
    </row>
    <row r="1990" spans="2:13" s="2" customFormat="1">
      <c r="B1990" s="29"/>
      <c r="C1990" s="30"/>
      <c r="D1990" s="30"/>
      <c r="E1990" s="30"/>
      <c r="F1990" s="29"/>
      <c r="G1990" s="29"/>
      <c r="H1990" s="29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$27,MATCH(H1990,Def!$C$19:$C$27),MATCH(G1990,Def!$D$18:$F$18)),"#err"))),"")</f>
        <v/>
      </c>
      <c r="J1990" s="23" t="str">
        <f>IF(I1990&lt;&gt;"",INDEX(Def!$J$6:$L$10,MATCH(F1990,Def!$I$6:$I$10,0),MATCH(I1990,Def!$J$5:$L$5,0)),"")</f>
        <v/>
      </c>
      <c r="K1990" s="31"/>
      <c r="L1990" s="32" t="str">
        <f t="shared" si="30"/>
        <v/>
      </c>
      <c r="M1990" s="30"/>
    </row>
    <row r="1991" spans="2:13" s="2" customFormat="1">
      <c r="B1991" s="29"/>
      <c r="C1991" s="30"/>
      <c r="D1991" s="30"/>
      <c r="E1991" s="30"/>
      <c r="F1991" s="29"/>
      <c r="G1991" s="29"/>
      <c r="H1991" s="29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$27,MATCH(H1991,Def!$C$19:$C$27),MATCH(G1991,Def!$D$18:$F$18)),"#err"))),"")</f>
        <v/>
      </c>
      <c r="J1991" s="23" t="str">
        <f>IF(I1991&lt;&gt;"",INDEX(Def!$J$6:$L$10,MATCH(F1991,Def!$I$6:$I$10,0),MATCH(I1991,Def!$J$5:$L$5,0)),"")</f>
        <v/>
      </c>
      <c r="K1991" s="31"/>
      <c r="L1991" s="32" t="str">
        <f t="shared" si="30"/>
        <v/>
      </c>
      <c r="M1991" s="30"/>
    </row>
    <row r="1992" spans="2:13" s="2" customFormat="1">
      <c r="B1992" s="29"/>
      <c r="C1992" s="30"/>
      <c r="D1992" s="30"/>
      <c r="E1992" s="30"/>
      <c r="F1992" s="29"/>
      <c r="G1992" s="29"/>
      <c r="H1992" s="29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$27,MATCH(H1992,Def!$C$19:$C$27),MATCH(G1992,Def!$D$18:$F$18)),"#err"))),"")</f>
        <v/>
      </c>
      <c r="J1992" s="23" t="str">
        <f>IF(I1992&lt;&gt;"",INDEX(Def!$J$6:$L$10,MATCH(F1992,Def!$I$6:$I$10,0),MATCH(I1992,Def!$J$5:$L$5,0)),"")</f>
        <v/>
      </c>
      <c r="K1992" s="31"/>
      <c r="L1992" s="32" t="str">
        <f t="shared" si="30"/>
        <v/>
      </c>
      <c r="M1992" s="30"/>
    </row>
    <row r="1993" spans="2:13" s="2" customFormat="1">
      <c r="B1993" s="29"/>
      <c r="C1993" s="30"/>
      <c r="D1993" s="30"/>
      <c r="E1993" s="30"/>
      <c r="F1993" s="29"/>
      <c r="G1993" s="29"/>
      <c r="H1993" s="29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$27,MATCH(H1993,Def!$C$19:$C$27),MATCH(G1993,Def!$D$18:$F$18)),"#err"))),"")</f>
        <v/>
      </c>
      <c r="J1993" s="23" t="str">
        <f>IF(I1993&lt;&gt;"",INDEX(Def!$J$6:$L$10,MATCH(F1993,Def!$I$6:$I$10,0),MATCH(I1993,Def!$J$5:$L$5,0)),"")</f>
        <v/>
      </c>
      <c r="K1993" s="31"/>
      <c r="L1993" s="32" t="str">
        <f t="shared" si="30"/>
        <v/>
      </c>
      <c r="M1993" s="30"/>
    </row>
    <row r="1994" spans="2:13" s="2" customFormat="1">
      <c r="B1994" s="29"/>
      <c r="C1994" s="30"/>
      <c r="D1994" s="30"/>
      <c r="E1994" s="30"/>
      <c r="F1994" s="29"/>
      <c r="G1994" s="29"/>
      <c r="H1994" s="29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$27,MATCH(H1994,Def!$C$19:$C$27),MATCH(G1994,Def!$D$18:$F$18)),"#err"))),"")</f>
        <v/>
      </c>
      <c r="J1994" s="23" t="str">
        <f>IF(I1994&lt;&gt;"",INDEX(Def!$J$6:$L$10,MATCH(F1994,Def!$I$6:$I$10,0),MATCH(I1994,Def!$J$5:$L$5,0)),"")</f>
        <v/>
      </c>
      <c r="K1994" s="31"/>
      <c r="L1994" s="32" t="str">
        <f t="shared" si="30"/>
        <v/>
      </c>
      <c r="M1994" s="30"/>
    </row>
    <row r="1995" spans="2:13" s="2" customFormat="1">
      <c r="B1995" s="29"/>
      <c r="C1995" s="30"/>
      <c r="D1995" s="30"/>
      <c r="E1995" s="30"/>
      <c r="F1995" s="29"/>
      <c r="G1995" s="29"/>
      <c r="H1995" s="29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$27,MATCH(H1995,Def!$C$19:$C$27),MATCH(G1995,Def!$D$18:$F$18)),"#err"))),"")</f>
        <v/>
      </c>
      <c r="J1995" s="23" t="str">
        <f>IF(I1995&lt;&gt;"",INDEX(Def!$J$6:$L$10,MATCH(F1995,Def!$I$6:$I$10,0),MATCH(I1995,Def!$J$5:$L$5,0)),"")</f>
        <v/>
      </c>
      <c r="K1995" s="31"/>
      <c r="L1995" s="32" t="str">
        <f t="shared" si="30"/>
        <v/>
      </c>
      <c r="M1995" s="30"/>
    </row>
    <row r="1996" spans="2:13" s="2" customFormat="1">
      <c r="B1996" s="29"/>
      <c r="C1996" s="30"/>
      <c r="D1996" s="30"/>
      <c r="E1996" s="30"/>
      <c r="F1996" s="29"/>
      <c r="G1996" s="29"/>
      <c r="H1996" s="29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$27,MATCH(H1996,Def!$C$19:$C$27),MATCH(G1996,Def!$D$18:$F$18)),"#err"))),"")</f>
        <v/>
      </c>
      <c r="J1996" s="23" t="str">
        <f>IF(I1996&lt;&gt;"",INDEX(Def!$J$6:$L$10,MATCH(F1996,Def!$I$6:$I$10,0),MATCH(I1996,Def!$J$5:$L$5,0)),"")</f>
        <v/>
      </c>
      <c r="K1996" s="31"/>
      <c r="L1996" s="32" t="str">
        <f t="shared" si="30"/>
        <v/>
      </c>
      <c r="M1996" s="30"/>
    </row>
    <row r="1997" spans="2:13" s="2" customFormat="1">
      <c r="B1997" s="29"/>
      <c r="C1997" s="30"/>
      <c r="D1997" s="30"/>
      <c r="E1997" s="30"/>
      <c r="F1997" s="29"/>
      <c r="G1997" s="29"/>
      <c r="H1997" s="29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$27,MATCH(H1997,Def!$C$19:$C$27),MATCH(G1997,Def!$D$18:$F$18)),"#err"))),"")</f>
        <v/>
      </c>
      <c r="J1997" s="23" t="str">
        <f>IF(I1997&lt;&gt;"",INDEX(Def!$J$6:$L$10,MATCH(F1997,Def!$I$6:$I$10,0),MATCH(I1997,Def!$J$5:$L$5,0)),"")</f>
        <v/>
      </c>
      <c r="K1997" s="31"/>
      <c r="L1997" s="32" t="str">
        <f t="shared" si="30"/>
        <v/>
      </c>
      <c r="M1997" s="30"/>
    </row>
    <row r="1998" spans="2:13" s="2" customFormat="1">
      <c r="B1998" s="29"/>
      <c r="C1998" s="30"/>
      <c r="D1998" s="30"/>
      <c r="E1998" s="30"/>
      <c r="F1998" s="29"/>
      <c r="G1998" s="29"/>
      <c r="H1998" s="29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$27,MATCH(H1998,Def!$C$19:$C$27),MATCH(G1998,Def!$D$18:$F$18)),"#err"))),"")</f>
        <v/>
      </c>
      <c r="J1998" s="23" t="str">
        <f>IF(I1998&lt;&gt;"",INDEX(Def!$J$6:$L$10,MATCH(F1998,Def!$I$6:$I$10,0),MATCH(I1998,Def!$J$5:$L$5,0)),"")</f>
        <v/>
      </c>
      <c r="K1998" s="31"/>
      <c r="L1998" s="32" t="str">
        <f t="shared" si="30"/>
        <v/>
      </c>
      <c r="M1998" s="30"/>
    </row>
    <row r="1999" spans="2:13" s="2" customFormat="1">
      <c r="B1999" s="29"/>
      <c r="C1999" s="30"/>
      <c r="D1999" s="30"/>
      <c r="E1999" s="30"/>
      <c r="F1999" s="29"/>
      <c r="G1999" s="29"/>
      <c r="H1999" s="29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$27,MATCH(H1999,Def!$C$19:$C$27),MATCH(G1999,Def!$D$18:$F$18)),"#err"))),"")</f>
        <v/>
      </c>
      <c r="J1999" s="23" t="str">
        <f>IF(I1999&lt;&gt;"",INDEX(Def!$J$6:$L$10,MATCH(F1999,Def!$I$6:$I$10,0),MATCH(I1999,Def!$J$5:$L$5,0)),"")</f>
        <v/>
      </c>
      <c r="K1999" s="31"/>
      <c r="L1999" s="32" t="str">
        <f t="shared" si="30"/>
        <v/>
      </c>
      <c r="M1999" s="30"/>
    </row>
    <row r="2000" spans="2:13" s="2" customFormat="1">
      <c r="B2000" s="29"/>
      <c r="C2000" s="30"/>
      <c r="D2000" s="30"/>
      <c r="E2000" s="30"/>
      <c r="F2000" s="29"/>
      <c r="G2000" s="29"/>
      <c r="H2000" s="29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$27,MATCH(H2000,Def!$C$19:$C$27),MATCH(G2000,Def!$D$18:$F$18)),"#err"))),"")</f>
        <v/>
      </c>
      <c r="J2000" s="23" t="str">
        <f>IF(I2000&lt;&gt;"",INDEX(Def!$J$6:$L$10,MATCH(F2000,Def!$I$6:$I$10,0),MATCH(I2000,Def!$J$5:$L$5,0)),"")</f>
        <v/>
      </c>
      <c r="K2000" s="31"/>
      <c r="L2000" s="32" t="str">
        <f t="shared" si="30"/>
        <v/>
      </c>
      <c r="M2000" s="30"/>
    </row>
    <row r="2001" spans="2:13" s="2" customFormat="1">
      <c r="B2001" s="29"/>
      <c r="C2001" s="30"/>
      <c r="D2001" s="30"/>
      <c r="E2001" s="30"/>
      <c r="F2001" s="29"/>
      <c r="G2001" s="29"/>
      <c r="H2001" s="29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$27,MATCH(H2001,Def!$C$19:$C$27),MATCH(G2001,Def!$D$18:$F$18)),"#err"))),"")</f>
        <v/>
      </c>
      <c r="J2001" s="23" t="str">
        <f>IF(I2001&lt;&gt;"",INDEX(Def!$J$6:$L$10,MATCH(F2001,Def!$I$6:$I$10,0),MATCH(I2001,Def!$J$5:$L$5,0)),"")</f>
        <v/>
      </c>
      <c r="K2001" s="31"/>
      <c r="L2001" s="32" t="str">
        <f t="shared" si="30"/>
        <v/>
      </c>
      <c r="M2001" s="30"/>
    </row>
    <row r="2002" spans="2:13" s="2" customFormat="1">
      <c r="B2002" s="29"/>
      <c r="C2002" s="30"/>
      <c r="D2002" s="30"/>
      <c r="E2002" s="30"/>
      <c r="F2002" s="29"/>
      <c r="G2002" s="29"/>
      <c r="H2002" s="29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$27,MATCH(H2002,Def!$C$19:$C$27),MATCH(G2002,Def!$D$18:$F$18)),"#err"))),"")</f>
        <v/>
      </c>
      <c r="J2002" s="23" t="str">
        <f>IF(I2002&lt;&gt;"",INDEX(Def!$J$6:$L$10,MATCH(F2002,Def!$I$6:$I$10,0),MATCH(I2002,Def!$J$5:$L$5,0)),"")</f>
        <v/>
      </c>
      <c r="K2002" s="31"/>
      <c r="L2002" s="32" t="str">
        <f t="shared" si="30"/>
        <v/>
      </c>
      <c r="M2002" s="30"/>
    </row>
    <row r="2003" spans="2:13" s="2" customFormat="1">
      <c r="B2003" s="29"/>
      <c r="C2003" s="30"/>
      <c r="D2003" s="30"/>
      <c r="E2003" s="30"/>
      <c r="F2003" s="29"/>
      <c r="G2003" s="29"/>
      <c r="H2003" s="29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$27,MATCH(H2003,Def!$C$19:$C$27),MATCH(G2003,Def!$D$18:$F$18)),"#err"))),"")</f>
        <v/>
      </c>
      <c r="J2003" s="23" t="str">
        <f>IF(I2003&lt;&gt;"",INDEX(Def!$J$6:$L$10,MATCH(F2003,Def!$I$6:$I$10,0),MATCH(I2003,Def!$J$5:$L$5,0)),"")</f>
        <v/>
      </c>
      <c r="K2003" s="31"/>
      <c r="L2003" s="32" t="str">
        <f t="shared" si="30"/>
        <v/>
      </c>
      <c r="M2003" s="30"/>
    </row>
    <row r="2004" spans="2:13" s="2" customFormat="1">
      <c r="B2004" s="29"/>
      <c r="C2004" s="30"/>
      <c r="D2004" s="30"/>
      <c r="E2004" s="30"/>
      <c r="F2004" s="29"/>
      <c r="G2004" s="29"/>
      <c r="H2004" s="29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$27,MATCH(H2004,Def!$C$19:$C$27),MATCH(G2004,Def!$D$18:$F$18)),"#err"))),"")</f>
        <v/>
      </c>
      <c r="J2004" s="23" t="str">
        <f>IF(I2004&lt;&gt;"",INDEX(Def!$J$6:$L$10,MATCH(F2004,Def!$I$6:$I$10,0),MATCH(I2004,Def!$J$5:$L$5,0)),"")</f>
        <v/>
      </c>
      <c r="K2004" s="31"/>
      <c r="L2004" s="32" t="str">
        <f t="shared" si="30"/>
        <v/>
      </c>
      <c r="M2004" s="30"/>
    </row>
    <row r="2005" spans="2:13" s="2" customFormat="1">
      <c r="B2005" s="29"/>
      <c r="C2005" s="30"/>
      <c r="D2005" s="30"/>
      <c r="E2005" s="30"/>
      <c r="F2005" s="29"/>
      <c r="G2005" s="29"/>
      <c r="H2005" s="29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$27,MATCH(H2005,Def!$C$19:$C$27),MATCH(G2005,Def!$D$18:$F$18)),"#err"))),"")</f>
        <v/>
      </c>
      <c r="J2005" s="23" t="str">
        <f>IF(I2005&lt;&gt;"",INDEX(Def!$J$6:$L$10,MATCH(F2005,Def!$I$6:$I$10,0),MATCH(I2005,Def!$J$5:$L$5,0)),"")</f>
        <v/>
      </c>
      <c r="K2005" s="31"/>
      <c r="L2005" s="32" t="str">
        <f t="shared" si="30"/>
        <v/>
      </c>
      <c r="M2005" s="30"/>
    </row>
    <row r="2006" spans="2:13" s="2" customFormat="1">
      <c r="B2006" s="29"/>
      <c r="C2006" s="30"/>
      <c r="D2006" s="30"/>
      <c r="E2006" s="30"/>
      <c r="F2006" s="29"/>
      <c r="G2006" s="29"/>
      <c r="H2006" s="29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$27,MATCH(H2006,Def!$C$19:$C$27),MATCH(G2006,Def!$D$18:$F$18)),"#err"))),"")</f>
        <v/>
      </c>
      <c r="J2006" s="23" t="str">
        <f>IF(I2006&lt;&gt;"",INDEX(Def!$J$6:$L$10,MATCH(F2006,Def!$I$6:$I$10,0),MATCH(I2006,Def!$J$5:$L$5,0)),"")</f>
        <v/>
      </c>
      <c r="K2006" s="31"/>
      <c r="L2006" s="32" t="str">
        <f t="shared" si="30"/>
        <v/>
      </c>
      <c r="M2006" s="30"/>
    </row>
    <row r="2007" spans="2:13" s="2" customFormat="1">
      <c r="B2007" s="29"/>
      <c r="C2007" s="30"/>
      <c r="D2007" s="30"/>
      <c r="E2007" s="30"/>
      <c r="F2007" s="29"/>
      <c r="G2007" s="29"/>
      <c r="H2007" s="29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$27,MATCH(H2007,Def!$C$19:$C$27),MATCH(G2007,Def!$D$18:$F$18)),"#err"))),"")</f>
        <v/>
      </c>
      <c r="J2007" s="23" t="str">
        <f>IF(I2007&lt;&gt;"",INDEX(Def!$J$6:$L$10,MATCH(F2007,Def!$I$6:$I$10,0),MATCH(I2007,Def!$J$5:$L$5,0)),"")</f>
        <v/>
      </c>
      <c r="K2007" s="31"/>
      <c r="L2007" s="32" t="str">
        <f t="shared" si="30"/>
        <v/>
      </c>
      <c r="M2007" s="30"/>
    </row>
    <row r="2008" spans="2:13" s="2" customFormat="1">
      <c r="B2008" s="29"/>
      <c r="C2008" s="30"/>
      <c r="D2008" s="30"/>
      <c r="E2008" s="30"/>
      <c r="F2008" s="29"/>
      <c r="G2008" s="29"/>
      <c r="H2008" s="29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$27,MATCH(H2008,Def!$C$19:$C$27),MATCH(G2008,Def!$D$18:$F$18)),"#err"))),"")</f>
        <v/>
      </c>
      <c r="J2008" s="23" t="str">
        <f>IF(I2008&lt;&gt;"",INDEX(Def!$J$6:$L$10,MATCH(F2008,Def!$I$6:$I$10,0),MATCH(I2008,Def!$J$5:$L$5,0)),"")</f>
        <v/>
      </c>
      <c r="K2008" s="31"/>
      <c r="L2008" s="32" t="str">
        <f t="shared" si="30"/>
        <v/>
      </c>
      <c r="M2008" s="30"/>
    </row>
    <row r="2009" spans="2:13" s="2" customFormat="1">
      <c r="B2009" s="29"/>
      <c r="C2009" s="30"/>
      <c r="D2009" s="30"/>
      <c r="E2009" s="30"/>
      <c r="F2009" s="29"/>
      <c r="G2009" s="29"/>
      <c r="H2009" s="29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$27,MATCH(H2009,Def!$C$19:$C$27),MATCH(G2009,Def!$D$18:$F$18)),"#err"))),"")</f>
        <v/>
      </c>
      <c r="J2009" s="23" t="str">
        <f>IF(I2009&lt;&gt;"",INDEX(Def!$J$6:$L$10,MATCH(F2009,Def!$I$6:$I$10,0),MATCH(I2009,Def!$J$5:$L$5,0)),"")</f>
        <v/>
      </c>
      <c r="K2009" s="31"/>
      <c r="L2009" s="32" t="str">
        <f t="shared" si="30"/>
        <v/>
      </c>
      <c r="M2009" s="30"/>
    </row>
    <row r="2010" spans="2:13" s="2" customFormat="1">
      <c r="B2010" s="29"/>
      <c r="C2010" s="30"/>
      <c r="D2010" s="30"/>
      <c r="E2010" s="30"/>
      <c r="F2010" s="29"/>
      <c r="G2010" s="29"/>
      <c r="H2010" s="29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$27,MATCH(H2010,Def!$C$19:$C$27),MATCH(G2010,Def!$D$18:$F$18)),"#err"))),"")</f>
        <v/>
      </c>
      <c r="J2010" s="23" t="str">
        <f>IF(I2010&lt;&gt;"",INDEX(Def!$J$6:$L$10,MATCH(F2010,Def!$I$6:$I$10,0),MATCH(I2010,Def!$J$5:$L$5,0)),"")</f>
        <v/>
      </c>
      <c r="K2010" s="31"/>
      <c r="L2010" s="32" t="str">
        <f t="shared" ref="L2010:L2073" si="31">IF(K2010="",J2010,J2010*K2010)</f>
        <v/>
      </c>
      <c r="M2010" s="30"/>
    </row>
    <row r="2011" spans="2:13" s="2" customFormat="1">
      <c r="B2011" s="29"/>
      <c r="C2011" s="30"/>
      <c r="D2011" s="30"/>
      <c r="E2011" s="30"/>
      <c r="F2011" s="29"/>
      <c r="G2011" s="29"/>
      <c r="H2011" s="29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$27,MATCH(H2011,Def!$C$19:$C$27),MATCH(G2011,Def!$D$18:$F$18)),"#err"))),"")</f>
        <v/>
      </c>
      <c r="J2011" s="23" t="str">
        <f>IF(I2011&lt;&gt;"",INDEX(Def!$J$6:$L$10,MATCH(F2011,Def!$I$6:$I$10,0),MATCH(I2011,Def!$J$5:$L$5,0)),"")</f>
        <v/>
      </c>
      <c r="K2011" s="31"/>
      <c r="L2011" s="32" t="str">
        <f t="shared" si="31"/>
        <v/>
      </c>
      <c r="M2011" s="30"/>
    </row>
    <row r="2012" spans="2:13" s="2" customFormat="1">
      <c r="B2012" s="29"/>
      <c r="C2012" s="30"/>
      <c r="D2012" s="30"/>
      <c r="E2012" s="30"/>
      <c r="F2012" s="29"/>
      <c r="G2012" s="29"/>
      <c r="H2012" s="29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$27,MATCH(H2012,Def!$C$19:$C$27),MATCH(G2012,Def!$D$18:$F$18)),"#err"))),"")</f>
        <v/>
      </c>
      <c r="J2012" s="23" t="str">
        <f>IF(I2012&lt;&gt;"",INDEX(Def!$J$6:$L$10,MATCH(F2012,Def!$I$6:$I$10,0),MATCH(I2012,Def!$J$5:$L$5,0)),"")</f>
        <v/>
      </c>
      <c r="K2012" s="31"/>
      <c r="L2012" s="32" t="str">
        <f t="shared" si="31"/>
        <v/>
      </c>
      <c r="M2012" s="30"/>
    </row>
    <row r="2013" spans="2:13" s="2" customFormat="1">
      <c r="B2013" s="29"/>
      <c r="C2013" s="30"/>
      <c r="D2013" s="30"/>
      <c r="E2013" s="30"/>
      <c r="F2013" s="29"/>
      <c r="G2013" s="29"/>
      <c r="H2013" s="29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$27,MATCH(H2013,Def!$C$19:$C$27),MATCH(G2013,Def!$D$18:$F$18)),"#err"))),"")</f>
        <v/>
      </c>
      <c r="J2013" s="23" t="str">
        <f>IF(I2013&lt;&gt;"",INDEX(Def!$J$6:$L$10,MATCH(F2013,Def!$I$6:$I$10,0),MATCH(I2013,Def!$J$5:$L$5,0)),"")</f>
        <v/>
      </c>
      <c r="K2013" s="31"/>
      <c r="L2013" s="32" t="str">
        <f t="shared" si="31"/>
        <v/>
      </c>
      <c r="M2013" s="30"/>
    </row>
    <row r="2014" spans="2:13" s="2" customFormat="1">
      <c r="B2014" s="29"/>
      <c r="C2014" s="30"/>
      <c r="D2014" s="30"/>
      <c r="E2014" s="30"/>
      <c r="F2014" s="29"/>
      <c r="G2014" s="29"/>
      <c r="H2014" s="29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$27,MATCH(H2014,Def!$C$19:$C$27),MATCH(G2014,Def!$D$18:$F$18)),"#err"))),"")</f>
        <v/>
      </c>
      <c r="J2014" s="23" t="str">
        <f>IF(I2014&lt;&gt;"",INDEX(Def!$J$6:$L$10,MATCH(F2014,Def!$I$6:$I$10,0),MATCH(I2014,Def!$J$5:$L$5,0)),"")</f>
        <v/>
      </c>
      <c r="K2014" s="31"/>
      <c r="L2014" s="32" t="str">
        <f t="shared" si="31"/>
        <v/>
      </c>
      <c r="M2014" s="30"/>
    </row>
    <row r="2015" spans="2:13" s="2" customFormat="1">
      <c r="B2015" s="29"/>
      <c r="C2015" s="30"/>
      <c r="D2015" s="30"/>
      <c r="E2015" s="30"/>
      <c r="F2015" s="29"/>
      <c r="G2015" s="29"/>
      <c r="H2015" s="29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$27,MATCH(H2015,Def!$C$19:$C$27),MATCH(G2015,Def!$D$18:$F$18)),"#err"))),"")</f>
        <v/>
      </c>
      <c r="J2015" s="23" t="str">
        <f>IF(I2015&lt;&gt;"",INDEX(Def!$J$6:$L$10,MATCH(F2015,Def!$I$6:$I$10,0),MATCH(I2015,Def!$J$5:$L$5,0)),"")</f>
        <v/>
      </c>
      <c r="K2015" s="31"/>
      <c r="L2015" s="32" t="str">
        <f t="shared" si="31"/>
        <v/>
      </c>
      <c r="M2015" s="30"/>
    </row>
    <row r="2016" spans="2:13" s="2" customFormat="1">
      <c r="B2016" s="29"/>
      <c r="C2016" s="30"/>
      <c r="D2016" s="30"/>
      <c r="E2016" s="30"/>
      <c r="F2016" s="29"/>
      <c r="G2016" s="29"/>
      <c r="H2016" s="29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$27,MATCH(H2016,Def!$C$19:$C$27),MATCH(G2016,Def!$D$18:$F$18)),"#err"))),"")</f>
        <v/>
      </c>
      <c r="J2016" s="23" t="str">
        <f>IF(I2016&lt;&gt;"",INDEX(Def!$J$6:$L$10,MATCH(F2016,Def!$I$6:$I$10,0),MATCH(I2016,Def!$J$5:$L$5,0)),"")</f>
        <v/>
      </c>
      <c r="K2016" s="31"/>
      <c r="L2016" s="32" t="str">
        <f t="shared" si="31"/>
        <v/>
      </c>
      <c r="M2016" s="30"/>
    </row>
    <row r="2017" spans="2:13" s="2" customFormat="1">
      <c r="B2017" s="29"/>
      <c r="C2017" s="30"/>
      <c r="D2017" s="30"/>
      <c r="E2017" s="30"/>
      <c r="F2017" s="29"/>
      <c r="G2017" s="29"/>
      <c r="H2017" s="29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$27,MATCH(H2017,Def!$C$19:$C$27),MATCH(G2017,Def!$D$18:$F$18)),"#err"))),"")</f>
        <v/>
      </c>
      <c r="J2017" s="23" t="str">
        <f>IF(I2017&lt;&gt;"",INDEX(Def!$J$6:$L$10,MATCH(F2017,Def!$I$6:$I$10,0),MATCH(I2017,Def!$J$5:$L$5,0)),"")</f>
        <v/>
      </c>
      <c r="K2017" s="31"/>
      <c r="L2017" s="32" t="str">
        <f t="shared" si="31"/>
        <v/>
      </c>
      <c r="M2017" s="30"/>
    </row>
    <row r="2018" spans="2:13" s="2" customFormat="1">
      <c r="B2018" s="29"/>
      <c r="C2018" s="30"/>
      <c r="D2018" s="30"/>
      <c r="E2018" s="30"/>
      <c r="F2018" s="29"/>
      <c r="G2018" s="29"/>
      <c r="H2018" s="29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$27,MATCH(H2018,Def!$C$19:$C$27),MATCH(G2018,Def!$D$18:$F$18)),"#err"))),"")</f>
        <v/>
      </c>
      <c r="J2018" s="23" t="str">
        <f>IF(I2018&lt;&gt;"",INDEX(Def!$J$6:$L$10,MATCH(F2018,Def!$I$6:$I$10,0),MATCH(I2018,Def!$J$5:$L$5,0)),"")</f>
        <v/>
      </c>
      <c r="K2018" s="31"/>
      <c r="L2018" s="32" t="str">
        <f t="shared" si="31"/>
        <v/>
      </c>
      <c r="M2018" s="30"/>
    </row>
    <row r="2019" spans="2:13" s="2" customFormat="1">
      <c r="B2019" s="29"/>
      <c r="C2019" s="30"/>
      <c r="D2019" s="30"/>
      <c r="E2019" s="30"/>
      <c r="F2019" s="29"/>
      <c r="G2019" s="29"/>
      <c r="H2019" s="29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$27,MATCH(H2019,Def!$C$19:$C$27),MATCH(G2019,Def!$D$18:$F$18)),"#err"))),"")</f>
        <v/>
      </c>
      <c r="J2019" s="23" t="str">
        <f>IF(I2019&lt;&gt;"",INDEX(Def!$J$6:$L$10,MATCH(F2019,Def!$I$6:$I$10,0),MATCH(I2019,Def!$J$5:$L$5,0)),"")</f>
        <v/>
      </c>
      <c r="K2019" s="31"/>
      <c r="L2019" s="32" t="str">
        <f t="shared" si="31"/>
        <v/>
      </c>
      <c r="M2019" s="30"/>
    </row>
    <row r="2020" spans="2:13" s="2" customFormat="1">
      <c r="B2020" s="29"/>
      <c r="C2020" s="30"/>
      <c r="D2020" s="30"/>
      <c r="E2020" s="30"/>
      <c r="F2020" s="29"/>
      <c r="G2020" s="29"/>
      <c r="H2020" s="29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$27,MATCH(H2020,Def!$C$19:$C$27),MATCH(G2020,Def!$D$18:$F$18)),"#err"))),"")</f>
        <v/>
      </c>
      <c r="J2020" s="23" t="str">
        <f>IF(I2020&lt;&gt;"",INDEX(Def!$J$6:$L$10,MATCH(F2020,Def!$I$6:$I$10,0),MATCH(I2020,Def!$J$5:$L$5,0)),"")</f>
        <v/>
      </c>
      <c r="K2020" s="31"/>
      <c r="L2020" s="32" t="str">
        <f t="shared" si="31"/>
        <v/>
      </c>
      <c r="M2020" s="30"/>
    </row>
    <row r="2021" spans="2:13" s="2" customFormat="1">
      <c r="B2021" s="29"/>
      <c r="C2021" s="30"/>
      <c r="D2021" s="30"/>
      <c r="E2021" s="30"/>
      <c r="F2021" s="29"/>
      <c r="G2021" s="29"/>
      <c r="H2021" s="29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$27,MATCH(H2021,Def!$C$19:$C$27),MATCH(G2021,Def!$D$18:$F$18)),"#err"))),"")</f>
        <v/>
      </c>
      <c r="J2021" s="23" t="str">
        <f>IF(I2021&lt;&gt;"",INDEX(Def!$J$6:$L$10,MATCH(F2021,Def!$I$6:$I$10,0),MATCH(I2021,Def!$J$5:$L$5,0)),"")</f>
        <v/>
      </c>
      <c r="K2021" s="31"/>
      <c r="L2021" s="32" t="str">
        <f t="shared" si="31"/>
        <v/>
      </c>
      <c r="M2021" s="30"/>
    </row>
    <row r="2022" spans="2:13" s="2" customFormat="1">
      <c r="B2022" s="29"/>
      <c r="C2022" s="30"/>
      <c r="D2022" s="30"/>
      <c r="E2022" s="30"/>
      <c r="F2022" s="29"/>
      <c r="G2022" s="29"/>
      <c r="H2022" s="29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$27,MATCH(H2022,Def!$C$19:$C$27),MATCH(G2022,Def!$D$18:$F$18)),"#err"))),"")</f>
        <v/>
      </c>
      <c r="J2022" s="23" t="str">
        <f>IF(I2022&lt;&gt;"",INDEX(Def!$J$6:$L$10,MATCH(F2022,Def!$I$6:$I$10,0),MATCH(I2022,Def!$J$5:$L$5,0)),"")</f>
        <v/>
      </c>
      <c r="K2022" s="31"/>
      <c r="L2022" s="32" t="str">
        <f t="shared" si="31"/>
        <v/>
      </c>
      <c r="M2022" s="30"/>
    </row>
    <row r="2023" spans="2:13" s="2" customFormat="1">
      <c r="B2023" s="29"/>
      <c r="C2023" s="30"/>
      <c r="D2023" s="30"/>
      <c r="E2023" s="30"/>
      <c r="F2023" s="29"/>
      <c r="G2023" s="29"/>
      <c r="H2023" s="29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$27,MATCH(H2023,Def!$C$19:$C$27),MATCH(G2023,Def!$D$18:$F$18)),"#err"))),"")</f>
        <v/>
      </c>
      <c r="J2023" s="23" t="str">
        <f>IF(I2023&lt;&gt;"",INDEX(Def!$J$6:$L$10,MATCH(F2023,Def!$I$6:$I$10,0),MATCH(I2023,Def!$J$5:$L$5,0)),"")</f>
        <v/>
      </c>
      <c r="K2023" s="31"/>
      <c r="L2023" s="32" t="str">
        <f t="shared" si="31"/>
        <v/>
      </c>
      <c r="M2023" s="30"/>
    </row>
    <row r="2024" spans="2:13" s="2" customFormat="1">
      <c r="B2024" s="29"/>
      <c r="C2024" s="30"/>
      <c r="D2024" s="30"/>
      <c r="E2024" s="30"/>
      <c r="F2024" s="29"/>
      <c r="G2024" s="29"/>
      <c r="H2024" s="29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$27,MATCH(H2024,Def!$C$19:$C$27),MATCH(G2024,Def!$D$18:$F$18)),"#err"))),"")</f>
        <v/>
      </c>
      <c r="J2024" s="23" t="str">
        <f>IF(I2024&lt;&gt;"",INDEX(Def!$J$6:$L$10,MATCH(F2024,Def!$I$6:$I$10,0),MATCH(I2024,Def!$J$5:$L$5,0)),"")</f>
        <v/>
      </c>
      <c r="K2024" s="31"/>
      <c r="L2024" s="32" t="str">
        <f t="shared" si="31"/>
        <v/>
      </c>
      <c r="M2024" s="30"/>
    </row>
    <row r="2025" spans="2:13" s="2" customFormat="1">
      <c r="B2025" s="29"/>
      <c r="C2025" s="30"/>
      <c r="D2025" s="30"/>
      <c r="E2025" s="30"/>
      <c r="F2025" s="29"/>
      <c r="G2025" s="29"/>
      <c r="H2025" s="29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$27,MATCH(H2025,Def!$C$19:$C$27),MATCH(G2025,Def!$D$18:$F$18)),"#err"))),"")</f>
        <v/>
      </c>
      <c r="J2025" s="23" t="str">
        <f>IF(I2025&lt;&gt;"",INDEX(Def!$J$6:$L$10,MATCH(F2025,Def!$I$6:$I$10,0),MATCH(I2025,Def!$J$5:$L$5,0)),"")</f>
        <v/>
      </c>
      <c r="K2025" s="31"/>
      <c r="L2025" s="32" t="str">
        <f t="shared" si="31"/>
        <v/>
      </c>
      <c r="M2025" s="30"/>
    </row>
    <row r="2026" spans="2:13" s="2" customFormat="1">
      <c r="B2026" s="29"/>
      <c r="C2026" s="30"/>
      <c r="D2026" s="30"/>
      <c r="E2026" s="30"/>
      <c r="F2026" s="29"/>
      <c r="G2026" s="29"/>
      <c r="H2026" s="29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$27,MATCH(H2026,Def!$C$19:$C$27),MATCH(G2026,Def!$D$18:$F$18)),"#err"))),"")</f>
        <v/>
      </c>
      <c r="J2026" s="23" t="str">
        <f>IF(I2026&lt;&gt;"",INDEX(Def!$J$6:$L$10,MATCH(F2026,Def!$I$6:$I$10,0),MATCH(I2026,Def!$J$5:$L$5,0)),"")</f>
        <v/>
      </c>
      <c r="K2026" s="31"/>
      <c r="L2026" s="32" t="str">
        <f t="shared" si="31"/>
        <v/>
      </c>
      <c r="M2026" s="30"/>
    </row>
    <row r="2027" spans="2:13" s="2" customFormat="1">
      <c r="B2027" s="29"/>
      <c r="C2027" s="30"/>
      <c r="D2027" s="30"/>
      <c r="E2027" s="30"/>
      <c r="F2027" s="29"/>
      <c r="G2027" s="29"/>
      <c r="H2027" s="29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$27,MATCH(H2027,Def!$C$19:$C$27),MATCH(G2027,Def!$D$18:$F$18)),"#err"))),"")</f>
        <v/>
      </c>
      <c r="J2027" s="23" t="str">
        <f>IF(I2027&lt;&gt;"",INDEX(Def!$J$6:$L$10,MATCH(F2027,Def!$I$6:$I$10,0),MATCH(I2027,Def!$J$5:$L$5,0)),"")</f>
        <v/>
      </c>
      <c r="K2027" s="31"/>
      <c r="L2027" s="32" t="str">
        <f t="shared" si="31"/>
        <v/>
      </c>
      <c r="M2027" s="30"/>
    </row>
    <row r="2028" spans="2:13" s="2" customFormat="1">
      <c r="B2028" s="29"/>
      <c r="C2028" s="30"/>
      <c r="D2028" s="30"/>
      <c r="E2028" s="30"/>
      <c r="F2028" s="29"/>
      <c r="G2028" s="29"/>
      <c r="H2028" s="29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$27,MATCH(H2028,Def!$C$19:$C$27),MATCH(G2028,Def!$D$18:$F$18)),"#err"))),"")</f>
        <v/>
      </c>
      <c r="J2028" s="23" t="str">
        <f>IF(I2028&lt;&gt;"",INDEX(Def!$J$6:$L$10,MATCH(F2028,Def!$I$6:$I$10,0),MATCH(I2028,Def!$J$5:$L$5,0)),"")</f>
        <v/>
      </c>
      <c r="K2028" s="31"/>
      <c r="L2028" s="32" t="str">
        <f t="shared" si="31"/>
        <v/>
      </c>
      <c r="M2028" s="30"/>
    </row>
    <row r="2029" spans="2:13" s="2" customFormat="1">
      <c r="B2029" s="29"/>
      <c r="C2029" s="30"/>
      <c r="D2029" s="30"/>
      <c r="E2029" s="30"/>
      <c r="F2029" s="29"/>
      <c r="G2029" s="29"/>
      <c r="H2029" s="29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$27,MATCH(H2029,Def!$C$19:$C$27),MATCH(G2029,Def!$D$18:$F$18)),"#err"))),"")</f>
        <v/>
      </c>
      <c r="J2029" s="23" t="str">
        <f>IF(I2029&lt;&gt;"",INDEX(Def!$J$6:$L$10,MATCH(F2029,Def!$I$6:$I$10,0),MATCH(I2029,Def!$J$5:$L$5,0)),"")</f>
        <v/>
      </c>
      <c r="K2029" s="31"/>
      <c r="L2029" s="32" t="str">
        <f t="shared" si="31"/>
        <v/>
      </c>
      <c r="M2029" s="30"/>
    </row>
    <row r="2030" spans="2:13" s="2" customFormat="1">
      <c r="B2030" s="29"/>
      <c r="C2030" s="30"/>
      <c r="D2030" s="30"/>
      <c r="E2030" s="30"/>
      <c r="F2030" s="29"/>
      <c r="G2030" s="29"/>
      <c r="H2030" s="29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$27,MATCH(H2030,Def!$C$19:$C$27),MATCH(G2030,Def!$D$18:$F$18)),"#err"))),"")</f>
        <v/>
      </c>
      <c r="J2030" s="23" t="str">
        <f>IF(I2030&lt;&gt;"",INDEX(Def!$J$6:$L$10,MATCH(F2030,Def!$I$6:$I$10,0),MATCH(I2030,Def!$J$5:$L$5,0)),"")</f>
        <v/>
      </c>
      <c r="K2030" s="31"/>
      <c r="L2030" s="32" t="str">
        <f t="shared" si="31"/>
        <v/>
      </c>
      <c r="M2030" s="30"/>
    </row>
    <row r="2031" spans="2:13" s="2" customFormat="1">
      <c r="B2031" s="29"/>
      <c r="C2031" s="30"/>
      <c r="D2031" s="30"/>
      <c r="E2031" s="30"/>
      <c r="F2031" s="29"/>
      <c r="G2031" s="29"/>
      <c r="H2031" s="29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$27,MATCH(H2031,Def!$C$19:$C$27),MATCH(G2031,Def!$D$18:$F$18)),"#err"))),"")</f>
        <v/>
      </c>
      <c r="J2031" s="23" t="str">
        <f>IF(I2031&lt;&gt;"",INDEX(Def!$J$6:$L$10,MATCH(F2031,Def!$I$6:$I$10,0),MATCH(I2031,Def!$J$5:$L$5,0)),"")</f>
        <v/>
      </c>
      <c r="K2031" s="31"/>
      <c r="L2031" s="32" t="str">
        <f t="shared" si="31"/>
        <v/>
      </c>
      <c r="M2031" s="30"/>
    </row>
    <row r="2032" spans="2:13" s="2" customFormat="1">
      <c r="B2032" s="29"/>
      <c r="C2032" s="30"/>
      <c r="D2032" s="30"/>
      <c r="E2032" s="30"/>
      <c r="F2032" s="29"/>
      <c r="G2032" s="29"/>
      <c r="H2032" s="29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$27,MATCH(H2032,Def!$C$19:$C$27),MATCH(G2032,Def!$D$18:$F$18)),"#err"))),"")</f>
        <v/>
      </c>
      <c r="J2032" s="23" t="str">
        <f>IF(I2032&lt;&gt;"",INDEX(Def!$J$6:$L$10,MATCH(F2032,Def!$I$6:$I$10,0),MATCH(I2032,Def!$J$5:$L$5,0)),"")</f>
        <v/>
      </c>
      <c r="K2032" s="31"/>
      <c r="L2032" s="32" t="str">
        <f t="shared" si="31"/>
        <v/>
      </c>
      <c r="M2032" s="30"/>
    </row>
    <row r="2033" spans="2:13" s="2" customFormat="1">
      <c r="B2033" s="29"/>
      <c r="C2033" s="30"/>
      <c r="D2033" s="30"/>
      <c r="E2033" s="30"/>
      <c r="F2033" s="29"/>
      <c r="G2033" s="29"/>
      <c r="H2033" s="29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$27,MATCH(H2033,Def!$C$19:$C$27),MATCH(G2033,Def!$D$18:$F$18)),"#err"))),"")</f>
        <v/>
      </c>
      <c r="J2033" s="23" t="str">
        <f>IF(I2033&lt;&gt;"",INDEX(Def!$J$6:$L$10,MATCH(F2033,Def!$I$6:$I$10,0),MATCH(I2033,Def!$J$5:$L$5,0)),"")</f>
        <v/>
      </c>
      <c r="K2033" s="31"/>
      <c r="L2033" s="32" t="str">
        <f t="shared" si="31"/>
        <v/>
      </c>
      <c r="M2033" s="30"/>
    </row>
    <row r="2034" spans="2:13" s="2" customFormat="1">
      <c r="B2034" s="29"/>
      <c r="C2034" s="30"/>
      <c r="D2034" s="30"/>
      <c r="E2034" s="30"/>
      <c r="F2034" s="29"/>
      <c r="G2034" s="29"/>
      <c r="H2034" s="29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$27,MATCH(H2034,Def!$C$19:$C$27),MATCH(G2034,Def!$D$18:$F$18)),"#err"))),"")</f>
        <v/>
      </c>
      <c r="J2034" s="23" t="str">
        <f>IF(I2034&lt;&gt;"",INDEX(Def!$J$6:$L$10,MATCH(F2034,Def!$I$6:$I$10,0),MATCH(I2034,Def!$J$5:$L$5,0)),"")</f>
        <v/>
      </c>
      <c r="K2034" s="31"/>
      <c r="L2034" s="32" t="str">
        <f t="shared" si="31"/>
        <v/>
      </c>
      <c r="M2034" s="30"/>
    </row>
    <row r="2035" spans="2:13" s="2" customFormat="1">
      <c r="B2035" s="29"/>
      <c r="C2035" s="30"/>
      <c r="D2035" s="30"/>
      <c r="E2035" s="30"/>
      <c r="F2035" s="29"/>
      <c r="G2035" s="29"/>
      <c r="H2035" s="29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$27,MATCH(H2035,Def!$C$19:$C$27),MATCH(G2035,Def!$D$18:$F$18)),"#err"))),"")</f>
        <v/>
      </c>
      <c r="J2035" s="23" t="str">
        <f>IF(I2035&lt;&gt;"",INDEX(Def!$J$6:$L$10,MATCH(F2035,Def!$I$6:$I$10,0),MATCH(I2035,Def!$J$5:$L$5,0)),"")</f>
        <v/>
      </c>
      <c r="K2035" s="31"/>
      <c r="L2035" s="32" t="str">
        <f t="shared" si="31"/>
        <v/>
      </c>
      <c r="M2035" s="30"/>
    </row>
    <row r="2036" spans="2:13" s="2" customFormat="1">
      <c r="B2036" s="29"/>
      <c r="C2036" s="30"/>
      <c r="D2036" s="30"/>
      <c r="E2036" s="30"/>
      <c r="F2036" s="29"/>
      <c r="G2036" s="29"/>
      <c r="H2036" s="29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$27,MATCH(H2036,Def!$C$19:$C$27),MATCH(G2036,Def!$D$18:$F$18)),"#err"))),"")</f>
        <v/>
      </c>
      <c r="J2036" s="23" t="str">
        <f>IF(I2036&lt;&gt;"",INDEX(Def!$J$6:$L$10,MATCH(F2036,Def!$I$6:$I$10,0),MATCH(I2036,Def!$J$5:$L$5,0)),"")</f>
        <v/>
      </c>
      <c r="K2036" s="31"/>
      <c r="L2036" s="32" t="str">
        <f t="shared" si="31"/>
        <v/>
      </c>
      <c r="M2036" s="30"/>
    </row>
    <row r="2037" spans="2:13" s="2" customFormat="1">
      <c r="B2037" s="29"/>
      <c r="C2037" s="30"/>
      <c r="D2037" s="30"/>
      <c r="E2037" s="30"/>
      <c r="F2037" s="29"/>
      <c r="G2037" s="29"/>
      <c r="H2037" s="29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$27,MATCH(H2037,Def!$C$19:$C$27),MATCH(G2037,Def!$D$18:$F$18)),"#err"))),"")</f>
        <v/>
      </c>
      <c r="J2037" s="23" t="str">
        <f>IF(I2037&lt;&gt;"",INDEX(Def!$J$6:$L$10,MATCH(F2037,Def!$I$6:$I$10,0),MATCH(I2037,Def!$J$5:$L$5,0)),"")</f>
        <v/>
      </c>
      <c r="K2037" s="31"/>
      <c r="L2037" s="32" t="str">
        <f t="shared" si="31"/>
        <v/>
      </c>
      <c r="M2037" s="30"/>
    </row>
    <row r="2038" spans="2:13" s="2" customFormat="1">
      <c r="B2038" s="29"/>
      <c r="C2038" s="30"/>
      <c r="D2038" s="30"/>
      <c r="E2038" s="30"/>
      <c r="F2038" s="29"/>
      <c r="G2038" s="29"/>
      <c r="H2038" s="29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$27,MATCH(H2038,Def!$C$19:$C$27),MATCH(G2038,Def!$D$18:$F$18)),"#err"))),"")</f>
        <v/>
      </c>
      <c r="J2038" s="23" t="str">
        <f>IF(I2038&lt;&gt;"",INDEX(Def!$J$6:$L$10,MATCH(F2038,Def!$I$6:$I$10,0),MATCH(I2038,Def!$J$5:$L$5,0)),"")</f>
        <v/>
      </c>
      <c r="K2038" s="31"/>
      <c r="L2038" s="32" t="str">
        <f t="shared" si="31"/>
        <v/>
      </c>
      <c r="M2038" s="30"/>
    </row>
    <row r="2039" spans="2:13" s="2" customFormat="1">
      <c r="B2039" s="29"/>
      <c r="C2039" s="30"/>
      <c r="D2039" s="30"/>
      <c r="E2039" s="30"/>
      <c r="F2039" s="29"/>
      <c r="G2039" s="29"/>
      <c r="H2039" s="29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$27,MATCH(H2039,Def!$C$19:$C$27),MATCH(G2039,Def!$D$18:$F$18)),"#err"))),"")</f>
        <v/>
      </c>
      <c r="J2039" s="23" t="str">
        <f>IF(I2039&lt;&gt;"",INDEX(Def!$J$6:$L$10,MATCH(F2039,Def!$I$6:$I$10,0),MATCH(I2039,Def!$J$5:$L$5,0)),"")</f>
        <v/>
      </c>
      <c r="K2039" s="31"/>
      <c r="L2039" s="32" t="str">
        <f t="shared" si="31"/>
        <v/>
      </c>
      <c r="M2039" s="30"/>
    </row>
    <row r="2040" spans="2:13" s="2" customFormat="1">
      <c r="B2040" s="29"/>
      <c r="C2040" s="30"/>
      <c r="D2040" s="30"/>
      <c r="E2040" s="30"/>
      <c r="F2040" s="29"/>
      <c r="G2040" s="29"/>
      <c r="H2040" s="29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$27,MATCH(H2040,Def!$C$19:$C$27),MATCH(G2040,Def!$D$18:$F$18)),"#err"))),"")</f>
        <v/>
      </c>
      <c r="J2040" s="23" t="str">
        <f>IF(I2040&lt;&gt;"",INDEX(Def!$J$6:$L$10,MATCH(F2040,Def!$I$6:$I$10,0),MATCH(I2040,Def!$J$5:$L$5,0)),"")</f>
        <v/>
      </c>
      <c r="K2040" s="31"/>
      <c r="L2040" s="32" t="str">
        <f t="shared" si="31"/>
        <v/>
      </c>
      <c r="M2040" s="30"/>
    </row>
    <row r="2041" spans="2:13" s="2" customFormat="1">
      <c r="B2041" s="29"/>
      <c r="C2041" s="30"/>
      <c r="D2041" s="30"/>
      <c r="E2041" s="30"/>
      <c r="F2041" s="29"/>
      <c r="G2041" s="29"/>
      <c r="H2041" s="29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$27,MATCH(H2041,Def!$C$19:$C$27),MATCH(G2041,Def!$D$18:$F$18)),"#err"))),"")</f>
        <v/>
      </c>
      <c r="J2041" s="23" t="str">
        <f>IF(I2041&lt;&gt;"",INDEX(Def!$J$6:$L$10,MATCH(F2041,Def!$I$6:$I$10,0),MATCH(I2041,Def!$J$5:$L$5,0)),"")</f>
        <v/>
      </c>
      <c r="K2041" s="31"/>
      <c r="L2041" s="32" t="str">
        <f t="shared" si="31"/>
        <v/>
      </c>
      <c r="M2041" s="30"/>
    </row>
    <row r="2042" spans="2:13" s="2" customFormat="1">
      <c r="B2042" s="29"/>
      <c r="C2042" s="30"/>
      <c r="D2042" s="30"/>
      <c r="E2042" s="30"/>
      <c r="F2042" s="29"/>
      <c r="G2042" s="29"/>
      <c r="H2042" s="29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$27,MATCH(H2042,Def!$C$19:$C$27),MATCH(G2042,Def!$D$18:$F$18)),"#err"))),"")</f>
        <v/>
      </c>
      <c r="J2042" s="23" t="str">
        <f>IF(I2042&lt;&gt;"",INDEX(Def!$J$6:$L$10,MATCH(F2042,Def!$I$6:$I$10,0),MATCH(I2042,Def!$J$5:$L$5,0)),"")</f>
        <v/>
      </c>
      <c r="K2042" s="31"/>
      <c r="L2042" s="32" t="str">
        <f t="shared" si="31"/>
        <v/>
      </c>
      <c r="M2042" s="30"/>
    </row>
    <row r="2043" spans="2:13" s="2" customFormat="1">
      <c r="B2043" s="29"/>
      <c r="C2043" s="30"/>
      <c r="D2043" s="30"/>
      <c r="E2043" s="30"/>
      <c r="F2043" s="29"/>
      <c r="G2043" s="29"/>
      <c r="H2043" s="29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$27,MATCH(H2043,Def!$C$19:$C$27),MATCH(G2043,Def!$D$18:$F$18)),"#err"))),"")</f>
        <v/>
      </c>
      <c r="J2043" s="23" t="str">
        <f>IF(I2043&lt;&gt;"",INDEX(Def!$J$6:$L$10,MATCH(F2043,Def!$I$6:$I$10,0),MATCH(I2043,Def!$J$5:$L$5,0)),"")</f>
        <v/>
      </c>
      <c r="K2043" s="31"/>
      <c r="L2043" s="32" t="str">
        <f t="shared" si="31"/>
        <v/>
      </c>
      <c r="M2043" s="30"/>
    </row>
    <row r="2044" spans="2:13" s="2" customFormat="1">
      <c r="B2044" s="29"/>
      <c r="C2044" s="30"/>
      <c r="D2044" s="30"/>
      <c r="E2044" s="30"/>
      <c r="F2044" s="29"/>
      <c r="G2044" s="29"/>
      <c r="H2044" s="29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$27,MATCH(H2044,Def!$C$19:$C$27),MATCH(G2044,Def!$D$18:$F$18)),"#err"))),"")</f>
        <v/>
      </c>
      <c r="J2044" s="23" t="str">
        <f>IF(I2044&lt;&gt;"",INDEX(Def!$J$6:$L$10,MATCH(F2044,Def!$I$6:$I$10,0),MATCH(I2044,Def!$J$5:$L$5,0)),"")</f>
        <v/>
      </c>
      <c r="K2044" s="31"/>
      <c r="L2044" s="32" t="str">
        <f t="shared" si="31"/>
        <v/>
      </c>
      <c r="M2044" s="30"/>
    </row>
    <row r="2045" spans="2:13" s="2" customFormat="1">
      <c r="B2045" s="29"/>
      <c r="C2045" s="30"/>
      <c r="D2045" s="30"/>
      <c r="E2045" s="30"/>
      <c r="F2045" s="29"/>
      <c r="G2045" s="29"/>
      <c r="H2045" s="29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$27,MATCH(H2045,Def!$C$19:$C$27),MATCH(G2045,Def!$D$18:$F$18)),"#err"))),"")</f>
        <v/>
      </c>
      <c r="J2045" s="23" t="str">
        <f>IF(I2045&lt;&gt;"",INDEX(Def!$J$6:$L$10,MATCH(F2045,Def!$I$6:$I$10,0),MATCH(I2045,Def!$J$5:$L$5,0)),"")</f>
        <v/>
      </c>
      <c r="K2045" s="31"/>
      <c r="L2045" s="32" t="str">
        <f t="shared" si="31"/>
        <v/>
      </c>
      <c r="M2045" s="30"/>
    </row>
    <row r="2046" spans="2:13" s="2" customFormat="1">
      <c r="B2046" s="29"/>
      <c r="C2046" s="30"/>
      <c r="D2046" s="30"/>
      <c r="E2046" s="30"/>
      <c r="F2046" s="29"/>
      <c r="G2046" s="29"/>
      <c r="H2046" s="29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$27,MATCH(H2046,Def!$C$19:$C$27),MATCH(G2046,Def!$D$18:$F$18)),"#err"))),"")</f>
        <v/>
      </c>
      <c r="J2046" s="23" t="str">
        <f>IF(I2046&lt;&gt;"",INDEX(Def!$J$6:$L$10,MATCH(F2046,Def!$I$6:$I$10,0),MATCH(I2046,Def!$J$5:$L$5,0)),"")</f>
        <v/>
      </c>
      <c r="K2046" s="31"/>
      <c r="L2046" s="32" t="str">
        <f t="shared" si="31"/>
        <v/>
      </c>
      <c r="M2046" s="30"/>
    </row>
    <row r="2047" spans="2:13" s="2" customFormat="1">
      <c r="B2047" s="29"/>
      <c r="C2047" s="30"/>
      <c r="D2047" s="30"/>
      <c r="E2047" s="30"/>
      <c r="F2047" s="29"/>
      <c r="G2047" s="29"/>
      <c r="H2047" s="29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$27,MATCH(H2047,Def!$C$19:$C$27),MATCH(G2047,Def!$D$18:$F$18)),"#err"))),"")</f>
        <v/>
      </c>
      <c r="J2047" s="23" t="str">
        <f>IF(I2047&lt;&gt;"",INDEX(Def!$J$6:$L$10,MATCH(F2047,Def!$I$6:$I$10,0),MATCH(I2047,Def!$J$5:$L$5,0)),"")</f>
        <v/>
      </c>
      <c r="K2047" s="31"/>
      <c r="L2047" s="32" t="str">
        <f t="shared" si="31"/>
        <v/>
      </c>
      <c r="M2047" s="30"/>
    </row>
    <row r="2048" spans="2:13" s="2" customFormat="1">
      <c r="B2048" s="29"/>
      <c r="C2048" s="30"/>
      <c r="D2048" s="30"/>
      <c r="E2048" s="30"/>
      <c r="F2048" s="29"/>
      <c r="G2048" s="29"/>
      <c r="H2048" s="29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$27,MATCH(H2048,Def!$C$19:$C$27),MATCH(G2048,Def!$D$18:$F$18)),"#err"))),"")</f>
        <v/>
      </c>
      <c r="J2048" s="23" t="str">
        <f>IF(I2048&lt;&gt;"",INDEX(Def!$J$6:$L$10,MATCH(F2048,Def!$I$6:$I$10,0),MATCH(I2048,Def!$J$5:$L$5,0)),"")</f>
        <v/>
      </c>
      <c r="K2048" s="31"/>
      <c r="L2048" s="32" t="str">
        <f t="shared" si="31"/>
        <v/>
      </c>
      <c r="M2048" s="30"/>
    </row>
    <row r="2049" spans="2:13" s="2" customFormat="1">
      <c r="B2049" s="29"/>
      <c r="C2049" s="30"/>
      <c r="D2049" s="30"/>
      <c r="E2049" s="30"/>
      <c r="F2049" s="29"/>
      <c r="G2049" s="29"/>
      <c r="H2049" s="29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$27,MATCH(H2049,Def!$C$19:$C$27),MATCH(G2049,Def!$D$18:$F$18)),"#err"))),"")</f>
        <v/>
      </c>
      <c r="J2049" s="23" t="str">
        <f>IF(I2049&lt;&gt;"",INDEX(Def!$J$6:$L$10,MATCH(F2049,Def!$I$6:$I$10,0),MATCH(I2049,Def!$J$5:$L$5,0)),"")</f>
        <v/>
      </c>
      <c r="K2049" s="31"/>
      <c r="L2049" s="32" t="str">
        <f t="shared" si="31"/>
        <v/>
      </c>
      <c r="M2049" s="30"/>
    </row>
    <row r="2050" spans="2:13" s="2" customFormat="1">
      <c r="B2050" s="29"/>
      <c r="C2050" s="30"/>
      <c r="D2050" s="30"/>
      <c r="E2050" s="30"/>
      <c r="F2050" s="29"/>
      <c r="G2050" s="29"/>
      <c r="H2050" s="29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$27,MATCH(H2050,Def!$C$19:$C$27),MATCH(G2050,Def!$D$18:$F$18)),"#err"))),"")</f>
        <v/>
      </c>
      <c r="J2050" s="23" t="str">
        <f>IF(I2050&lt;&gt;"",INDEX(Def!$J$6:$L$10,MATCH(F2050,Def!$I$6:$I$10,0),MATCH(I2050,Def!$J$5:$L$5,0)),"")</f>
        <v/>
      </c>
      <c r="K2050" s="31"/>
      <c r="L2050" s="32" t="str">
        <f t="shared" si="31"/>
        <v/>
      </c>
      <c r="M2050" s="30"/>
    </row>
    <row r="2051" spans="2:13" s="2" customFormat="1">
      <c r="B2051" s="29"/>
      <c r="C2051" s="30"/>
      <c r="D2051" s="30"/>
      <c r="E2051" s="30"/>
      <c r="F2051" s="29"/>
      <c r="G2051" s="29"/>
      <c r="H2051" s="29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$27,MATCH(H2051,Def!$C$19:$C$27),MATCH(G2051,Def!$D$18:$F$18)),"#err"))),"")</f>
        <v/>
      </c>
      <c r="J2051" s="23" t="str">
        <f>IF(I2051&lt;&gt;"",INDEX(Def!$J$6:$L$10,MATCH(F2051,Def!$I$6:$I$10,0),MATCH(I2051,Def!$J$5:$L$5,0)),"")</f>
        <v/>
      </c>
      <c r="K2051" s="31"/>
      <c r="L2051" s="32" t="str">
        <f t="shared" si="31"/>
        <v/>
      </c>
      <c r="M2051" s="30"/>
    </row>
    <row r="2052" spans="2:13" s="2" customFormat="1">
      <c r="B2052" s="29"/>
      <c r="C2052" s="30"/>
      <c r="D2052" s="30"/>
      <c r="E2052" s="30"/>
      <c r="F2052" s="29"/>
      <c r="G2052" s="29"/>
      <c r="H2052" s="29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$27,MATCH(H2052,Def!$C$19:$C$27),MATCH(G2052,Def!$D$18:$F$18)),"#err"))),"")</f>
        <v/>
      </c>
      <c r="J2052" s="23" t="str">
        <f>IF(I2052&lt;&gt;"",INDEX(Def!$J$6:$L$10,MATCH(F2052,Def!$I$6:$I$10,0),MATCH(I2052,Def!$J$5:$L$5,0)),"")</f>
        <v/>
      </c>
      <c r="K2052" s="31"/>
      <c r="L2052" s="32" t="str">
        <f t="shared" si="31"/>
        <v/>
      </c>
      <c r="M2052" s="30"/>
    </row>
    <row r="2053" spans="2:13" s="2" customFormat="1">
      <c r="B2053" s="29"/>
      <c r="C2053" s="30"/>
      <c r="D2053" s="30"/>
      <c r="E2053" s="30"/>
      <c r="F2053" s="29"/>
      <c r="G2053" s="29"/>
      <c r="H2053" s="29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$27,MATCH(H2053,Def!$C$19:$C$27),MATCH(G2053,Def!$D$18:$F$18)),"#err"))),"")</f>
        <v/>
      </c>
      <c r="J2053" s="23" t="str">
        <f>IF(I2053&lt;&gt;"",INDEX(Def!$J$6:$L$10,MATCH(F2053,Def!$I$6:$I$10,0),MATCH(I2053,Def!$J$5:$L$5,0)),"")</f>
        <v/>
      </c>
      <c r="K2053" s="31"/>
      <c r="L2053" s="32" t="str">
        <f t="shared" si="31"/>
        <v/>
      </c>
      <c r="M2053" s="30"/>
    </row>
    <row r="2054" spans="2:13" s="2" customFormat="1">
      <c r="B2054" s="29"/>
      <c r="C2054" s="30"/>
      <c r="D2054" s="30"/>
      <c r="E2054" s="30"/>
      <c r="F2054" s="29"/>
      <c r="G2054" s="29"/>
      <c r="H2054" s="29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$27,MATCH(H2054,Def!$C$19:$C$27),MATCH(G2054,Def!$D$18:$F$18)),"#err"))),"")</f>
        <v/>
      </c>
      <c r="J2054" s="23" t="str">
        <f>IF(I2054&lt;&gt;"",INDEX(Def!$J$6:$L$10,MATCH(F2054,Def!$I$6:$I$10,0),MATCH(I2054,Def!$J$5:$L$5,0)),"")</f>
        <v/>
      </c>
      <c r="K2054" s="31"/>
      <c r="L2054" s="32" t="str">
        <f t="shared" si="31"/>
        <v/>
      </c>
      <c r="M2054" s="30"/>
    </row>
    <row r="2055" spans="2:13" s="2" customFormat="1">
      <c r="B2055" s="29"/>
      <c r="C2055" s="30"/>
      <c r="D2055" s="30"/>
      <c r="E2055" s="30"/>
      <c r="F2055" s="29"/>
      <c r="G2055" s="29"/>
      <c r="H2055" s="29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$27,MATCH(H2055,Def!$C$19:$C$27),MATCH(G2055,Def!$D$18:$F$18)),"#err"))),"")</f>
        <v/>
      </c>
      <c r="J2055" s="23" t="str">
        <f>IF(I2055&lt;&gt;"",INDEX(Def!$J$6:$L$10,MATCH(F2055,Def!$I$6:$I$10,0),MATCH(I2055,Def!$J$5:$L$5,0)),"")</f>
        <v/>
      </c>
      <c r="K2055" s="31"/>
      <c r="L2055" s="32" t="str">
        <f t="shared" si="31"/>
        <v/>
      </c>
      <c r="M2055" s="30"/>
    </row>
    <row r="2056" spans="2:13" s="2" customFormat="1">
      <c r="B2056" s="29"/>
      <c r="C2056" s="30"/>
      <c r="D2056" s="30"/>
      <c r="E2056" s="30"/>
      <c r="F2056" s="29"/>
      <c r="G2056" s="29"/>
      <c r="H2056" s="29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$27,MATCH(H2056,Def!$C$19:$C$27),MATCH(G2056,Def!$D$18:$F$18)),"#err"))),"")</f>
        <v/>
      </c>
      <c r="J2056" s="23" t="str">
        <f>IF(I2056&lt;&gt;"",INDEX(Def!$J$6:$L$10,MATCH(F2056,Def!$I$6:$I$10,0),MATCH(I2056,Def!$J$5:$L$5,0)),"")</f>
        <v/>
      </c>
      <c r="K2056" s="31"/>
      <c r="L2056" s="32" t="str">
        <f t="shared" si="31"/>
        <v/>
      </c>
      <c r="M2056" s="30"/>
    </row>
    <row r="2057" spans="2:13" s="2" customFormat="1">
      <c r="B2057" s="29"/>
      <c r="C2057" s="30"/>
      <c r="D2057" s="30"/>
      <c r="E2057" s="30"/>
      <c r="F2057" s="29"/>
      <c r="G2057" s="29"/>
      <c r="H2057" s="29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$27,MATCH(H2057,Def!$C$19:$C$27),MATCH(G2057,Def!$D$18:$F$18)),"#err"))),"")</f>
        <v/>
      </c>
      <c r="J2057" s="23" t="str">
        <f>IF(I2057&lt;&gt;"",INDEX(Def!$J$6:$L$10,MATCH(F2057,Def!$I$6:$I$10,0),MATCH(I2057,Def!$J$5:$L$5,0)),"")</f>
        <v/>
      </c>
      <c r="K2057" s="31"/>
      <c r="L2057" s="32" t="str">
        <f t="shared" si="31"/>
        <v/>
      </c>
      <c r="M2057" s="30"/>
    </row>
    <row r="2058" spans="2:13" s="2" customFormat="1">
      <c r="B2058" s="29"/>
      <c r="C2058" s="30"/>
      <c r="D2058" s="30"/>
      <c r="E2058" s="30"/>
      <c r="F2058" s="29"/>
      <c r="G2058" s="29"/>
      <c r="H2058" s="29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$27,MATCH(H2058,Def!$C$19:$C$27),MATCH(G2058,Def!$D$18:$F$18)),"#err"))),"")</f>
        <v/>
      </c>
      <c r="J2058" s="23" t="str">
        <f>IF(I2058&lt;&gt;"",INDEX(Def!$J$6:$L$10,MATCH(F2058,Def!$I$6:$I$10,0),MATCH(I2058,Def!$J$5:$L$5,0)),"")</f>
        <v/>
      </c>
      <c r="K2058" s="31"/>
      <c r="L2058" s="32" t="str">
        <f t="shared" si="31"/>
        <v/>
      </c>
      <c r="M2058" s="30"/>
    </row>
    <row r="2059" spans="2:13" s="2" customFormat="1">
      <c r="B2059" s="29"/>
      <c r="C2059" s="30"/>
      <c r="D2059" s="30"/>
      <c r="E2059" s="30"/>
      <c r="F2059" s="29"/>
      <c r="G2059" s="29"/>
      <c r="H2059" s="29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$27,MATCH(H2059,Def!$C$19:$C$27),MATCH(G2059,Def!$D$18:$F$18)),"#err"))),"")</f>
        <v/>
      </c>
      <c r="J2059" s="23" t="str">
        <f>IF(I2059&lt;&gt;"",INDEX(Def!$J$6:$L$10,MATCH(F2059,Def!$I$6:$I$10,0),MATCH(I2059,Def!$J$5:$L$5,0)),"")</f>
        <v/>
      </c>
      <c r="K2059" s="31"/>
      <c r="L2059" s="32" t="str">
        <f t="shared" si="31"/>
        <v/>
      </c>
      <c r="M2059" s="30"/>
    </row>
    <row r="2060" spans="2:13" s="2" customFormat="1">
      <c r="B2060" s="29"/>
      <c r="C2060" s="30"/>
      <c r="D2060" s="30"/>
      <c r="E2060" s="30"/>
      <c r="F2060" s="29"/>
      <c r="G2060" s="29"/>
      <c r="H2060" s="29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$27,MATCH(H2060,Def!$C$19:$C$27),MATCH(G2060,Def!$D$18:$F$18)),"#err"))),"")</f>
        <v/>
      </c>
      <c r="J2060" s="23" t="str">
        <f>IF(I2060&lt;&gt;"",INDEX(Def!$J$6:$L$10,MATCH(F2060,Def!$I$6:$I$10,0),MATCH(I2060,Def!$J$5:$L$5,0)),"")</f>
        <v/>
      </c>
      <c r="K2060" s="31"/>
      <c r="L2060" s="32" t="str">
        <f t="shared" si="31"/>
        <v/>
      </c>
      <c r="M2060" s="30"/>
    </row>
    <row r="2061" spans="2:13" s="2" customFormat="1">
      <c r="B2061" s="29"/>
      <c r="C2061" s="30"/>
      <c r="D2061" s="30"/>
      <c r="E2061" s="30"/>
      <c r="F2061" s="29"/>
      <c r="G2061" s="29"/>
      <c r="H2061" s="29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$27,MATCH(H2061,Def!$C$19:$C$27),MATCH(G2061,Def!$D$18:$F$18)),"#err"))),"")</f>
        <v/>
      </c>
      <c r="J2061" s="23" t="str">
        <f>IF(I2061&lt;&gt;"",INDEX(Def!$J$6:$L$10,MATCH(F2061,Def!$I$6:$I$10,0),MATCH(I2061,Def!$J$5:$L$5,0)),"")</f>
        <v/>
      </c>
      <c r="K2061" s="31"/>
      <c r="L2061" s="32" t="str">
        <f t="shared" si="31"/>
        <v/>
      </c>
      <c r="M2061" s="30"/>
    </row>
    <row r="2062" spans="2:13" s="2" customFormat="1">
      <c r="B2062" s="29"/>
      <c r="C2062" s="30"/>
      <c r="D2062" s="30"/>
      <c r="E2062" s="30"/>
      <c r="F2062" s="29"/>
      <c r="G2062" s="29"/>
      <c r="H2062" s="29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$27,MATCH(H2062,Def!$C$19:$C$27),MATCH(G2062,Def!$D$18:$F$18)),"#err"))),"")</f>
        <v/>
      </c>
      <c r="J2062" s="23" t="str">
        <f>IF(I2062&lt;&gt;"",INDEX(Def!$J$6:$L$10,MATCH(F2062,Def!$I$6:$I$10,0),MATCH(I2062,Def!$J$5:$L$5,0)),"")</f>
        <v/>
      </c>
      <c r="K2062" s="31"/>
      <c r="L2062" s="32" t="str">
        <f t="shared" si="31"/>
        <v/>
      </c>
      <c r="M2062" s="30"/>
    </row>
    <row r="2063" spans="2:13" s="2" customFormat="1">
      <c r="B2063" s="29"/>
      <c r="C2063" s="30"/>
      <c r="D2063" s="30"/>
      <c r="E2063" s="30"/>
      <c r="F2063" s="29"/>
      <c r="G2063" s="29"/>
      <c r="H2063" s="29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$27,MATCH(H2063,Def!$C$19:$C$27),MATCH(G2063,Def!$D$18:$F$18)),"#err"))),"")</f>
        <v/>
      </c>
      <c r="J2063" s="23" t="str">
        <f>IF(I2063&lt;&gt;"",INDEX(Def!$J$6:$L$10,MATCH(F2063,Def!$I$6:$I$10,0),MATCH(I2063,Def!$J$5:$L$5,0)),"")</f>
        <v/>
      </c>
      <c r="K2063" s="31"/>
      <c r="L2063" s="32" t="str">
        <f t="shared" si="31"/>
        <v/>
      </c>
      <c r="M2063" s="30"/>
    </row>
    <row r="2064" spans="2:13" s="2" customFormat="1">
      <c r="B2064" s="29"/>
      <c r="C2064" s="30"/>
      <c r="D2064" s="30"/>
      <c r="E2064" s="30"/>
      <c r="F2064" s="29"/>
      <c r="G2064" s="29"/>
      <c r="H2064" s="29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$27,MATCH(H2064,Def!$C$19:$C$27),MATCH(G2064,Def!$D$18:$F$18)),"#err"))),"")</f>
        <v/>
      </c>
      <c r="J2064" s="23" t="str">
        <f>IF(I2064&lt;&gt;"",INDEX(Def!$J$6:$L$10,MATCH(F2064,Def!$I$6:$I$10,0),MATCH(I2064,Def!$J$5:$L$5,0)),"")</f>
        <v/>
      </c>
      <c r="K2064" s="31"/>
      <c r="L2064" s="32" t="str">
        <f t="shared" si="31"/>
        <v/>
      </c>
      <c r="M2064" s="30"/>
    </row>
    <row r="2065" spans="2:13" s="2" customFormat="1">
      <c r="B2065" s="29"/>
      <c r="C2065" s="30"/>
      <c r="D2065" s="30"/>
      <c r="E2065" s="30"/>
      <c r="F2065" s="29"/>
      <c r="G2065" s="29"/>
      <c r="H2065" s="29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$27,MATCH(H2065,Def!$C$19:$C$27),MATCH(G2065,Def!$D$18:$F$18)),"#err"))),"")</f>
        <v/>
      </c>
      <c r="J2065" s="23" t="str">
        <f>IF(I2065&lt;&gt;"",INDEX(Def!$J$6:$L$10,MATCH(F2065,Def!$I$6:$I$10,0),MATCH(I2065,Def!$J$5:$L$5,0)),"")</f>
        <v/>
      </c>
      <c r="K2065" s="31"/>
      <c r="L2065" s="32" t="str">
        <f t="shared" si="31"/>
        <v/>
      </c>
      <c r="M2065" s="30"/>
    </row>
    <row r="2066" spans="2:13" s="2" customFormat="1">
      <c r="B2066" s="29"/>
      <c r="C2066" s="30"/>
      <c r="D2066" s="30"/>
      <c r="E2066" s="30"/>
      <c r="F2066" s="29"/>
      <c r="G2066" s="29"/>
      <c r="H2066" s="29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$27,MATCH(H2066,Def!$C$19:$C$27),MATCH(G2066,Def!$D$18:$F$18)),"#err"))),"")</f>
        <v/>
      </c>
      <c r="J2066" s="23" t="str">
        <f>IF(I2066&lt;&gt;"",INDEX(Def!$J$6:$L$10,MATCH(F2066,Def!$I$6:$I$10,0),MATCH(I2066,Def!$J$5:$L$5,0)),"")</f>
        <v/>
      </c>
      <c r="K2066" s="31"/>
      <c r="L2066" s="32" t="str">
        <f t="shared" si="31"/>
        <v/>
      </c>
      <c r="M2066" s="30"/>
    </row>
    <row r="2067" spans="2:13" s="2" customFormat="1">
      <c r="B2067" s="29"/>
      <c r="C2067" s="30"/>
      <c r="D2067" s="30"/>
      <c r="E2067" s="30"/>
      <c r="F2067" s="29"/>
      <c r="G2067" s="29"/>
      <c r="H2067" s="29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$27,MATCH(H2067,Def!$C$19:$C$27),MATCH(G2067,Def!$D$18:$F$18)),"#err"))),"")</f>
        <v/>
      </c>
      <c r="J2067" s="23" t="str">
        <f>IF(I2067&lt;&gt;"",INDEX(Def!$J$6:$L$10,MATCH(F2067,Def!$I$6:$I$10,0),MATCH(I2067,Def!$J$5:$L$5,0)),"")</f>
        <v/>
      </c>
      <c r="K2067" s="31"/>
      <c r="L2067" s="32" t="str">
        <f t="shared" si="31"/>
        <v/>
      </c>
      <c r="M2067" s="30"/>
    </row>
    <row r="2068" spans="2:13" s="2" customFormat="1">
      <c r="B2068" s="29"/>
      <c r="C2068" s="30"/>
      <c r="D2068" s="30"/>
      <c r="E2068" s="30"/>
      <c r="F2068" s="29"/>
      <c r="G2068" s="29"/>
      <c r="H2068" s="29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$27,MATCH(H2068,Def!$C$19:$C$27),MATCH(G2068,Def!$D$18:$F$18)),"#err"))),"")</f>
        <v/>
      </c>
      <c r="J2068" s="23" t="str">
        <f>IF(I2068&lt;&gt;"",INDEX(Def!$J$6:$L$10,MATCH(F2068,Def!$I$6:$I$10,0),MATCH(I2068,Def!$J$5:$L$5,0)),"")</f>
        <v/>
      </c>
      <c r="K2068" s="31"/>
      <c r="L2068" s="32" t="str">
        <f t="shared" si="31"/>
        <v/>
      </c>
      <c r="M2068" s="30"/>
    </row>
    <row r="2069" spans="2:13" s="2" customFormat="1">
      <c r="B2069" s="29"/>
      <c r="C2069" s="30"/>
      <c r="D2069" s="30"/>
      <c r="E2069" s="30"/>
      <c r="F2069" s="29"/>
      <c r="G2069" s="29"/>
      <c r="H2069" s="29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$27,MATCH(H2069,Def!$C$19:$C$27),MATCH(G2069,Def!$D$18:$F$18)),"#err"))),"")</f>
        <v/>
      </c>
      <c r="J2069" s="23" t="str">
        <f>IF(I2069&lt;&gt;"",INDEX(Def!$J$6:$L$10,MATCH(F2069,Def!$I$6:$I$10,0),MATCH(I2069,Def!$J$5:$L$5,0)),"")</f>
        <v/>
      </c>
      <c r="K2069" s="31"/>
      <c r="L2069" s="32" t="str">
        <f t="shared" si="31"/>
        <v/>
      </c>
      <c r="M2069" s="30"/>
    </row>
    <row r="2070" spans="2:13" s="2" customFormat="1">
      <c r="B2070" s="29"/>
      <c r="C2070" s="30"/>
      <c r="D2070" s="30"/>
      <c r="E2070" s="30"/>
      <c r="F2070" s="29"/>
      <c r="G2070" s="29"/>
      <c r="H2070" s="29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$27,MATCH(H2070,Def!$C$19:$C$27),MATCH(G2070,Def!$D$18:$F$18)),"#err"))),"")</f>
        <v/>
      </c>
      <c r="J2070" s="23" t="str">
        <f>IF(I2070&lt;&gt;"",INDEX(Def!$J$6:$L$10,MATCH(F2070,Def!$I$6:$I$10,0),MATCH(I2070,Def!$J$5:$L$5,0)),"")</f>
        <v/>
      </c>
      <c r="K2070" s="31"/>
      <c r="L2070" s="32" t="str">
        <f t="shared" si="31"/>
        <v/>
      </c>
      <c r="M2070" s="30"/>
    </row>
    <row r="2071" spans="2:13" s="2" customFormat="1">
      <c r="B2071" s="29"/>
      <c r="C2071" s="30"/>
      <c r="D2071" s="30"/>
      <c r="E2071" s="30"/>
      <c r="F2071" s="29"/>
      <c r="G2071" s="29"/>
      <c r="H2071" s="29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$27,MATCH(H2071,Def!$C$19:$C$27),MATCH(G2071,Def!$D$18:$F$18)),"#err"))),"")</f>
        <v/>
      </c>
      <c r="J2071" s="23" t="str">
        <f>IF(I2071&lt;&gt;"",INDEX(Def!$J$6:$L$10,MATCH(F2071,Def!$I$6:$I$10,0),MATCH(I2071,Def!$J$5:$L$5,0)),"")</f>
        <v/>
      </c>
      <c r="K2071" s="31"/>
      <c r="L2071" s="32" t="str">
        <f t="shared" si="31"/>
        <v/>
      </c>
      <c r="M2071" s="30"/>
    </row>
    <row r="2072" spans="2:13" s="2" customFormat="1">
      <c r="B2072" s="29"/>
      <c r="C2072" s="30"/>
      <c r="D2072" s="30"/>
      <c r="E2072" s="30"/>
      <c r="F2072" s="29"/>
      <c r="G2072" s="29"/>
      <c r="H2072" s="29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$27,MATCH(H2072,Def!$C$19:$C$27),MATCH(G2072,Def!$D$18:$F$18)),"#err"))),"")</f>
        <v/>
      </c>
      <c r="J2072" s="23" t="str">
        <f>IF(I2072&lt;&gt;"",INDEX(Def!$J$6:$L$10,MATCH(F2072,Def!$I$6:$I$10,0),MATCH(I2072,Def!$J$5:$L$5,0)),"")</f>
        <v/>
      </c>
      <c r="K2072" s="31"/>
      <c r="L2072" s="32" t="str">
        <f t="shared" si="31"/>
        <v/>
      </c>
      <c r="M2072" s="30"/>
    </row>
    <row r="2073" spans="2:13" s="2" customFormat="1">
      <c r="B2073" s="29"/>
      <c r="C2073" s="30"/>
      <c r="D2073" s="30"/>
      <c r="E2073" s="30"/>
      <c r="F2073" s="29"/>
      <c r="G2073" s="29"/>
      <c r="H2073" s="29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$27,MATCH(H2073,Def!$C$19:$C$27),MATCH(G2073,Def!$D$18:$F$18)),"#err"))),"")</f>
        <v/>
      </c>
      <c r="J2073" s="23" t="str">
        <f>IF(I2073&lt;&gt;"",INDEX(Def!$J$6:$L$10,MATCH(F2073,Def!$I$6:$I$10,0),MATCH(I2073,Def!$J$5:$L$5,0)),"")</f>
        <v/>
      </c>
      <c r="K2073" s="31"/>
      <c r="L2073" s="32" t="str">
        <f t="shared" si="31"/>
        <v/>
      </c>
      <c r="M2073" s="30"/>
    </row>
    <row r="2074" spans="2:13" s="2" customFormat="1">
      <c r="B2074" s="29"/>
      <c r="C2074" s="30"/>
      <c r="D2074" s="30"/>
      <c r="E2074" s="30"/>
      <c r="F2074" s="29"/>
      <c r="G2074" s="29"/>
      <c r="H2074" s="29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$27,MATCH(H2074,Def!$C$19:$C$27),MATCH(G2074,Def!$D$18:$F$18)),"#err"))),"")</f>
        <v/>
      </c>
      <c r="J2074" s="23" t="str">
        <f>IF(I2074&lt;&gt;"",INDEX(Def!$J$6:$L$10,MATCH(F2074,Def!$I$6:$I$10,0),MATCH(I2074,Def!$J$5:$L$5,0)),"")</f>
        <v/>
      </c>
      <c r="K2074" s="31"/>
      <c r="L2074" s="32" t="str">
        <f t="shared" ref="L2074:L2137" si="32">IF(K2074="",J2074,J2074*K2074)</f>
        <v/>
      </c>
      <c r="M2074" s="30"/>
    </row>
    <row r="2075" spans="2:13" s="2" customFormat="1">
      <c r="B2075" s="29"/>
      <c r="C2075" s="30"/>
      <c r="D2075" s="30"/>
      <c r="E2075" s="30"/>
      <c r="F2075" s="29"/>
      <c r="G2075" s="29"/>
      <c r="H2075" s="29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$27,MATCH(H2075,Def!$C$19:$C$27),MATCH(G2075,Def!$D$18:$F$18)),"#err"))),"")</f>
        <v/>
      </c>
      <c r="J2075" s="23" t="str">
        <f>IF(I2075&lt;&gt;"",INDEX(Def!$J$6:$L$10,MATCH(F2075,Def!$I$6:$I$10,0),MATCH(I2075,Def!$J$5:$L$5,0)),"")</f>
        <v/>
      </c>
      <c r="K2075" s="31"/>
      <c r="L2075" s="32" t="str">
        <f t="shared" si="32"/>
        <v/>
      </c>
      <c r="M2075" s="30"/>
    </row>
    <row r="2076" spans="2:13" s="2" customFormat="1">
      <c r="B2076" s="29"/>
      <c r="C2076" s="30"/>
      <c r="D2076" s="30"/>
      <c r="E2076" s="30"/>
      <c r="F2076" s="29"/>
      <c r="G2076" s="29"/>
      <c r="H2076" s="29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$27,MATCH(H2076,Def!$C$19:$C$27),MATCH(G2076,Def!$D$18:$F$18)),"#err"))),"")</f>
        <v/>
      </c>
      <c r="J2076" s="23" t="str">
        <f>IF(I2076&lt;&gt;"",INDEX(Def!$J$6:$L$10,MATCH(F2076,Def!$I$6:$I$10,0),MATCH(I2076,Def!$J$5:$L$5,0)),"")</f>
        <v/>
      </c>
      <c r="K2076" s="31"/>
      <c r="L2076" s="32" t="str">
        <f t="shared" si="32"/>
        <v/>
      </c>
      <c r="M2076" s="30"/>
    </row>
    <row r="2077" spans="2:13" s="2" customFormat="1">
      <c r="B2077" s="29"/>
      <c r="C2077" s="30"/>
      <c r="D2077" s="30"/>
      <c r="E2077" s="30"/>
      <c r="F2077" s="29"/>
      <c r="G2077" s="29"/>
      <c r="H2077" s="29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$27,MATCH(H2077,Def!$C$19:$C$27),MATCH(G2077,Def!$D$18:$F$18)),"#err"))),"")</f>
        <v/>
      </c>
      <c r="J2077" s="23" t="str">
        <f>IF(I2077&lt;&gt;"",INDEX(Def!$J$6:$L$10,MATCH(F2077,Def!$I$6:$I$10,0),MATCH(I2077,Def!$J$5:$L$5,0)),"")</f>
        <v/>
      </c>
      <c r="K2077" s="31"/>
      <c r="L2077" s="32" t="str">
        <f t="shared" si="32"/>
        <v/>
      </c>
      <c r="M2077" s="30"/>
    </row>
    <row r="2078" spans="2:13" s="2" customFormat="1">
      <c r="B2078" s="29"/>
      <c r="C2078" s="30"/>
      <c r="D2078" s="30"/>
      <c r="E2078" s="30"/>
      <c r="F2078" s="29"/>
      <c r="G2078" s="29"/>
      <c r="H2078" s="29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$27,MATCH(H2078,Def!$C$19:$C$27),MATCH(G2078,Def!$D$18:$F$18)),"#err"))),"")</f>
        <v/>
      </c>
      <c r="J2078" s="23" t="str">
        <f>IF(I2078&lt;&gt;"",INDEX(Def!$J$6:$L$10,MATCH(F2078,Def!$I$6:$I$10,0),MATCH(I2078,Def!$J$5:$L$5,0)),"")</f>
        <v/>
      </c>
      <c r="K2078" s="31"/>
      <c r="L2078" s="32" t="str">
        <f t="shared" si="32"/>
        <v/>
      </c>
      <c r="M2078" s="30"/>
    </row>
    <row r="2079" spans="2:13" s="2" customFormat="1">
      <c r="B2079" s="29"/>
      <c r="C2079" s="30"/>
      <c r="D2079" s="30"/>
      <c r="E2079" s="30"/>
      <c r="F2079" s="29"/>
      <c r="G2079" s="29"/>
      <c r="H2079" s="29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$27,MATCH(H2079,Def!$C$19:$C$27),MATCH(G2079,Def!$D$18:$F$18)),"#err"))),"")</f>
        <v/>
      </c>
      <c r="J2079" s="23" t="str">
        <f>IF(I2079&lt;&gt;"",INDEX(Def!$J$6:$L$10,MATCH(F2079,Def!$I$6:$I$10,0),MATCH(I2079,Def!$J$5:$L$5,0)),"")</f>
        <v/>
      </c>
      <c r="K2079" s="31"/>
      <c r="L2079" s="32" t="str">
        <f t="shared" si="32"/>
        <v/>
      </c>
      <c r="M2079" s="30"/>
    </row>
    <row r="2080" spans="2:13" s="2" customFormat="1">
      <c r="B2080" s="29"/>
      <c r="C2080" s="30"/>
      <c r="D2080" s="30"/>
      <c r="E2080" s="30"/>
      <c r="F2080" s="29"/>
      <c r="G2080" s="29"/>
      <c r="H2080" s="29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$27,MATCH(H2080,Def!$C$19:$C$27),MATCH(G2080,Def!$D$18:$F$18)),"#err"))),"")</f>
        <v/>
      </c>
      <c r="J2080" s="23" t="str">
        <f>IF(I2080&lt;&gt;"",INDEX(Def!$J$6:$L$10,MATCH(F2080,Def!$I$6:$I$10,0),MATCH(I2080,Def!$J$5:$L$5,0)),"")</f>
        <v/>
      </c>
      <c r="K2080" s="31"/>
      <c r="L2080" s="32" t="str">
        <f t="shared" si="32"/>
        <v/>
      </c>
      <c r="M2080" s="30"/>
    </row>
    <row r="2081" spans="2:13" s="2" customFormat="1">
      <c r="B2081" s="29"/>
      <c r="C2081" s="30"/>
      <c r="D2081" s="30"/>
      <c r="E2081" s="30"/>
      <c r="F2081" s="29"/>
      <c r="G2081" s="29"/>
      <c r="H2081" s="29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$27,MATCH(H2081,Def!$C$19:$C$27),MATCH(G2081,Def!$D$18:$F$18)),"#err"))),"")</f>
        <v/>
      </c>
      <c r="J2081" s="23" t="str">
        <f>IF(I2081&lt;&gt;"",INDEX(Def!$J$6:$L$10,MATCH(F2081,Def!$I$6:$I$10,0),MATCH(I2081,Def!$J$5:$L$5,0)),"")</f>
        <v/>
      </c>
      <c r="K2081" s="31"/>
      <c r="L2081" s="32" t="str">
        <f t="shared" si="32"/>
        <v/>
      </c>
      <c r="M2081" s="30"/>
    </row>
    <row r="2082" spans="2:13" s="2" customFormat="1">
      <c r="B2082" s="29"/>
      <c r="C2082" s="30"/>
      <c r="D2082" s="30"/>
      <c r="E2082" s="30"/>
      <c r="F2082" s="29"/>
      <c r="G2082" s="29"/>
      <c r="H2082" s="29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$27,MATCH(H2082,Def!$C$19:$C$27),MATCH(G2082,Def!$D$18:$F$18)),"#err"))),"")</f>
        <v/>
      </c>
      <c r="J2082" s="23" t="str">
        <f>IF(I2082&lt;&gt;"",INDEX(Def!$J$6:$L$10,MATCH(F2082,Def!$I$6:$I$10,0),MATCH(I2082,Def!$J$5:$L$5,0)),"")</f>
        <v/>
      </c>
      <c r="K2082" s="31"/>
      <c r="L2082" s="32" t="str">
        <f t="shared" si="32"/>
        <v/>
      </c>
      <c r="M2082" s="30"/>
    </row>
    <row r="2083" spans="2:13" s="2" customFormat="1">
      <c r="B2083" s="29"/>
      <c r="C2083" s="30"/>
      <c r="D2083" s="30"/>
      <c r="E2083" s="30"/>
      <c r="F2083" s="29"/>
      <c r="G2083" s="29"/>
      <c r="H2083" s="29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$27,MATCH(H2083,Def!$C$19:$C$27),MATCH(G2083,Def!$D$18:$F$18)),"#err"))),"")</f>
        <v/>
      </c>
      <c r="J2083" s="23" t="str">
        <f>IF(I2083&lt;&gt;"",INDEX(Def!$J$6:$L$10,MATCH(F2083,Def!$I$6:$I$10,0),MATCH(I2083,Def!$J$5:$L$5,0)),"")</f>
        <v/>
      </c>
      <c r="K2083" s="31"/>
      <c r="L2083" s="32" t="str">
        <f t="shared" si="32"/>
        <v/>
      </c>
      <c r="M2083" s="30"/>
    </row>
    <row r="2084" spans="2:13" s="2" customFormat="1">
      <c r="B2084" s="29"/>
      <c r="C2084" s="30"/>
      <c r="D2084" s="30"/>
      <c r="E2084" s="30"/>
      <c r="F2084" s="29"/>
      <c r="G2084" s="29"/>
      <c r="H2084" s="29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$27,MATCH(H2084,Def!$C$19:$C$27),MATCH(G2084,Def!$D$18:$F$18)),"#err"))),"")</f>
        <v/>
      </c>
      <c r="J2084" s="23" t="str">
        <f>IF(I2084&lt;&gt;"",INDEX(Def!$J$6:$L$10,MATCH(F2084,Def!$I$6:$I$10,0),MATCH(I2084,Def!$J$5:$L$5,0)),"")</f>
        <v/>
      </c>
      <c r="K2084" s="31"/>
      <c r="L2084" s="32" t="str">
        <f t="shared" si="32"/>
        <v/>
      </c>
      <c r="M2084" s="30"/>
    </row>
    <row r="2085" spans="2:13" s="2" customFormat="1">
      <c r="B2085" s="29"/>
      <c r="C2085" s="30"/>
      <c r="D2085" s="30"/>
      <c r="E2085" s="30"/>
      <c r="F2085" s="29"/>
      <c r="G2085" s="29"/>
      <c r="H2085" s="29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$27,MATCH(H2085,Def!$C$19:$C$27),MATCH(G2085,Def!$D$18:$F$18)),"#err"))),"")</f>
        <v/>
      </c>
      <c r="J2085" s="23" t="str">
        <f>IF(I2085&lt;&gt;"",INDEX(Def!$J$6:$L$10,MATCH(F2085,Def!$I$6:$I$10,0),MATCH(I2085,Def!$J$5:$L$5,0)),"")</f>
        <v/>
      </c>
      <c r="K2085" s="31"/>
      <c r="L2085" s="32" t="str">
        <f t="shared" si="32"/>
        <v/>
      </c>
      <c r="M2085" s="30"/>
    </row>
    <row r="2086" spans="2:13" s="2" customFormat="1">
      <c r="B2086" s="29"/>
      <c r="C2086" s="30"/>
      <c r="D2086" s="30"/>
      <c r="E2086" s="30"/>
      <c r="F2086" s="29"/>
      <c r="G2086" s="29"/>
      <c r="H2086" s="29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$27,MATCH(H2086,Def!$C$19:$C$27),MATCH(G2086,Def!$D$18:$F$18)),"#err"))),"")</f>
        <v/>
      </c>
      <c r="J2086" s="23" t="str">
        <f>IF(I2086&lt;&gt;"",INDEX(Def!$J$6:$L$10,MATCH(F2086,Def!$I$6:$I$10,0),MATCH(I2086,Def!$J$5:$L$5,0)),"")</f>
        <v/>
      </c>
      <c r="K2086" s="31"/>
      <c r="L2086" s="32" t="str">
        <f t="shared" si="32"/>
        <v/>
      </c>
      <c r="M2086" s="30"/>
    </row>
    <row r="2087" spans="2:13" s="2" customFormat="1">
      <c r="B2087" s="29"/>
      <c r="C2087" s="30"/>
      <c r="D2087" s="30"/>
      <c r="E2087" s="30"/>
      <c r="F2087" s="29"/>
      <c r="G2087" s="29"/>
      <c r="H2087" s="29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$27,MATCH(H2087,Def!$C$19:$C$27),MATCH(G2087,Def!$D$18:$F$18)),"#err"))),"")</f>
        <v/>
      </c>
      <c r="J2087" s="23" t="str">
        <f>IF(I2087&lt;&gt;"",INDEX(Def!$J$6:$L$10,MATCH(F2087,Def!$I$6:$I$10,0),MATCH(I2087,Def!$J$5:$L$5,0)),"")</f>
        <v/>
      </c>
      <c r="K2087" s="31"/>
      <c r="L2087" s="32" t="str">
        <f t="shared" si="32"/>
        <v/>
      </c>
      <c r="M2087" s="30"/>
    </row>
    <row r="2088" spans="2:13" s="2" customFormat="1">
      <c r="B2088" s="29"/>
      <c r="C2088" s="30"/>
      <c r="D2088" s="30"/>
      <c r="E2088" s="30"/>
      <c r="F2088" s="29"/>
      <c r="G2088" s="29"/>
      <c r="H2088" s="29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$27,MATCH(H2088,Def!$C$19:$C$27),MATCH(G2088,Def!$D$18:$F$18)),"#err"))),"")</f>
        <v/>
      </c>
      <c r="J2088" s="23" t="str">
        <f>IF(I2088&lt;&gt;"",INDEX(Def!$J$6:$L$10,MATCH(F2088,Def!$I$6:$I$10,0),MATCH(I2088,Def!$J$5:$L$5,0)),"")</f>
        <v/>
      </c>
      <c r="K2088" s="31"/>
      <c r="L2088" s="32" t="str">
        <f t="shared" si="32"/>
        <v/>
      </c>
      <c r="M2088" s="30"/>
    </row>
    <row r="2089" spans="2:13" s="2" customFormat="1">
      <c r="B2089" s="29"/>
      <c r="C2089" s="30"/>
      <c r="D2089" s="30"/>
      <c r="E2089" s="30"/>
      <c r="F2089" s="29"/>
      <c r="G2089" s="29"/>
      <c r="H2089" s="29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$27,MATCH(H2089,Def!$C$19:$C$27),MATCH(G2089,Def!$D$18:$F$18)),"#err"))),"")</f>
        <v/>
      </c>
      <c r="J2089" s="23" t="str">
        <f>IF(I2089&lt;&gt;"",INDEX(Def!$J$6:$L$10,MATCH(F2089,Def!$I$6:$I$10,0),MATCH(I2089,Def!$J$5:$L$5,0)),"")</f>
        <v/>
      </c>
      <c r="K2089" s="31"/>
      <c r="L2089" s="32" t="str">
        <f t="shared" si="32"/>
        <v/>
      </c>
      <c r="M2089" s="30"/>
    </row>
    <row r="2090" spans="2:13" s="2" customFormat="1">
      <c r="B2090" s="29"/>
      <c r="C2090" s="30"/>
      <c r="D2090" s="30"/>
      <c r="E2090" s="30"/>
      <c r="F2090" s="29"/>
      <c r="G2090" s="29"/>
      <c r="H2090" s="29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$27,MATCH(H2090,Def!$C$19:$C$27),MATCH(G2090,Def!$D$18:$F$18)),"#err"))),"")</f>
        <v/>
      </c>
      <c r="J2090" s="23" t="str">
        <f>IF(I2090&lt;&gt;"",INDEX(Def!$J$6:$L$10,MATCH(F2090,Def!$I$6:$I$10,0),MATCH(I2090,Def!$J$5:$L$5,0)),"")</f>
        <v/>
      </c>
      <c r="K2090" s="31"/>
      <c r="L2090" s="32" t="str">
        <f t="shared" si="32"/>
        <v/>
      </c>
      <c r="M2090" s="30"/>
    </row>
    <row r="2091" spans="2:13" s="2" customFormat="1">
      <c r="B2091" s="29"/>
      <c r="C2091" s="30"/>
      <c r="D2091" s="30"/>
      <c r="E2091" s="30"/>
      <c r="F2091" s="29"/>
      <c r="G2091" s="29"/>
      <c r="H2091" s="29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$27,MATCH(H2091,Def!$C$19:$C$27),MATCH(G2091,Def!$D$18:$F$18)),"#err"))),"")</f>
        <v/>
      </c>
      <c r="J2091" s="23" t="str">
        <f>IF(I2091&lt;&gt;"",INDEX(Def!$J$6:$L$10,MATCH(F2091,Def!$I$6:$I$10,0),MATCH(I2091,Def!$J$5:$L$5,0)),"")</f>
        <v/>
      </c>
      <c r="K2091" s="31"/>
      <c r="L2091" s="32" t="str">
        <f t="shared" si="32"/>
        <v/>
      </c>
      <c r="M2091" s="30"/>
    </row>
    <row r="2092" spans="2:13" s="2" customFormat="1">
      <c r="B2092" s="29"/>
      <c r="C2092" s="30"/>
      <c r="D2092" s="30"/>
      <c r="E2092" s="30"/>
      <c r="F2092" s="29"/>
      <c r="G2092" s="29"/>
      <c r="H2092" s="29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$27,MATCH(H2092,Def!$C$19:$C$27),MATCH(G2092,Def!$D$18:$F$18)),"#err"))),"")</f>
        <v/>
      </c>
      <c r="J2092" s="23" t="str">
        <f>IF(I2092&lt;&gt;"",INDEX(Def!$J$6:$L$10,MATCH(F2092,Def!$I$6:$I$10,0),MATCH(I2092,Def!$J$5:$L$5,0)),"")</f>
        <v/>
      </c>
      <c r="K2092" s="31"/>
      <c r="L2092" s="32" t="str">
        <f t="shared" si="32"/>
        <v/>
      </c>
      <c r="M2092" s="30"/>
    </row>
    <row r="2093" spans="2:13" s="2" customFormat="1">
      <c r="B2093" s="29"/>
      <c r="C2093" s="30"/>
      <c r="D2093" s="30"/>
      <c r="E2093" s="30"/>
      <c r="F2093" s="29"/>
      <c r="G2093" s="29"/>
      <c r="H2093" s="29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$27,MATCH(H2093,Def!$C$19:$C$27),MATCH(G2093,Def!$D$18:$F$18)),"#err"))),"")</f>
        <v/>
      </c>
      <c r="J2093" s="23" t="str">
        <f>IF(I2093&lt;&gt;"",INDEX(Def!$J$6:$L$10,MATCH(F2093,Def!$I$6:$I$10,0),MATCH(I2093,Def!$J$5:$L$5,0)),"")</f>
        <v/>
      </c>
      <c r="K2093" s="31"/>
      <c r="L2093" s="32" t="str">
        <f t="shared" si="32"/>
        <v/>
      </c>
      <c r="M2093" s="30"/>
    </row>
    <row r="2094" spans="2:13" s="2" customFormat="1">
      <c r="B2094" s="29"/>
      <c r="C2094" s="30"/>
      <c r="D2094" s="30"/>
      <c r="E2094" s="30"/>
      <c r="F2094" s="29"/>
      <c r="G2094" s="29"/>
      <c r="H2094" s="29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$27,MATCH(H2094,Def!$C$19:$C$27),MATCH(G2094,Def!$D$18:$F$18)),"#err"))),"")</f>
        <v/>
      </c>
      <c r="J2094" s="23" t="str">
        <f>IF(I2094&lt;&gt;"",INDEX(Def!$J$6:$L$10,MATCH(F2094,Def!$I$6:$I$10,0),MATCH(I2094,Def!$J$5:$L$5,0)),"")</f>
        <v/>
      </c>
      <c r="K2094" s="31"/>
      <c r="L2094" s="32" t="str">
        <f t="shared" si="32"/>
        <v/>
      </c>
      <c r="M2094" s="30"/>
    </row>
    <row r="2095" spans="2:13" s="2" customFormat="1">
      <c r="B2095" s="29"/>
      <c r="C2095" s="30"/>
      <c r="D2095" s="30"/>
      <c r="E2095" s="30"/>
      <c r="F2095" s="29"/>
      <c r="G2095" s="29"/>
      <c r="H2095" s="29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$27,MATCH(H2095,Def!$C$19:$C$27),MATCH(G2095,Def!$D$18:$F$18)),"#err"))),"")</f>
        <v/>
      </c>
      <c r="J2095" s="23" t="str">
        <f>IF(I2095&lt;&gt;"",INDEX(Def!$J$6:$L$10,MATCH(F2095,Def!$I$6:$I$10,0),MATCH(I2095,Def!$J$5:$L$5,0)),"")</f>
        <v/>
      </c>
      <c r="K2095" s="31"/>
      <c r="L2095" s="32" t="str">
        <f t="shared" si="32"/>
        <v/>
      </c>
      <c r="M2095" s="30"/>
    </row>
    <row r="2096" spans="2:13" s="2" customFormat="1">
      <c r="B2096" s="29"/>
      <c r="C2096" s="30"/>
      <c r="D2096" s="30"/>
      <c r="E2096" s="30"/>
      <c r="F2096" s="29"/>
      <c r="G2096" s="29"/>
      <c r="H2096" s="29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$27,MATCH(H2096,Def!$C$19:$C$27),MATCH(G2096,Def!$D$18:$F$18)),"#err"))),"")</f>
        <v/>
      </c>
      <c r="J2096" s="23" t="str">
        <f>IF(I2096&lt;&gt;"",INDEX(Def!$J$6:$L$10,MATCH(F2096,Def!$I$6:$I$10,0),MATCH(I2096,Def!$J$5:$L$5,0)),"")</f>
        <v/>
      </c>
      <c r="K2096" s="31"/>
      <c r="L2096" s="32" t="str">
        <f t="shared" si="32"/>
        <v/>
      </c>
      <c r="M2096" s="30"/>
    </row>
    <row r="2097" spans="2:13" s="2" customFormat="1">
      <c r="B2097" s="29"/>
      <c r="C2097" s="30"/>
      <c r="D2097" s="30"/>
      <c r="E2097" s="30"/>
      <c r="F2097" s="29"/>
      <c r="G2097" s="29"/>
      <c r="H2097" s="29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$27,MATCH(H2097,Def!$C$19:$C$27),MATCH(G2097,Def!$D$18:$F$18)),"#err"))),"")</f>
        <v/>
      </c>
      <c r="J2097" s="23" t="str">
        <f>IF(I2097&lt;&gt;"",INDEX(Def!$J$6:$L$10,MATCH(F2097,Def!$I$6:$I$10,0),MATCH(I2097,Def!$J$5:$L$5,0)),"")</f>
        <v/>
      </c>
      <c r="K2097" s="31"/>
      <c r="L2097" s="32" t="str">
        <f t="shared" si="32"/>
        <v/>
      </c>
      <c r="M2097" s="30"/>
    </row>
    <row r="2098" spans="2:13" s="2" customFormat="1">
      <c r="B2098" s="29"/>
      <c r="C2098" s="30"/>
      <c r="D2098" s="30"/>
      <c r="E2098" s="30"/>
      <c r="F2098" s="29"/>
      <c r="G2098" s="29"/>
      <c r="H2098" s="29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$27,MATCH(H2098,Def!$C$19:$C$27),MATCH(G2098,Def!$D$18:$F$18)),"#err"))),"")</f>
        <v/>
      </c>
      <c r="J2098" s="23" t="str">
        <f>IF(I2098&lt;&gt;"",INDEX(Def!$J$6:$L$10,MATCH(F2098,Def!$I$6:$I$10,0),MATCH(I2098,Def!$J$5:$L$5,0)),"")</f>
        <v/>
      </c>
      <c r="K2098" s="31"/>
      <c r="L2098" s="32" t="str">
        <f t="shared" si="32"/>
        <v/>
      </c>
      <c r="M2098" s="30"/>
    </row>
    <row r="2099" spans="2:13" s="2" customFormat="1">
      <c r="B2099" s="29"/>
      <c r="C2099" s="30"/>
      <c r="D2099" s="30"/>
      <c r="E2099" s="30"/>
      <c r="F2099" s="29"/>
      <c r="G2099" s="29"/>
      <c r="H2099" s="29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$27,MATCH(H2099,Def!$C$19:$C$27),MATCH(G2099,Def!$D$18:$F$18)),"#err"))),"")</f>
        <v/>
      </c>
      <c r="J2099" s="23" t="str">
        <f>IF(I2099&lt;&gt;"",INDEX(Def!$J$6:$L$10,MATCH(F2099,Def!$I$6:$I$10,0),MATCH(I2099,Def!$J$5:$L$5,0)),"")</f>
        <v/>
      </c>
      <c r="K2099" s="31"/>
      <c r="L2099" s="32" t="str">
        <f t="shared" si="32"/>
        <v/>
      </c>
      <c r="M2099" s="30"/>
    </row>
    <row r="2100" spans="2:13" s="2" customFormat="1">
      <c r="B2100" s="29"/>
      <c r="C2100" s="30"/>
      <c r="D2100" s="30"/>
      <c r="E2100" s="30"/>
      <c r="F2100" s="29"/>
      <c r="G2100" s="29"/>
      <c r="H2100" s="29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$27,MATCH(H2100,Def!$C$19:$C$27),MATCH(G2100,Def!$D$18:$F$18)),"#err"))),"")</f>
        <v/>
      </c>
      <c r="J2100" s="23" t="str">
        <f>IF(I2100&lt;&gt;"",INDEX(Def!$J$6:$L$10,MATCH(F2100,Def!$I$6:$I$10,0),MATCH(I2100,Def!$J$5:$L$5,0)),"")</f>
        <v/>
      </c>
      <c r="K2100" s="31"/>
      <c r="L2100" s="32" t="str">
        <f t="shared" si="32"/>
        <v/>
      </c>
      <c r="M2100" s="30"/>
    </row>
    <row r="2101" spans="2:13" s="2" customFormat="1">
      <c r="B2101" s="29"/>
      <c r="C2101" s="30"/>
      <c r="D2101" s="30"/>
      <c r="E2101" s="30"/>
      <c r="F2101" s="29"/>
      <c r="G2101" s="29"/>
      <c r="H2101" s="29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$27,MATCH(H2101,Def!$C$19:$C$27),MATCH(G2101,Def!$D$18:$F$18)),"#err"))),"")</f>
        <v/>
      </c>
      <c r="J2101" s="23" t="str">
        <f>IF(I2101&lt;&gt;"",INDEX(Def!$J$6:$L$10,MATCH(F2101,Def!$I$6:$I$10,0),MATCH(I2101,Def!$J$5:$L$5,0)),"")</f>
        <v/>
      </c>
      <c r="K2101" s="31"/>
      <c r="L2101" s="32" t="str">
        <f t="shared" si="32"/>
        <v/>
      </c>
      <c r="M2101" s="30"/>
    </row>
    <row r="2102" spans="2:13" s="2" customFormat="1">
      <c r="B2102" s="29"/>
      <c r="C2102" s="30"/>
      <c r="D2102" s="30"/>
      <c r="E2102" s="30"/>
      <c r="F2102" s="29"/>
      <c r="G2102" s="29"/>
      <c r="H2102" s="29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$27,MATCH(H2102,Def!$C$19:$C$27),MATCH(G2102,Def!$D$18:$F$18)),"#err"))),"")</f>
        <v/>
      </c>
      <c r="J2102" s="23" t="str">
        <f>IF(I2102&lt;&gt;"",INDEX(Def!$J$6:$L$10,MATCH(F2102,Def!$I$6:$I$10,0),MATCH(I2102,Def!$J$5:$L$5,0)),"")</f>
        <v/>
      </c>
      <c r="K2102" s="31"/>
      <c r="L2102" s="32" t="str">
        <f t="shared" si="32"/>
        <v/>
      </c>
      <c r="M2102" s="30"/>
    </row>
    <row r="2103" spans="2:13" s="2" customFormat="1">
      <c r="B2103" s="29"/>
      <c r="C2103" s="30"/>
      <c r="D2103" s="30"/>
      <c r="E2103" s="30"/>
      <c r="F2103" s="29"/>
      <c r="G2103" s="29"/>
      <c r="H2103" s="29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$27,MATCH(H2103,Def!$C$19:$C$27),MATCH(G2103,Def!$D$18:$F$18)),"#err"))),"")</f>
        <v/>
      </c>
      <c r="J2103" s="23" t="str">
        <f>IF(I2103&lt;&gt;"",INDEX(Def!$J$6:$L$10,MATCH(F2103,Def!$I$6:$I$10,0),MATCH(I2103,Def!$J$5:$L$5,0)),"")</f>
        <v/>
      </c>
      <c r="K2103" s="31"/>
      <c r="L2103" s="32" t="str">
        <f t="shared" si="32"/>
        <v/>
      </c>
      <c r="M2103" s="30"/>
    </row>
    <row r="2104" spans="2:13" s="2" customFormat="1">
      <c r="B2104" s="29"/>
      <c r="C2104" s="30"/>
      <c r="D2104" s="30"/>
      <c r="E2104" s="30"/>
      <c r="F2104" s="29"/>
      <c r="G2104" s="29"/>
      <c r="H2104" s="29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$27,MATCH(H2104,Def!$C$19:$C$27),MATCH(G2104,Def!$D$18:$F$18)),"#err"))),"")</f>
        <v/>
      </c>
      <c r="J2104" s="23" t="str">
        <f>IF(I2104&lt;&gt;"",INDEX(Def!$J$6:$L$10,MATCH(F2104,Def!$I$6:$I$10,0),MATCH(I2104,Def!$J$5:$L$5,0)),"")</f>
        <v/>
      </c>
      <c r="K2104" s="31"/>
      <c r="L2104" s="32" t="str">
        <f t="shared" si="32"/>
        <v/>
      </c>
      <c r="M2104" s="30"/>
    </row>
    <row r="2105" spans="2:13" s="2" customFormat="1">
      <c r="B2105" s="29"/>
      <c r="C2105" s="30"/>
      <c r="D2105" s="30"/>
      <c r="E2105" s="30"/>
      <c r="F2105" s="29"/>
      <c r="G2105" s="29"/>
      <c r="H2105" s="29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$27,MATCH(H2105,Def!$C$19:$C$27),MATCH(G2105,Def!$D$18:$F$18)),"#err"))),"")</f>
        <v/>
      </c>
      <c r="J2105" s="23" t="str">
        <f>IF(I2105&lt;&gt;"",INDEX(Def!$J$6:$L$10,MATCH(F2105,Def!$I$6:$I$10,0),MATCH(I2105,Def!$J$5:$L$5,0)),"")</f>
        <v/>
      </c>
      <c r="K2105" s="31"/>
      <c r="L2105" s="32" t="str">
        <f t="shared" si="32"/>
        <v/>
      </c>
      <c r="M2105" s="30"/>
    </row>
    <row r="2106" spans="2:13" s="2" customFormat="1">
      <c r="B2106" s="29"/>
      <c r="C2106" s="30"/>
      <c r="D2106" s="30"/>
      <c r="E2106" s="30"/>
      <c r="F2106" s="29"/>
      <c r="G2106" s="29"/>
      <c r="H2106" s="29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$27,MATCH(H2106,Def!$C$19:$C$27),MATCH(G2106,Def!$D$18:$F$18)),"#err"))),"")</f>
        <v/>
      </c>
      <c r="J2106" s="23" t="str">
        <f>IF(I2106&lt;&gt;"",INDEX(Def!$J$6:$L$10,MATCH(F2106,Def!$I$6:$I$10,0),MATCH(I2106,Def!$J$5:$L$5,0)),"")</f>
        <v/>
      </c>
      <c r="K2106" s="31"/>
      <c r="L2106" s="32" t="str">
        <f t="shared" si="32"/>
        <v/>
      </c>
      <c r="M2106" s="30"/>
    </row>
    <row r="2107" spans="2:13" s="2" customFormat="1">
      <c r="B2107" s="29"/>
      <c r="C2107" s="30"/>
      <c r="D2107" s="30"/>
      <c r="E2107" s="30"/>
      <c r="F2107" s="29"/>
      <c r="G2107" s="29"/>
      <c r="H2107" s="29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$27,MATCH(H2107,Def!$C$19:$C$27),MATCH(G2107,Def!$D$18:$F$18)),"#err"))),"")</f>
        <v/>
      </c>
      <c r="J2107" s="23" t="str">
        <f>IF(I2107&lt;&gt;"",INDEX(Def!$J$6:$L$10,MATCH(F2107,Def!$I$6:$I$10,0),MATCH(I2107,Def!$J$5:$L$5,0)),"")</f>
        <v/>
      </c>
      <c r="K2107" s="31"/>
      <c r="L2107" s="32" t="str">
        <f t="shared" si="32"/>
        <v/>
      </c>
      <c r="M2107" s="30"/>
    </row>
    <row r="2108" spans="2:13" s="2" customFormat="1">
      <c r="B2108" s="29"/>
      <c r="C2108" s="30"/>
      <c r="D2108" s="30"/>
      <c r="E2108" s="30"/>
      <c r="F2108" s="29"/>
      <c r="G2108" s="29"/>
      <c r="H2108" s="29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$27,MATCH(H2108,Def!$C$19:$C$27),MATCH(G2108,Def!$D$18:$F$18)),"#err"))),"")</f>
        <v/>
      </c>
      <c r="J2108" s="23" t="str">
        <f>IF(I2108&lt;&gt;"",INDEX(Def!$J$6:$L$10,MATCH(F2108,Def!$I$6:$I$10,0),MATCH(I2108,Def!$J$5:$L$5,0)),"")</f>
        <v/>
      </c>
      <c r="K2108" s="31"/>
      <c r="L2108" s="32" t="str">
        <f t="shared" si="32"/>
        <v/>
      </c>
      <c r="M2108" s="30"/>
    </row>
    <row r="2109" spans="2:13" s="2" customFormat="1">
      <c r="B2109" s="29"/>
      <c r="C2109" s="30"/>
      <c r="D2109" s="30"/>
      <c r="E2109" s="30"/>
      <c r="F2109" s="29"/>
      <c r="G2109" s="29"/>
      <c r="H2109" s="29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$27,MATCH(H2109,Def!$C$19:$C$27),MATCH(G2109,Def!$D$18:$F$18)),"#err"))),"")</f>
        <v/>
      </c>
      <c r="J2109" s="23" t="str">
        <f>IF(I2109&lt;&gt;"",INDEX(Def!$J$6:$L$10,MATCH(F2109,Def!$I$6:$I$10,0),MATCH(I2109,Def!$J$5:$L$5,0)),"")</f>
        <v/>
      </c>
      <c r="K2109" s="31"/>
      <c r="L2109" s="32" t="str">
        <f t="shared" si="32"/>
        <v/>
      </c>
      <c r="M2109" s="30"/>
    </row>
    <row r="2110" spans="2:13" s="2" customFormat="1">
      <c r="B2110" s="29"/>
      <c r="C2110" s="30"/>
      <c r="D2110" s="30"/>
      <c r="E2110" s="30"/>
      <c r="F2110" s="29"/>
      <c r="G2110" s="29"/>
      <c r="H2110" s="29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$27,MATCH(H2110,Def!$C$19:$C$27),MATCH(G2110,Def!$D$18:$F$18)),"#err"))),"")</f>
        <v/>
      </c>
      <c r="J2110" s="23" t="str">
        <f>IF(I2110&lt;&gt;"",INDEX(Def!$J$6:$L$10,MATCH(F2110,Def!$I$6:$I$10,0),MATCH(I2110,Def!$J$5:$L$5,0)),"")</f>
        <v/>
      </c>
      <c r="K2110" s="31"/>
      <c r="L2110" s="32" t="str">
        <f t="shared" si="32"/>
        <v/>
      </c>
      <c r="M2110" s="30"/>
    </row>
    <row r="2111" spans="2:13" s="2" customFormat="1">
      <c r="B2111" s="29"/>
      <c r="C2111" s="30"/>
      <c r="D2111" s="30"/>
      <c r="E2111" s="30"/>
      <c r="F2111" s="29"/>
      <c r="G2111" s="29"/>
      <c r="H2111" s="29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$27,MATCH(H2111,Def!$C$19:$C$27),MATCH(G2111,Def!$D$18:$F$18)),"#err"))),"")</f>
        <v/>
      </c>
      <c r="J2111" s="23" t="str">
        <f>IF(I2111&lt;&gt;"",INDEX(Def!$J$6:$L$10,MATCH(F2111,Def!$I$6:$I$10,0),MATCH(I2111,Def!$J$5:$L$5,0)),"")</f>
        <v/>
      </c>
      <c r="K2111" s="31"/>
      <c r="L2111" s="32" t="str">
        <f t="shared" si="32"/>
        <v/>
      </c>
      <c r="M2111" s="30"/>
    </row>
    <row r="2112" spans="2:13" s="2" customFormat="1">
      <c r="B2112" s="29"/>
      <c r="C2112" s="30"/>
      <c r="D2112" s="30"/>
      <c r="E2112" s="30"/>
      <c r="F2112" s="29"/>
      <c r="G2112" s="29"/>
      <c r="H2112" s="29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$27,MATCH(H2112,Def!$C$19:$C$27),MATCH(G2112,Def!$D$18:$F$18)),"#err"))),"")</f>
        <v/>
      </c>
      <c r="J2112" s="23" t="str">
        <f>IF(I2112&lt;&gt;"",INDEX(Def!$J$6:$L$10,MATCH(F2112,Def!$I$6:$I$10,0),MATCH(I2112,Def!$J$5:$L$5,0)),"")</f>
        <v/>
      </c>
      <c r="K2112" s="31"/>
      <c r="L2112" s="32" t="str">
        <f t="shared" si="32"/>
        <v/>
      </c>
      <c r="M2112" s="30"/>
    </row>
    <row r="2113" spans="2:13" s="2" customFormat="1">
      <c r="B2113" s="29"/>
      <c r="C2113" s="30"/>
      <c r="D2113" s="30"/>
      <c r="E2113" s="30"/>
      <c r="F2113" s="29"/>
      <c r="G2113" s="29"/>
      <c r="H2113" s="29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$27,MATCH(H2113,Def!$C$19:$C$27),MATCH(G2113,Def!$D$18:$F$18)),"#err"))),"")</f>
        <v/>
      </c>
      <c r="J2113" s="23" t="str">
        <f>IF(I2113&lt;&gt;"",INDEX(Def!$J$6:$L$10,MATCH(F2113,Def!$I$6:$I$10,0),MATCH(I2113,Def!$J$5:$L$5,0)),"")</f>
        <v/>
      </c>
      <c r="K2113" s="31"/>
      <c r="L2113" s="32" t="str">
        <f t="shared" si="32"/>
        <v/>
      </c>
      <c r="M2113" s="30"/>
    </row>
    <row r="2114" spans="2:13" s="2" customFormat="1">
      <c r="B2114" s="29"/>
      <c r="C2114" s="30"/>
      <c r="D2114" s="30"/>
      <c r="E2114" s="30"/>
      <c r="F2114" s="29"/>
      <c r="G2114" s="29"/>
      <c r="H2114" s="29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$27,MATCH(H2114,Def!$C$19:$C$27),MATCH(G2114,Def!$D$18:$F$18)),"#err"))),"")</f>
        <v/>
      </c>
      <c r="J2114" s="23" t="str">
        <f>IF(I2114&lt;&gt;"",INDEX(Def!$J$6:$L$10,MATCH(F2114,Def!$I$6:$I$10,0),MATCH(I2114,Def!$J$5:$L$5,0)),"")</f>
        <v/>
      </c>
      <c r="K2114" s="31"/>
      <c r="L2114" s="32" t="str">
        <f t="shared" si="32"/>
        <v/>
      </c>
      <c r="M2114" s="30"/>
    </row>
    <row r="2115" spans="2:13" s="2" customFormat="1">
      <c r="B2115" s="29"/>
      <c r="C2115" s="30"/>
      <c r="D2115" s="30"/>
      <c r="E2115" s="30"/>
      <c r="F2115" s="29"/>
      <c r="G2115" s="29"/>
      <c r="H2115" s="29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$27,MATCH(H2115,Def!$C$19:$C$27),MATCH(G2115,Def!$D$18:$F$18)),"#err"))),"")</f>
        <v/>
      </c>
      <c r="J2115" s="23" t="str">
        <f>IF(I2115&lt;&gt;"",INDEX(Def!$J$6:$L$10,MATCH(F2115,Def!$I$6:$I$10,0),MATCH(I2115,Def!$J$5:$L$5,0)),"")</f>
        <v/>
      </c>
      <c r="K2115" s="31"/>
      <c r="L2115" s="32" t="str">
        <f t="shared" si="32"/>
        <v/>
      </c>
      <c r="M2115" s="30"/>
    </row>
    <row r="2116" spans="2:13" s="2" customFormat="1">
      <c r="B2116" s="29"/>
      <c r="C2116" s="30"/>
      <c r="D2116" s="30"/>
      <c r="E2116" s="30"/>
      <c r="F2116" s="29"/>
      <c r="G2116" s="29"/>
      <c r="H2116" s="29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$27,MATCH(H2116,Def!$C$19:$C$27),MATCH(G2116,Def!$D$18:$F$18)),"#err"))),"")</f>
        <v/>
      </c>
      <c r="J2116" s="23" t="str">
        <f>IF(I2116&lt;&gt;"",INDEX(Def!$J$6:$L$10,MATCH(F2116,Def!$I$6:$I$10,0),MATCH(I2116,Def!$J$5:$L$5,0)),"")</f>
        <v/>
      </c>
      <c r="K2116" s="31"/>
      <c r="L2116" s="32" t="str">
        <f t="shared" si="32"/>
        <v/>
      </c>
      <c r="M2116" s="30"/>
    </row>
    <row r="2117" spans="2:13" s="2" customFormat="1">
      <c r="B2117" s="29"/>
      <c r="C2117" s="30"/>
      <c r="D2117" s="30"/>
      <c r="E2117" s="30"/>
      <c r="F2117" s="29"/>
      <c r="G2117" s="29"/>
      <c r="H2117" s="29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$27,MATCH(H2117,Def!$C$19:$C$27),MATCH(G2117,Def!$D$18:$F$18)),"#err"))),"")</f>
        <v/>
      </c>
      <c r="J2117" s="23" t="str">
        <f>IF(I2117&lt;&gt;"",INDEX(Def!$J$6:$L$10,MATCH(F2117,Def!$I$6:$I$10,0),MATCH(I2117,Def!$J$5:$L$5,0)),"")</f>
        <v/>
      </c>
      <c r="K2117" s="31"/>
      <c r="L2117" s="32" t="str">
        <f t="shared" si="32"/>
        <v/>
      </c>
      <c r="M2117" s="30"/>
    </row>
    <row r="2118" spans="2:13" s="2" customFormat="1">
      <c r="B2118" s="29"/>
      <c r="C2118" s="30"/>
      <c r="D2118" s="30"/>
      <c r="E2118" s="30"/>
      <c r="F2118" s="29"/>
      <c r="G2118" s="29"/>
      <c r="H2118" s="29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$27,MATCH(H2118,Def!$C$19:$C$27),MATCH(G2118,Def!$D$18:$F$18)),"#err"))),"")</f>
        <v/>
      </c>
      <c r="J2118" s="23" t="str">
        <f>IF(I2118&lt;&gt;"",INDEX(Def!$J$6:$L$10,MATCH(F2118,Def!$I$6:$I$10,0),MATCH(I2118,Def!$J$5:$L$5,0)),"")</f>
        <v/>
      </c>
      <c r="K2118" s="31"/>
      <c r="L2118" s="32" t="str">
        <f t="shared" si="32"/>
        <v/>
      </c>
      <c r="M2118" s="30"/>
    </row>
    <row r="2119" spans="2:13" s="2" customFormat="1">
      <c r="B2119" s="29"/>
      <c r="C2119" s="30"/>
      <c r="D2119" s="30"/>
      <c r="E2119" s="30"/>
      <c r="F2119" s="29"/>
      <c r="G2119" s="29"/>
      <c r="H2119" s="29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$27,MATCH(H2119,Def!$C$19:$C$27),MATCH(G2119,Def!$D$18:$F$18)),"#err"))),"")</f>
        <v/>
      </c>
      <c r="J2119" s="23" t="str">
        <f>IF(I2119&lt;&gt;"",INDEX(Def!$J$6:$L$10,MATCH(F2119,Def!$I$6:$I$10,0),MATCH(I2119,Def!$J$5:$L$5,0)),"")</f>
        <v/>
      </c>
      <c r="K2119" s="31"/>
      <c r="L2119" s="32" t="str">
        <f t="shared" si="32"/>
        <v/>
      </c>
      <c r="M2119" s="30"/>
    </row>
    <row r="2120" spans="2:13" s="2" customFormat="1">
      <c r="B2120" s="29"/>
      <c r="C2120" s="30"/>
      <c r="D2120" s="30"/>
      <c r="E2120" s="30"/>
      <c r="F2120" s="29"/>
      <c r="G2120" s="29"/>
      <c r="H2120" s="29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$27,MATCH(H2120,Def!$C$19:$C$27),MATCH(G2120,Def!$D$18:$F$18)),"#err"))),"")</f>
        <v/>
      </c>
      <c r="J2120" s="23" t="str">
        <f>IF(I2120&lt;&gt;"",INDEX(Def!$J$6:$L$10,MATCH(F2120,Def!$I$6:$I$10,0),MATCH(I2120,Def!$J$5:$L$5,0)),"")</f>
        <v/>
      </c>
      <c r="K2120" s="31"/>
      <c r="L2120" s="32" t="str">
        <f t="shared" si="32"/>
        <v/>
      </c>
      <c r="M2120" s="30"/>
    </row>
    <row r="2121" spans="2:13" s="2" customFormat="1">
      <c r="B2121" s="29"/>
      <c r="C2121" s="30"/>
      <c r="D2121" s="30"/>
      <c r="E2121" s="30"/>
      <c r="F2121" s="29"/>
      <c r="G2121" s="29"/>
      <c r="H2121" s="29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$27,MATCH(H2121,Def!$C$19:$C$27),MATCH(G2121,Def!$D$18:$F$18)),"#err"))),"")</f>
        <v/>
      </c>
      <c r="J2121" s="23" t="str">
        <f>IF(I2121&lt;&gt;"",INDEX(Def!$J$6:$L$10,MATCH(F2121,Def!$I$6:$I$10,0),MATCH(I2121,Def!$J$5:$L$5,0)),"")</f>
        <v/>
      </c>
      <c r="K2121" s="31"/>
      <c r="L2121" s="32" t="str">
        <f t="shared" si="32"/>
        <v/>
      </c>
      <c r="M2121" s="30"/>
    </row>
    <row r="2122" spans="2:13" s="2" customFormat="1">
      <c r="B2122" s="29"/>
      <c r="C2122" s="30"/>
      <c r="D2122" s="30"/>
      <c r="E2122" s="30"/>
      <c r="F2122" s="29"/>
      <c r="G2122" s="29"/>
      <c r="H2122" s="29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$27,MATCH(H2122,Def!$C$19:$C$27),MATCH(G2122,Def!$D$18:$F$18)),"#err"))),"")</f>
        <v/>
      </c>
      <c r="J2122" s="23" t="str">
        <f>IF(I2122&lt;&gt;"",INDEX(Def!$J$6:$L$10,MATCH(F2122,Def!$I$6:$I$10,0),MATCH(I2122,Def!$J$5:$L$5,0)),"")</f>
        <v/>
      </c>
      <c r="K2122" s="31"/>
      <c r="L2122" s="32" t="str">
        <f t="shared" si="32"/>
        <v/>
      </c>
      <c r="M2122" s="30"/>
    </row>
    <row r="2123" spans="2:13" s="2" customFormat="1">
      <c r="B2123" s="29"/>
      <c r="C2123" s="30"/>
      <c r="D2123" s="30"/>
      <c r="E2123" s="30"/>
      <c r="F2123" s="29"/>
      <c r="G2123" s="29"/>
      <c r="H2123" s="29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$27,MATCH(H2123,Def!$C$19:$C$27),MATCH(G2123,Def!$D$18:$F$18)),"#err"))),"")</f>
        <v/>
      </c>
      <c r="J2123" s="23" t="str">
        <f>IF(I2123&lt;&gt;"",INDEX(Def!$J$6:$L$10,MATCH(F2123,Def!$I$6:$I$10,0),MATCH(I2123,Def!$J$5:$L$5,0)),"")</f>
        <v/>
      </c>
      <c r="K2123" s="31"/>
      <c r="L2123" s="32" t="str">
        <f t="shared" si="32"/>
        <v/>
      </c>
      <c r="M2123" s="30"/>
    </row>
    <row r="2124" spans="2:13">
      <c r="B2124" s="29"/>
      <c r="C2124" s="30"/>
      <c r="D2124" s="30"/>
      <c r="E2124" s="30"/>
      <c r="F2124" s="29"/>
      <c r="G2124" s="29"/>
      <c r="H2124" s="29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$27,MATCH(H2124,Def!$C$19:$C$27),MATCH(G2124,Def!$D$18:$F$18)),"#err"))),"")</f>
        <v/>
      </c>
      <c r="J2124" s="23" t="str">
        <f>IF(I2124&lt;&gt;"",INDEX(Def!$J$6:$L$10,MATCH(F2124,Def!$I$6:$I$10,0),MATCH(I2124,Def!$J$5:$L$5,0)),"")</f>
        <v/>
      </c>
      <c r="K2124" s="31"/>
      <c r="L2124" s="32" t="str">
        <f t="shared" si="32"/>
        <v/>
      </c>
      <c r="M2124" s="30"/>
    </row>
    <row r="2125" spans="2:13">
      <c r="B2125" s="29"/>
      <c r="C2125" s="30"/>
      <c r="D2125" s="30"/>
      <c r="E2125" s="30"/>
      <c r="F2125" s="29"/>
      <c r="G2125" s="29"/>
      <c r="H2125" s="29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$27,MATCH(H2125,Def!$C$19:$C$27),MATCH(G2125,Def!$D$18:$F$18)),"#err"))),"")</f>
        <v/>
      </c>
      <c r="J2125" s="23" t="str">
        <f>IF(I2125&lt;&gt;"",INDEX(Def!$J$6:$L$10,MATCH(F2125,Def!$I$6:$I$10,0),MATCH(I2125,Def!$J$5:$L$5,0)),"")</f>
        <v/>
      </c>
      <c r="K2125" s="31"/>
      <c r="L2125" s="32" t="str">
        <f t="shared" si="32"/>
        <v/>
      </c>
      <c r="M2125" s="30"/>
    </row>
    <row r="2126" spans="2:13">
      <c r="B2126" s="29"/>
      <c r="C2126" s="30"/>
      <c r="D2126" s="30"/>
      <c r="E2126" s="30"/>
      <c r="F2126" s="29"/>
      <c r="G2126" s="29"/>
      <c r="H2126" s="29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$27,MATCH(H2126,Def!$C$19:$C$27),MATCH(G2126,Def!$D$18:$F$18)),"#err"))),"")</f>
        <v/>
      </c>
      <c r="J2126" s="23" t="str">
        <f>IF(I2126&lt;&gt;"",INDEX(Def!$J$6:$L$10,MATCH(F2126,Def!$I$6:$I$10,0),MATCH(I2126,Def!$J$5:$L$5,0)),"")</f>
        <v/>
      </c>
      <c r="K2126" s="31"/>
      <c r="L2126" s="32" t="str">
        <f t="shared" si="32"/>
        <v/>
      </c>
      <c r="M2126" s="30"/>
    </row>
    <row r="2127" spans="2:13">
      <c r="B2127" s="29"/>
      <c r="C2127" s="30"/>
      <c r="D2127" s="30"/>
      <c r="E2127" s="30"/>
      <c r="F2127" s="29"/>
      <c r="G2127" s="29"/>
      <c r="H2127" s="29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$27,MATCH(H2127,Def!$C$19:$C$27),MATCH(G2127,Def!$D$18:$F$18)),"#err"))),"")</f>
        <v/>
      </c>
      <c r="J2127" s="23" t="str">
        <f>IF(I2127&lt;&gt;"",INDEX(Def!$J$6:$L$10,MATCH(F2127,Def!$I$6:$I$10,0),MATCH(I2127,Def!$J$5:$L$5,0)),"")</f>
        <v/>
      </c>
      <c r="K2127" s="31"/>
      <c r="L2127" s="32" t="str">
        <f t="shared" si="32"/>
        <v/>
      </c>
      <c r="M2127" s="30"/>
    </row>
    <row r="2128" spans="2:13">
      <c r="B2128" s="29"/>
      <c r="C2128" s="30"/>
      <c r="D2128" s="30"/>
      <c r="E2128" s="30"/>
      <c r="F2128" s="29"/>
      <c r="G2128" s="29"/>
      <c r="H2128" s="29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$27,MATCH(H2128,Def!$C$19:$C$27),MATCH(G2128,Def!$D$18:$F$18)),"#err"))),"")</f>
        <v/>
      </c>
      <c r="J2128" s="23" t="str">
        <f>IF(I2128&lt;&gt;"",INDEX(Def!$J$6:$L$10,MATCH(F2128,Def!$I$6:$I$10,0),MATCH(I2128,Def!$J$5:$L$5,0)),"")</f>
        <v/>
      </c>
      <c r="K2128" s="31"/>
      <c r="L2128" s="32" t="str">
        <f t="shared" si="32"/>
        <v/>
      </c>
      <c r="M2128" s="30"/>
    </row>
    <row r="2129" spans="2:13">
      <c r="B2129" s="29"/>
      <c r="C2129" s="30"/>
      <c r="D2129" s="30"/>
      <c r="E2129" s="30"/>
      <c r="F2129" s="29"/>
      <c r="G2129" s="29"/>
      <c r="H2129" s="29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$27,MATCH(H2129,Def!$C$19:$C$27),MATCH(G2129,Def!$D$18:$F$18)),"#err"))),"")</f>
        <v/>
      </c>
      <c r="J2129" s="23" t="str">
        <f>IF(I2129&lt;&gt;"",INDEX(Def!$J$6:$L$10,MATCH(F2129,Def!$I$6:$I$10,0),MATCH(I2129,Def!$J$5:$L$5,0)),"")</f>
        <v/>
      </c>
      <c r="K2129" s="31"/>
      <c r="L2129" s="32" t="str">
        <f t="shared" si="32"/>
        <v/>
      </c>
      <c r="M2129" s="30"/>
    </row>
    <row r="2130" spans="2:13">
      <c r="B2130" s="29"/>
      <c r="C2130" s="30"/>
      <c r="D2130" s="30"/>
      <c r="E2130" s="30"/>
      <c r="F2130" s="29"/>
      <c r="G2130" s="29"/>
      <c r="H2130" s="29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$27,MATCH(H2130,Def!$C$19:$C$27),MATCH(G2130,Def!$D$18:$F$18)),"#err"))),"")</f>
        <v/>
      </c>
      <c r="J2130" s="23" t="str">
        <f>IF(I2130&lt;&gt;"",INDEX(Def!$J$6:$L$10,MATCH(F2130,Def!$I$6:$I$10,0),MATCH(I2130,Def!$J$5:$L$5,0)),"")</f>
        <v/>
      </c>
      <c r="K2130" s="31"/>
      <c r="L2130" s="32" t="str">
        <f t="shared" si="32"/>
        <v/>
      </c>
      <c r="M2130" s="30"/>
    </row>
    <row r="2131" spans="2:13">
      <c r="B2131" s="29"/>
      <c r="C2131" s="30"/>
      <c r="D2131" s="30"/>
      <c r="E2131" s="30"/>
      <c r="F2131" s="29"/>
      <c r="G2131" s="29"/>
      <c r="H2131" s="29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$27,MATCH(H2131,Def!$C$19:$C$27),MATCH(G2131,Def!$D$18:$F$18)),"#err"))),"")</f>
        <v/>
      </c>
      <c r="J2131" s="23" t="str">
        <f>IF(I2131&lt;&gt;"",INDEX(Def!$J$6:$L$10,MATCH(F2131,Def!$I$6:$I$10,0),MATCH(I2131,Def!$J$5:$L$5,0)),"")</f>
        <v/>
      </c>
      <c r="K2131" s="31"/>
      <c r="L2131" s="32" t="str">
        <f t="shared" si="32"/>
        <v/>
      </c>
      <c r="M2131" s="30"/>
    </row>
    <row r="2132" spans="2:13">
      <c r="B2132" s="29"/>
      <c r="C2132" s="30"/>
      <c r="D2132" s="30"/>
      <c r="E2132" s="30"/>
      <c r="F2132" s="29"/>
      <c r="G2132" s="29"/>
      <c r="H2132" s="29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$27,MATCH(H2132,Def!$C$19:$C$27),MATCH(G2132,Def!$D$18:$F$18)),"#err"))),"")</f>
        <v/>
      </c>
      <c r="J2132" s="23" t="str">
        <f>IF(I2132&lt;&gt;"",INDEX(Def!$J$6:$L$10,MATCH(F2132,Def!$I$6:$I$10,0),MATCH(I2132,Def!$J$5:$L$5,0)),"")</f>
        <v/>
      </c>
      <c r="K2132" s="31"/>
      <c r="L2132" s="32" t="str">
        <f t="shared" si="32"/>
        <v/>
      </c>
      <c r="M2132" s="30"/>
    </row>
    <row r="2133" spans="2:13">
      <c r="B2133" s="29"/>
      <c r="C2133" s="30"/>
      <c r="D2133" s="30"/>
      <c r="E2133" s="30"/>
      <c r="F2133" s="29"/>
      <c r="G2133" s="29"/>
      <c r="H2133" s="29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$27,MATCH(H2133,Def!$C$19:$C$27),MATCH(G2133,Def!$D$18:$F$18)),"#err"))),"")</f>
        <v/>
      </c>
      <c r="J2133" s="23" t="str">
        <f>IF(I2133&lt;&gt;"",INDEX(Def!$J$6:$L$10,MATCH(F2133,Def!$I$6:$I$10,0),MATCH(I2133,Def!$J$5:$L$5,0)),"")</f>
        <v/>
      </c>
      <c r="K2133" s="31"/>
      <c r="L2133" s="32" t="str">
        <f t="shared" si="32"/>
        <v/>
      </c>
      <c r="M2133" s="30"/>
    </row>
    <row r="2134" spans="2:13">
      <c r="B2134" s="29"/>
      <c r="C2134" s="30"/>
      <c r="D2134" s="30"/>
      <c r="E2134" s="30"/>
      <c r="F2134" s="29"/>
      <c r="G2134" s="29"/>
      <c r="H2134" s="29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$27,MATCH(H2134,Def!$C$19:$C$27),MATCH(G2134,Def!$D$18:$F$18)),"#err"))),"")</f>
        <v/>
      </c>
      <c r="J2134" s="23" t="str">
        <f>IF(I2134&lt;&gt;"",INDEX(Def!$J$6:$L$10,MATCH(F2134,Def!$I$6:$I$10,0),MATCH(I2134,Def!$J$5:$L$5,0)),"")</f>
        <v/>
      </c>
      <c r="K2134" s="31"/>
      <c r="L2134" s="32" t="str">
        <f t="shared" si="32"/>
        <v/>
      </c>
      <c r="M2134" s="30"/>
    </row>
    <row r="2135" spans="2:13">
      <c r="B2135" s="29"/>
      <c r="C2135" s="30"/>
      <c r="D2135" s="30"/>
      <c r="E2135" s="30"/>
      <c r="F2135" s="29"/>
      <c r="G2135" s="29"/>
      <c r="H2135" s="29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$27,MATCH(H2135,Def!$C$19:$C$27),MATCH(G2135,Def!$D$18:$F$18)),"#err"))),"")</f>
        <v/>
      </c>
      <c r="J2135" s="23" t="str">
        <f>IF(I2135&lt;&gt;"",INDEX(Def!$J$6:$L$10,MATCH(F2135,Def!$I$6:$I$10,0),MATCH(I2135,Def!$J$5:$L$5,0)),"")</f>
        <v/>
      </c>
      <c r="K2135" s="31"/>
      <c r="L2135" s="32" t="str">
        <f t="shared" si="32"/>
        <v/>
      </c>
      <c r="M2135" s="30"/>
    </row>
    <row r="2136" spans="2:13">
      <c r="B2136" s="29"/>
      <c r="C2136" s="30"/>
      <c r="D2136" s="30"/>
      <c r="E2136" s="30"/>
      <c r="F2136" s="29"/>
      <c r="G2136" s="29"/>
      <c r="H2136" s="29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$27,MATCH(H2136,Def!$C$19:$C$27),MATCH(G2136,Def!$D$18:$F$18)),"#err"))),"")</f>
        <v/>
      </c>
      <c r="J2136" s="23" t="str">
        <f>IF(I2136&lt;&gt;"",INDEX(Def!$J$6:$L$10,MATCH(F2136,Def!$I$6:$I$10,0),MATCH(I2136,Def!$J$5:$L$5,0)),"")</f>
        <v/>
      </c>
      <c r="K2136" s="31"/>
      <c r="L2136" s="32" t="str">
        <f t="shared" si="32"/>
        <v/>
      </c>
      <c r="M2136" s="30"/>
    </row>
    <row r="2137" spans="2:13">
      <c r="B2137" s="29"/>
      <c r="C2137" s="30"/>
      <c r="D2137" s="30"/>
      <c r="E2137" s="30"/>
      <c r="F2137" s="29"/>
      <c r="G2137" s="29"/>
      <c r="H2137" s="29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$27,MATCH(H2137,Def!$C$19:$C$27),MATCH(G2137,Def!$D$18:$F$18)),"#err"))),"")</f>
        <v/>
      </c>
      <c r="J2137" s="23" t="str">
        <f>IF(I2137&lt;&gt;"",INDEX(Def!$J$6:$L$10,MATCH(F2137,Def!$I$6:$I$10,0),MATCH(I2137,Def!$J$5:$L$5,0)),"")</f>
        <v/>
      </c>
      <c r="K2137" s="31"/>
      <c r="L2137" s="32" t="str">
        <f t="shared" si="32"/>
        <v/>
      </c>
      <c r="M2137" s="30"/>
    </row>
    <row r="2138" spans="2:13">
      <c r="B2138" s="29"/>
      <c r="C2138" s="30"/>
      <c r="D2138" s="30"/>
      <c r="E2138" s="30"/>
      <c r="F2138" s="29"/>
      <c r="G2138" s="29"/>
      <c r="H2138" s="29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$27,MATCH(H2138,Def!$C$19:$C$27),MATCH(G2138,Def!$D$18:$F$18)),"#err"))),"")</f>
        <v/>
      </c>
      <c r="J2138" s="23" t="str">
        <f>IF(I2138&lt;&gt;"",INDEX(Def!$J$6:$L$10,MATCH(F2138,Def!$I$6:$I$10,0),MATCH(I2138,Def!$J$5:$L$5,0)),"")</f>
        <v/>
      </c>
      <c r="K2138" s="31"/>
      <c r="L2138" s="32" t="str">
        <f t="shared" ref="L2138:L2201" si="33">IF(K2138="",J2138,J2138*K2138)</f>
        <v/>
      </c>
      <c r="M2138" s="30"/>
    </row>
    <row r="2139" spans="2:13">
      <c r="B2139" s="29"/>
      <c r="C2139" s="30"/>
      <c r="D2139" s="30"/>
      <c r="E2139" s="30"/>
      <c r="F2139" s="29"/>
      <c r="G2139" s="29"/>
      <c r="H2139" s="29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$27,MATCH(H2139,Def!$C$19:$C$27),MATCH(G2139,Def!$D$18:$F$18)),"#err"))),"")</f>
        <v/>
      </c>
      <c r="J2139" s="23" t="str">
        <f>IF(I2139&lt;&gt;"",INDEX(Def!$J$6:$L$10,MATCH(F2139,Def!$I$6:$I$10,0),MATCH(I2139,Def!$J$5:$L$5,0)),"")</f>
        <v/>
      </c>
      <c r="K2139" s="31"/>
      <c r="L2139" s="32" t="str">
        <f t="shared" si="33"/>
        <v/>
      </c>
      <c r="M2139" s="30"/>
    </row>
    <row r="2140" spans="2:13">
      <c r="B2140" s="29"/>
      <c r="C2140" s="30"/>
      <c r="D2140" s="30"/>
      <c r="E2140" s="30"/>
      <c r="F2140" s="29"/>
      <c r="G2140" s="29"/>
      <c r="H2140" s="29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$27,MATCH(H2140,Def!$C$19:$C$27),MATCH(G2140,Def!$D$18:$F$18)),"#err"))),"")</f>
        <v/>
      </c>
      <c r="J2140" s="23" t="str">
        <f>IF(I2140&lt;&gt;"",INDEX(Def!$J$6:$L$10,MATCH(F2140,Def!$I$6:$I$10,0),MATCH(I2140,Def!$J$5:$L$5,0)),"")</f>
        <v/>
      </c>
      <c r="K2140" s="31"/>
      <c r="L2140" s="32" t="str">
        <f t="shared" si="33"/>
        <v/>
      </c>
      <c r="M2140" s="30"/>
    </row>
    <row r="2141" spans="2:13">
      <c r="B2141" s="29"/>
      <c r="C2141" s="30"/>
      <c r="D2141" s="30"/>
      <c r="E2141" s="30"/>
      <c r="F2141" s="29"/>
      <c r="G2141" s="29"/>
      <c r="H2141" s="29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$27,MATCH(H2141,Def!$C$19:$C$27),MATCH(G2141,Def!$D$18:$F$18)),"#err"))),"")</f>
        <v/>
      </c>
      <c r="J2141" s="23" t="str">
        <f>IF(I2141&lt;&gt;"",INDEX(Def!$J$6:$L$10,MATCH(F2141,Def!$I$6:$I$10,0),MATCH(I2141,Def!$J$5:$L$5,0)),"")</f>
        <v/>
      </c>
      <c r="K2141" s="31"/>
      <c r="L2141" s="32" t="str">
        <f t="shared" si="33"/>
        <v/>
      </c>
      <c r="M2141" s="30"/>
    </row>
    <row r="2142" spans="2:13">
      <c r="B2142" s="29"/>
      <c r="C2142" s="30"/>
      <c r="D2142" s="30"/>
      <c r="E2142" s="30"/>
      <c r="F2142" s="29"/>
      <c r="G2142" s="29"/>
      <c r="H2142" s="29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$27,MATCH(H2142,Def!$C$19:$C$27),MATCH(G2142,Def!$D$18:$F$18)),"#err"))),"")</f>
        <v/>
      </c>
      <c r="J2142" s="23" t="str">
        <f>IF(I2142&lt;&gt;"",INDEX(Def!$J$6:$L$10,MATCH(F2142,Def!$I$6:$I$10,0),MATCH(I2142,Def!$J$5:$L$5,0)),"")</f>
        <v/>
      </c>
      <c r="K2142" s="31"/>
      <c r="L2142" s="32" t="str">
        <f t="shared" si="33"/>
        <v/>
      </c>
      <c r="M2142" s="30"/>
    </row>
    <row r="2143" spans="2:13">
      <c r="B2143" s="29"/>
      <c r="C2143" s="30"/>
      <c r="D2143" s="30"/>
      <c r="E2143" s="30"/>
      <c r="F2143" s="29"/>
      <c r="G2143" s="29"/>
      <c r="H2143" s="29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$27,MATCH(H2143,Def!$C$19:$C$27),MATCH(G2143,Def!$D$18:$F$18)),"#err"))),"")</f>
        <v/>
      </c>
      <c r="J2143" s="23" t="str">
        <f>IF(I2143&lt;&gt;"",INDEX(Def!$J$6:$L$10,MATCH(F2143,Def!$I$6:$I$10,0),MATCH(I2143,Def!$J$5:$L$5,0)),"")</f>
        <v/>
      </c>
      <c r="K2143" s="31"/>
      <c r="L2143" s="32" t="str">
        <f t="shared" si="33"/>
        <v/>
      </c>
      <c r="M2143" s="30"/>
    </row>
    <row r="2144" spans="2:13">
      <c r="B2144" s="29"/>
      <c r="C2144" s="30"/>
      <c r="D2144" s="30"/>
      <c r="E2144" s="30"/>
      <c r="F2144" s="29"/>
      <c r="G2144" s="29"/>
      <c r="H2144" s="29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$27,MATCH(H2144,Def!$C$19:$C$27),MATCH(G2144,Def!$D$18:$F$18)),"#err"))),"")</f>
        <v/>
      </c>
      <c r="J2144" s="23" t="str">
        <f>IF(I2144&lt;&gt;"",INDEX(Def!$J$6:$L$10,MATCH(F2144,Def!$I$6:$I$10,0),MATCH(I2144,Def!$J$5:$L$5,0)),"")</f>
        <v/>
      </c>
      <c r="K2144" s="31"/>
      <c r="L2144" s="32" t="str">
        <f t="shared" si="33"/>
        <v/>
      </c>
      <c r="M2144" s="30"/>
    </row>
    <row r="2145" spans="2:13">
      <c r="B2145" s="29"/>
      <c r="C2145" s="30"/>
      <c r="D2145" s="30"/>
      <c r="E2145" s="30"/>
      <c r="F2145" s="29"/>
      <c r="G2145" s="29"/>
      <c r="H2145" s="29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$27,MATCH(H2145,Def!$C$19:$C$27),MATCH(G2145,Def!$D$18:$F$18)),"#err"))),"")</f>
        <v/>
      </c>
      <c r="J2145" s="23" t="str">
        <f>IF(I2145&lt;&gt;"",INDEX(Def!$J$6:$L$10,MATCH(F2145,Def!$I$6:$I$10,0),MATCH(I2145,Def!$J$5:$L$5,0)),"")</f>
        <v/>
      </c>
      <c r="K2145" s="31"/>
      <c r="L2145" s="32" t="str">
        <f t="shared" si="33"/>
        <v/>
      </c>
      <c r="M2145" s="30"/>
    </row>
    <row r="2146" spans="2:13">
      <c r="B2146" s="29"/>
      <c r="C2146" s="30"/>
      <c r="D2146" s="30"/>
      <c r="E2146" s="30"/>
      <c r="F2146" s="29"/>
      <c r="G2146" s="29"/>
      <c r="H2146" s="29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$27,MATCH(H2146,Def!$C$19:$C$27),MATCH(G2146,Def!$D$18:$F$18)),"#err"))),"")</f>
        <v/>
      </c>
      <c r="J2146" s="23" t="str">
        <f>IF(I2146&lt;&gt;"",INDEX(Def!$J$6:$L$10,MATCH(F2146,Def!$I$6:$I$10,0),MATCH(I2146,Def!$J$5:$L$5,0)),"")</f>
        <v/>
      </c>
      <c r="K2146" s="31"/>
      <c r="L2146" s="32" t="str">
        <f t="shared" si="33"/>
        <v/>
      </c>
      <c r="M2146" s="30"/>
    </row>
    <row r="2147" spans="2:13">
      <c r="B2147" s="29"/>
      <c r="C2147" s="30"/>
      <c r="D2147" s="30"/>
      <c r="E2147" s="30"/>
      <c r="F2147" s="29"/>
      <c r="G2147" s="29"/>
      <c r="H2147" s="29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$27,MATCH(H2147,Def!$C$19:$C$27),MATCH(G2147,Def!$D$18:$F$18)),"#err"))),"")</f>
        <v/>
      </c>
      <c r="J2147" s="23" t="str">
        <f>IF(I2147&lt;&gt;"",INDEX(Def!$J$6:$L$10,MATCH(F2147,Def!$I$6:$I$10,0),MATCH(I2147,Def!$J$5:$L$5,0)),"")</f>
        <v/>
      </c>
      <c r="K2147" s="31"/>
      <c r="L2147" s="32" t="str">
        <f t="shared" si="33"/>
        <v/>
      </c>
      <c r="M2147" s="30"/>
    </row>
    <row r="2148" spans="2:13">
      <c r="B2148" s="29"/>
      <c r="C2148" s="30"/>
      <c r="D2148" s="30"/>
      <c r="E2148" s="30"/>
      <c r="F2148" s="29"/>
      <c r="G2148" s="29"/>
      <c r="H2148" s="29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$27,MATCH(H2148,Def!$C$19:$C$27),MATCH(G2148,Def!$D$18:$F$18)),"#err"))),"")</f>
        <v/>
      </c>
      <c r="J2148" s="23" t="str">
        <f>IF(I2148&lt;&gt;"",INDEX(Def!$J$6:$L$10,MATCH(F2148,Def!$I$6:$I$10,0),MATCH(I2148,Def!$J$5:$L$5,0)),"")</f>
        <v/>
      </c>
      <c r="K2148" s="31"/>
      <c r="L2148" s="32" t="str">
        <f t="shared" si="33"/>
        <v/>
      </c>
      <c r="M2148" s="30"/>
    </row>
    <row r="2149" spans="2:13">
      <c r="B2149" s="29"/>
      <c r="C2149" s="30"/>
      <c r="D2149" s="30"/>
      <c r="E2149" s="30"/>
      <c r="F2149" s="29"/>
      <c r="G2149" s="29"/>
      <c r="H2149" s="29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$27,MATCH(H2149,Def!$C$19:$C$27),MATCH(G2149,Def!$D$18:$F$18)),"#err"))),"")</f>
        <v/>
      </c>
      <c r="J2149" s="23" t="str">
        <f>IF(I2149&lt;&gt;"",INDEX(Def!$J$6:$L$10,MATCH(F2149,Def!$I$6:$I$10,0),MATCH(I2149,Def!$J$5:$L$5,0)),"")</f>
        <v/>
      </c>
      <c r="K2149" s="31"/>
      <c r="L2149" s="32" t="str">
        <f t="shared" si="33"/>
        <v/>
      </c>
      <c r="M2149" s="30"/>
    </row>
    <row r="2150" spans="2:13">
      <c r="B2150" s="29"/>
      <c r="C2150" s="30"/>
      <c r="D2150" s="30"/>
      <c r="E2150" s="30"/>
      <c r="F2150" s="29"/>
      <c r="G2150" s="29"/>
      <c r="H2150" s="29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$27,MATCH(H2150,Def!$C$19:$C$27),MATCH(G2150,Def!$D$18:$F$18)),"#err"))),"")</f>
        <v/>
      </c>
      <c r="J2150" s="23" t="str">
        <f>IF(I2150&lt;&gt;"",INDEX(Def!$J$6:$L$10,MATCH(F2150,Def!$I$6:$I$10,0),MATCH(I2150,Def!$J$5:$L$5,0)),"")</f>
        <v/>
      </c>
      <c r="K2150" s="31"/>
      <c r="L2150" s="32" t="str">
        <f t="shared" si="33"/>
        <v/>
      </c>
      <c r="M2150" s="30"/>
    </row>
    <row r="2151" spans="2:13">
      <c r="B2151" s="29"/>
      <c r="C2151" s="30"/>
      <c r="D2151" s="30"/>
      <c r="E2151" s="30"/>
      <c r="F2151" s="29"/>
      <c r="G2151" s="29"/>
      <c r="H2151" s="29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$27,MATCH(H2151,Def!$C$19:$C$27),MATCH(G2151,Def!$D$18:$F$18)),"#err"))),"")</f>
        <v/>
      </c>
      <c r="J2151" s="23" t="str">
        <f>IF(I2151&lt;&gt;"",INDEX(Def!$J$6:$L$10,MATCH(F2151,Def!$I$6:$I$10,0),MATCH(I2151,Def!$J$5:$L$5,0)),"")</f>
        <v/>
      </c>
      <c r="K2151" s="31"/>
      <c r="L2151" s="32" t="str">
        <f t="shared" si="33"/>
        <v/>
      </c>
      <c r="M2151" s="30"/>
    </row>
    <row r="2152" spans="2:13">
      <c r="B2152" s="29"/>
      <c r="C2152" s="30"/>
      <c r="D2152" s="30"/>
      <c r="E2152" s="30"/>
      <c r="F2152" s="29"/>
      <c r="G2152" s="29"/>
      <c r="H2152" s="29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$27,MATCH(H2152,Def!$C$19:$C$27),MATCH(G2152,Def!$D$18:$F$18)),"#err"))),"")</f>
        <v/>
      </c>
      <c r="J2152" s="23" t="str">
        <f>IF(I2152&lt;&gt;"",INDEX(Def!$J$6:$L$10,MATCH(F2152,Def!$I$6:$I$10,0),MATCH(I2152,Def!$J$5:$L$5,0)),"")</f>
        <v/>
      </c>
      <c r="K2152" s="31"/>
      <c r="L2152" s="32" t="str">
        <f t="shared" si="33"/>
        <v/>
      </c>
      <c r="M2152" s="30"/>
    </row>
    <row r="2153" spans="2:13">
      <c r="B2153" s="29"/>
      <c r="C2153" s="30"/>
      <c r="D2153" s="30"/>
      <c r="E2153" s="30"/>
      <c r="F2153" s="29"/>
      <c r="G2153" s="29"/>
      <c r="H2153" s="29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$27,MATCH(H2153,Def!$C$19:$C$27),MATCH(G2153,Def!$D$18:$F$18)),"#err"))),"")</f>
        <v/>
      </c>
      <c r="J2153" s="23" t="str">
        <f>IF(I2153&lt;&gt;"",INDEX(Def!$J$6:$L$10,MATCH(F2153,Def!$I$6:$I$10,0),MATCH(I2153,Def!$J$5:$L$5,0)),"")</f>
        <v/>
      </c>
      <c r="K2153" s="31"/>
      <c r="L2153" s="32" t="str">
        <f t="shared" si="33"/>
        <v/>
      </c>
      <c r="M2153" s="30"/>
    </row>
    <row r="2154" spans="2:13">
      <c r="B2154" s="29"/>
      <c r="C2154" s="30"/>
      <c r="D2154" s="30"/>
      <c r="E2154" s="30"/>
      <c r="F2154" s="29"/>
      <c r="G2154" s="29"/>
      <c r="H2154" s="29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$27,MATCH(H2154,Def!$C$19:$C$27),MATCH(G2154,Def!$D$18:$F$18)),"#err"))),"")</f>
        <v/>
      </c>
      <c r="J2154" s="23" t="str">
        <f>IF(I2154&lt;&gt;"",INDEX(Def!$J$6:$L$10,MATCH(F2154,Def!$I$6:$I$10,0),MATCH(I2154,Def!$J$5:$L$5,0)),"")</f>
        <v/>
      </c>
      <c r="K2154" s="31"/>
      <c r="L2154" s="32" t="str">
        <f t="shared" si="33"/>
        <v/>
      </c>
      <c r="M2154" s="30"/>
    </row>
    <row r="2155" spans="2:13">
      <c r="B2155" s="29"/>
      <c r="C2155" s="30"/>
      <c r="D2155" s="30"/>
      <c r="E2155" s="30"/>
      <c r="F2155" s="29"/>
      <c r="G2155" s="29"/>
      <c r="H2155" s="29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$27,MATCH(H2155,Def!$C$19:$C$27),MATCH(G2155,Def!$D$18:$F$18)),"#err"))),"")</f>
        <v/>
      </c>
      <c r="J2155" s="23" t="str">
        <f>IF(I2155&lt;&gt;"",INDEX(Def!$J$6:$L$10,MATCH(F2155,Def!$I$6:$I$10,0),MATCH(I2155,Def!$J$5:$L$5,0)),"")</f>
        <v/>
      </c>
      <c r="K2155" s="31"/>
      <c r="L2155" s="32" t="str">
        <f t="shared" si="33"/>
        <v/>
      </c>
      <c r="M2155" s="30"/>
    </row>
    <row r="2156" spans="2:13">
      <c r="B2156" s="29"/>
      <c r="C2156" s="30"/>
      <c r="D2156" s="30"/>
      <c r="E2156" s="30"/>
      <c r="F2156" s="29"/>
      <c r="G2156" s="29"/>
      <c r="H2156" s="29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$27,MATCH(H2156,Def!$C$19:$C$27),MATCH(G2156,Def!$D$18:$F$18)),"#err"))),"")</f>
        <v/>
      </c>
      <c r="J2156" s="23" t="str">
        <f>IF(I2156&lt;&gt;"",INDEX(Def!$J$6:$L$10,MATCH(F2156,Def!$I$6:$I$10,0),MATCH(I2156,Def!$J$5:$L$5,0)),"")</f>
        <v/>
      </c>
      <c r="K2156" s="31"/>
      <c r="L2156" s="32" t="str">
        <f t="shared" si="33"/>
        <v/>
      </c>
      <c r="M2156" s="30"/>
    </row>
    <row r="2157" spans="2:13">
      <c r="B2157" s="29"/>
      <c r="C2157" s="30"/>
      <c r="D2157" s="30"/>
      <c r="E2157" s="30"/>
      <c r="F2157" s="29"/>
      <c r="G2157" s="29"/>
      <c r="H2157" s="29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$27,MATCH(H2157,Def!$C$19:$C$27),MATCH(G2157,Def!$D$18:$F$18)),"#err"))),"")</f>
        <v/>
      </c>
      <c r="J2157" s="23" t="str">
        <f>IF(I2157&lt;&gt;"",INDEX(Def!$J$6:$L$10,MATCH(F2157,Def!$I$6:$I$10,0),MATCH(I2157,Def!$J$5:$L$5,0)),"")</f>
        <v/>
      </c>
      <c r="K2157" s="31"/>
      <c r="L2157" s="32" t="str">
        <f t="shared" si="33"/>
        <v/>
      </c>
      <c r="M2157" s="30"/>
    </row>
    <row r="2158" spans="2:13">
      <c r="B2158" s="29"/>
      <c r="C2158" s="30"/>
      <c r="D2158" s="30"/>
      <c r="E2158" s="30"/>
      <c r="F2158" s="29"/>
      <c r="G2158" s="29"/>
      <c r="H2158" s="29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$27,MATCH(H2158,Def!$C$19:$C$27),MATCH(G2158,Def!$D$18:$F$18)),"#err"))),"")</f>
        <v/>
      </c>
      <c r="J2158" s="23" t="str">
        <f>IF(I2158&lt;&gt;"",INDEX(Def!$J$6:$L$10,MATCH(F2158,Def!$I$6:$I$10,0),MATCH(I2158,Def!$J$5:$L$5,0)),"")</f>
        <v/>
      </c>
      <c r="K2158" s="31"/>
      <c r="L2158" s="32" t="str">
        <f t="shared" si="33"/>
        <v/>
      </c>
      <c r="M2158" s="30"/>
    </row>
    <row r="2159" spans="2:13">
      <c r="B2159" s="29"/>
      <c r="C2159" s="30"/>
      <c r="D2159" s="30"/>
      <c r="E2159" s="30"/>
      <c r="F2159" s="29"/>
      <c r="G2159" s="29"/>
      <c r="H2159" s="29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$27,MATCH(H2159,Def!$C$19:$C$27),MATCH(G2159,Def!$D$18:$F$18)),"#err"))),"")</f>
        <v/>
      </c>
      <c r="J2159" s="23" t="str">
        <f>IF(I2159&lt;&gt;"",INDEX(Def!$J$6:$L$10,MATCH(F2159,Def!$I$6:$I$10,0),MATCH(I2159,Def!$J$5:$L$5,0)),"")</f>
        <v/>
      </c>
      <c r="K2159" s="31"/>
      <c r="L2159" s="32" t="str">
        <f t="shared" si="33"/>
        <v/>
      </c>
      <c r="M2159" s="30"/>
    </row>
    <row r="2160" spans="2:13">
      <c r="B2160" s="29"/>
      <c r="C2160" s="30"/>
      <c r="D2160" s="30"/>
      <c r="E2160" s="30"/>
      <c r="F2160" s="29"/>
      <c r="G2160" s="29"/>
      <c r="H2160" s="29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$27,MATCH(H2160,Def!$C$19:$C$27),MATCH(G2160,Def!$D$18:$F$18)),"#err"))),"")</f>
        <v/>
      </c>
      <c r="J2160" s="23" t="str">
        <f>IF(I2160&lt;&gt;"",INDEX(Def!$J$6:$L$10,MATCH(F2160,Def!$I$6:$I$10,0),MATCH(I2160,Def!$J$5:$L$5,0)),"")</f>
        <v/>
      </c>
      <c r="K2160" s="31"/>
      <c r="L2160" s="32" t="str">
        <f t="shared" si="33"/>
        <v/>
      </c>
      <c r="M2160" s="30"/>
    </row>
    <row r="2161" spans="2:13">
      <c r="B2161" s="29"/>
      <c r="C2161" s="30"/>
      <c r="D2161" s="30"/>
      <c r="E2161" s="30"/>
      <c r="F2161" s="29"/>
      <c r="G2161" s="29"/>
      <c r="H2161" s="29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$27,MATCH(H2161,Def!$C$19:$C$27),MATCH(G2161,Def!$D$18:$F$18)),"#err"))),"")</f>
        <v/>
      </c>
      <c r="J2161" s="23" t="str">
        <f>IF(I2161&lt;&gt;"",INDEX(Def!$J$6:$L$10,MATCH(F2161,Def!$I$6:$I$10,0),MATCH(I2161,Def!$J$5:$L$5,0)),"")</f>
        <v/>
      </c>
      <c r="K2161" s="31"/>
      <c r="L2161" s="32" t="str">
        <f t="shared" si="33"/>
        <v/>
      </c>
      <c r="M2161" s="30"/>
    </row>
    <row r="2162" spans="2:13">
      <c r="B2162" s="29"/>
      <c r="C2162" s="30"/>
      <c r="D2162" s="30"/>
      <c r="E2162" s="30"/>
      <c r="F2162" s="29"/>
      <c r="G2162" s="29"/>
      <c r="H2162" s="29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$27,MATCH(H2162,Def!$C$19:$C$27),MATCH(G2162,Def!$D$18:$F$18)),"#err"))),"")</f>
        <v/>
      </c>
      <c r="J2162" s="23" t="str">
        <f>IF(I2162&lt;&gt;"",INDEX(Def!$J$6:$L$10,MATCH(F2162,Def!$I$6:$I$10,0),MATCH(I2162,Def!$J$5:$L$5,0)),"")</f>
        <v/>
      </c>
      <c r="K2162" s="31"/>
      <c r="L2162" s="32" t="str">
        <f t="shared" si="33"/>
        <v/>
      </c>
      <c r="M2162" s="30"/>
    </row>
    <row r="2163" spans="2:13">
      <c r="B2163" s="29"/>
      <c r="C2163" s="30"/>
      <c r="D2163" s="30"/>
      <c r="E2163" s="30"/>
      <c r="F2163" s="29"/>
      <c r="G2163" s="29"/>
      <c r="H2163" s="29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$27,MATCH(H2163,Def!$C$19:$C$27),MATCH(G2163,Def!$D$18:$F$18)),"#err"))),"")</f>
        <v/>
      </c>
      <c r="J2163" s="23" t="str">
        <f>IF(I2163&lt;&gt;"",INDEX(Def!$J$6:$L$10,MATCH(F2163,Def!$I$6:$I$10,0),MATCH(I2163,Def!$J$5:$L$5,0)),"")</f>
        <v/>
      </c>
      <c r="K2163" s="31"/>
      <c r="L2163" s="32" t="str">
        <f t="shared" si="33"/>
        <v/>
      </c>
      <c r="M2163" s="30"/>
    </row>
    <row r="2164" spans="2:13">
      <c r="B2164" s="29"/>
      <c r="C2164" s="30"/>
      <c r="D2164" s="30"/>
      <c r="E2164" s="30"/>
      <c r="F2164" s="29"/>
      <c r="G2164" s="29"/>
      <c r="H2164" s="29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$27,MATCH(H2164,Def!$C$19:$C$27),MATCH(G2164,Def!$D$18:$F$18)),"#err"))),"")</f>
        <v/>
      </c>
      <c r="J2164" s="23" t="str">
        <f>IF(I2164&lt;&gt;"",INDEX(Def!$J$6:$L$10,MATCH(F2164,Def!$I$6:$I$10,0),MATCH(I2164,Def!$J$5:$L$5,0)),"")</f>
        <v/>
      </c>
      <c r="K2164" s="31"/>
      <c r="L2164" s="32" t="str">
        <f t="shared" si="33"/>
        <v/>
      </c>
      <c r="M2164" s="30"/>
    </row>
    <row r="2165" spans="2:13">
      <c r="B2165" s="29"/>
      <c r="C2165" s="30"/>
      <c r="D2165" s="30"/>
      <c r="E2165" s="30"/>
      <c r="F2165" s="29"/>
      <c r="G2165" s="29"/>
      <c r="H2165" s="29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$27,MATCH(H2165,Def!$C$19:$C$27),MATCH(G2165,Def!$D$18:$F$18)),"#err"))),"")</f>
        <v/>
      </c>
      <c r="J2165" s="23" t="str">
        <f>IF(I2165&lt;&gt;"",INDEX(Def!$J$6:$L$10,MATCH(F2165,Def!$I$6:$I$10,0),MATCH(I2165,Def!$J$5:$L$5,0)),"")</f>
        <v/>
      </c>
      <c r="K2165" s="31"/>
      <c r="L2165" s="32" t="str">
        <f t="shared" si="33"/>
        <v/>
      </c>
      <c r="M2165" s="30"/>
    </row>
    <row r="2166" spans="2:13">
      <c r="B2166" s="29"/>
      <c r="C2166" s="30"/>
      <c r="D2166" s="30"/>
      <c r="E2166" s="30"/>
      <c r="F2166" s="29"/>
      <c r="G2166" s="29"/>
      <c r="H2166" s="29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$27,MATCH(H2166,Def!$C$19:$C$27),MATCH(G2166,Def!$D$18:$F$18)),"#err"))),"")</f>
        <v/>
      </c>
      <c r="J2166" s="23" t="str">
        <f>IF(I2166&lt;&gt;"",INDEX(Def!$J$6:$L$10,MATCH(F2166,Def!$I$6:$I$10,0),MATCH(I2166,Def!$J$5:$L$5,0)),"")</f>
        <v/>
      </c>
      <c r="K2166" s="31"/>
      <c r="L2166" s="32" t="str">
        <f t="shared" si="33"/>
        <v/>
      </c>
      <c r="M2166" s="30"/>
    </row>
    <row r="2167" spans="2:13">
      <c r="B2167" s="29"/>
      <c r="C2167" s="30"/>
      <c r="D2167" s="30"/>
      <c r="E2167" s="30"/>
      <c r="F2167" s="29"/>
      <c r="G2167" s="29"/>
      <c r="H2167" s="29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$27,MATCH(H2167,Def!$C$19:$C$27),MATCH(G2167,Def!$D$18:$F$18)),"#err"))),"")</f>
        <v/>
      </c>
      <c r="J2167" s="23" t="str">
        <f>IF(I2167&lt;&gt;"",INDEX(Def!$J$6:$L$10,MATCH(F2167,Def!$I$6:$I$10,0),MATCH(I2167,Def!$J$5:$L$5,0)),"")</f>
        <v/>
      </c>
      <c r="K2167" s="31"/>
      <c r="L2167" s="32" t="str">
        <f t="shared" si="33"/>
        <v/>
      </c>
      <c r="M2167" s="30"/>
    </row>
    <row r="2168" spans="2:13">
      <c r="B2168" s="29"/>
      <c r="C2168" s="30"/>
      <c r="D2168" s="30"/>
      <c r="E2168" s="30"/>
      <c r="F2168" s="29"/>
      <c r="G2168" s="29"/>
      <c r="H2168" s="29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$27,MATCH(H2168,Def!$C$19:$C$27),MATCH(G2168,Def!$D$18:$F$18)),"#err"))),"")</f>
        <v/>
      </c>
      <c r="J2168" s="23" t="str">
        <f>IF(I2168&lt;&gt;"",INDEX(Def!$J$6:$L$10,MATCH(F2168,Def!$I$6:$I$10,0),MATCH(I2168,Def!$J$5:$L$5,0)),"")</f>
        <v/>
      </c>
      <c r="K2168" s="31"/>
      <c r="L2168" s="32" t="str">
        <f t="shared" si="33"/>
        <v/>
      </c>
      <c r="M2168" s="30"/>
    </row>
    <row r="2169" spans="2:13">
      <c r="B2169" s="29"/>
      <c r="C2169" s="30"/>
      <c r="D2169" s="30"/>
      <c r="E2169" s="30"/>
      <c r="F2169" s="29"/>
      <c r="G2169" s="29"/>
      <c r="H2169" s="29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$27,MATCH(H2169,Def!$C$19:$C$27),MATCH(G2169,Def!$D$18:$F$18)),"#err"))),"")</f>
        <v/>
      </c>
      <c r="J2169" s="23" t="str">
        <f>IF(I2169&lt;&gt;"",INDEX(Def!$J$6:$L$10,MATCH(F2169,Def!$I$6:$I$10,0),MATCH(I2169,Def!$J$5:$L$5,0)),"")</f>
        <v/>
      </c>
      <c r="K2169" s="31"/>
      <c r="L2169" s="32" t="str">
        <f t="shared" si="33"/>
        <v/>
      </c>
      <c r="M2169" s="30"/>
    </row>
    <row r="2170" spans="2:13">
      <c r="B2170" s="29"/>
      <c r="C2170" s="30"/>
      <c r="D2170" s="30"/>
      <c r="E2170" s="30"/>
      <c r="F2170" s="29"/>
      <c r="G2170" s="29"/>
      <c r="H2170" s="29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$27,MATCH(H2170,Def!$C$19:$C$27),MATCH(G2170,Def!$D$18:$F$18)),"#err"))),"")</f>
        <v/>
      </c>
      <c r="J2170" s="23" t="str">
        <f>IF(I2170&lt;&gt;"",INDEX(Def!$J$6:$L$10,MATCH(F2170,Def!$I$6:$I$10,0),MATCH(I2170,Def!$J$5:$L$5,0)),"")</f>
        <v/>
      </c>
      <c r="K2170" s="31"/>
      <c r="L2170" s="32" t="str">
        <f t="shared" si="33"/>
        <v/>
      </c>
      <c r="M2170" s="30"/>
    </row>
    <row r="2171" spans="2:13">
      <c r="B2171" s="29"/>
      <c r="C2171" s="30"/>
      <c r="D2171" s="30"/>
      <c r="E2171" s="30"/>
      <c r="F2171" s="29"/>
      <c r="G2171" s="29"/>
      <c r="H2171" s="29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$27,MATCH(H2171,Def!$C$19:$C$27),MATCH(G2171,Def!$D$18:$F$18)),"#err"))),"")</f>
        <v/>
      </c>
      <c r="J2171" s="23" t="str">
        <f>IF(I2171&lt;&gt;"",INDEX(Def!$J$6:$L$10,MATCH(F2171,Def!$I$6:$I$10,0),MATCH(I2171,Def!$J$5:$L$5,0)),"")</f>
        <v/>
      </c>
      <c r="K2171" s="31"/>
      <c r="L2171" s="32" t="str">
        <f t="shared" si="33"/>
        <v/>
      </c>
      <c r="M2171" s="30"/>
    </row>
    <row r="2172" spans="2:13">
      <c r="B2172" s="29"/>
      <c r="C2172" s="30"/>
      <c r="D2172" s="30"/>
      <c r="E2172" s="30"/>
      <c r="F2172" s="29"/>
      <c r="G2172" s="29"/>
      <c r="H2172" s="29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$27,MATCH(H2172,Def!$C$19:$C$27),MATCH(G2172,Def!$D$18:$F$18)),"#err"))),"")</f>
        <v/>
      </c>
      <c r="J2172" s="23" t="str">
        <f>IF(I2172&lt;&gt;"",INDEX(Def!$J$6:$L$10,MATCH(F2172,Def!$I$6:$I$10,0),MATCH(I2172,Def!$J$5:$L$5,0)),"")</f>
        <v/>
      </c>
      <c r="K2172" s="31"/>
      <c r="L2172" s="32" t="str">
        <f t="shared" si="33"/>
        <v/>
      </c>
      <c r="M2172" s="30"/>
    </row>
    <row r="2173" spans="2:13">
      <c r="B2173" s="29"/>
      <c r="C2173" s="30"/>
      <c r="D2173" s="30"/>
      <c r="E2173" s="30"/>
      <c r="F2173" s="29"/>
      <c r="G2173" s="29"/>
      <c r="H2173" s="29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$27,MATCH(H2173,Def!$C$19:$C$27),MATCH(G2173,Def!$D$18:$F$18)),"#err"))),"")</f>
        <v/>
      </c>
      <c r="J2173" s="23" t="str">
        <f>IF(I2173&lt;&gt;"",INDEX(Def!$J$6:$L$10,MATCH(F2173,Def!$I$6:$I$10,0),MATCH(I2173,Def!$J$5:$L$5,0)),"")</f>
        <v/>
      </c>
      <c r="K2173" s="31"/>
      <c r="L2173" s="32" t="str">
        <f t="shared" si="33"/>
        <v/>
      </c>
      <c r="M2173" s="30"/>
    </row>
    <row r="2174" spans="2:13">
      <c r="B2174" s="29"/>
      <c r="C2174" s="30"/>
      <c r="D2174" s="30"/>
      <c r="E2174" s="30"/>
      <c r="F2174" s="29"/>
      <c r="G2174" s="29"/>
      <c r="H2174" s="29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$27,MATCH(H2174,Def!$C$19:$C$27),MATCH(G2174,Def!$D$18:$F$18)),"#err"))),"")</f>
        <v/>
      </c>
      <c r="J2174" s="23" t="str">
        <f>IF(I2174&lt;&gt;"",INDEX(Def!$J$6:$L$10,MATCH(F2174,Def!$I$6:$I$10,0),MATCH(I2174,Def!$J$5:$L$5,0)),"")</f>
        <v/>
      </c>
      <c r="K2174" s="31"/>
      <c r="L2174" s="32" t="str">
        <f t="shared" si="33"/>
        <v/>
      </c>
      <c r="M2174" s="30"/>
    </row>
    <row r="2175" spans="2:13">
      <c r="B2175" s="29"/>
      <c r="C2175" s="30"/>
      <c r="D2175" s="30"/>
      <c r="E2175" s="30"/>
      <c r="F2175" s="29"/>
      <c r="G2175" s="29"/>
      <c r="H2175" s="29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$27,MATCH(H2175,Def!$C$19:$C$27),MATCH(G2175,Def!$D$18:$F$18)),"#err"))),"")</f>
        <v/>
      </c>
      <c r="J2175" s="23" t="str">
        <f>IF(I2175&lt;&gt;"",INDEX(Def!$J$6:$L$10,MATCH(F2175,Def!$I$6:$I$10,0),MATCH(I2175,Def!$J$5:$L$5,0)),"")</f>
        <v/>
      </c>
      <c r="K2175" s="31"/>
      <c r="L2175" s="32" t="str">
        <f t="shared" si="33"/>
        <v/>
      </c>
      <c r="M2175" s="30"/>
    </row>
    <row r="2176" spans="2:13">
      <c r="B2176" s="29"/>
      <c r="C2176" s="30"/>
      <c r="D2176" s="30"/>
      <c r="E2176" s="30"/>
      <c r="F2176" s="29"/>
      <c r="G2176" s="29"/>
      <c r="H2176" s="29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$27,MATCH(H2176,Def!$C$19:$C$27),MATCH(G2176,Def!$D$18:$F$18)),"#err"))),"")</f>
        <v/>
      </c>
      <c r="J2176" s="23" t="str">
        <f>IF(I2176&lt;&gt;"",INDEX(Def!$J$6:$L$10,MATCH(F2176,Def!$I$6:$I$10,0),MATCH(I2176,Def!$J$5:$L$5,0)),"")</f>
        <v/>
      </c>
      <c r="K2176" s="31"/>
      <c r="L2176" s="32" t="str">
        <f t="shared" si="33"/>
        <v/>
      </c>
      <c r="M2176" s="30"/>
    </row>
    <row r="2177" spans="2:13">
      <c r="B2177" s="29"/>
      <c r="C2177" s="30"/>
      <c r="D2177" s="30"/>
      <c r="E2177" s="30"/>
      <c r="F2177" s="29"/>
      <c r="G2177" s="29"/>
      <c r="H2177" s="29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$27,MATCH(H2177,Def!$C$19:$C$27),MATCH(G2177,Def!$D$18:$F$18)),"#err"))),"")</f>
        <v/>
      </c>
      <c r="J2177" s="23" t="str">
        <f>IF(I2177&lt;&gt;"",INDEX(Def!$J$6:$L$10,MATCH(F2177,Def!$I$6:$I$10,0),MATCH(I2177,Def!$J$5:$L$5,0)),"")</f>
        <v/>
      </c>
      <c r="K2177" s="31"/>
      <c r="L2177" s="32" t="str">
        <f t="shared" si="33"/>
        <v/>
      </c>
      <c r="M2177" s="30"/>
    </row>
    <row r="2178" spans="2:13">
      <c r="B2178" s="29"/>
      <c r="C2178" s="30"/>
      <c r="D2178" s="30"/>
      <c r="E2178" s="30"/>
      <c r="F2178" s="29"/>
      <c r="G2178" s="29"/>
      <c r="H2178" s="29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$27,MATCH(H2178,Def!$C$19:$C$27),MATCH(G2178,Def!$D$18:$F$18)),"#err"))),"")</f>
        <v/>
      </c>
      <c r="J2178" s="23" t="str">
        <f>IF(I2178&lt;&gt;"",INDEX(Def!$J$6:$L$10,MATCH(F2178,Def!$I$6:$I$10,0),MATCH(I2178,Def!$J$5:$L$5,0)),"")</f>
        <v/>
      </c>
      <c r="K2178" s="31"/>
      <c r="L2178" s="32" t="str">
        <f t="shared" si="33"/>
        <v/>
      </c>
      <c r="M2178" s="30"/>
    </row>
    <row r="2179" spans="2:13">
      <c r="B2179" s="29"/>
      <c r="C2179" s="30"/>
      <c r="D2179" s="30"/>
      <c r="E2179" s="30"/>
      <c r="F2179" s="29"/>
      <c r="G2179" s="29"/>
      <c r="H2179" s="29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$27,MATCH(H2179,Def!$C$19:$C$27),MATCH(G2179,Def!$D$18:$F$18)),"#err"))),"")</f>
        <v/>
      </c>
      <c r="J2179" s="23" t="str">
        <f>IF(I2179&lt;&gt;"",INDEX(Def!$J$6:$L$10,MATCH(F2179,Def!$I$6:$I$10,0),MATCH(I2179,Def!$J$5:$L$5,0)),"")</f>
        <v/>
      </c>
      <c r="K2179" s="31"/>
      <c r="L2179" s="32" t="str">
        <f t="shared" si="33"/>
        <v/>
      </c>
      <c r="M2179" s="30"/>
    </row>
    <row r="2180" spans="2:13">
      <c r="B2180" s="29"/>
      <c r="C2180" s="30"/>
      <c r="D2180" s="30"/>
      <c r="E2180" s="30"/>
      <c r="F2180" s="29"/>
      <c r="G2180" s="29"/>
      <c r="H2180" s="29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$27,MATCH(H2180,Def!$C$19:$C$27),MATCH(G2180,Def!$D$18:$F$18)),"#err"))),"")</f>
        <v/>
      </c>
      <c r="J2180" s="23" t="str">
        <f>IF(I2180&lt;&gt;"",INDEX(Def!$J$6:$L$10,MATCH(F2180,Def!$I$6:$I$10,0),MATCH(I2180,Def!$J$5:$L$5,0)),"")</f>
        <v/>
      </c>
      <c r="K2180" s="31"/>
      <c r="L2180" s="32" t="str">
        <f t="shared" si="33"/>
        <v/>
      </c>
      <c r="M2180" s="30"/>
    </row>
    <row r="2181" spans="2:13">
      <c r="B2181" s="29"/>
      <c r="C2181" s="30"/>
      <c r="D2181" s="30"/>
      <c r="E2181" s="30"/>
      <c r="F2181" s="29"/>
      <c r="G2181" s="29"/>
      <c r="H2181" s="29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$27,MATCH(H2181,Def!$C$19:$C$27),MATCH(G2181,Def!$D$18:$F$18)),"#err"))),"")</f>
        <v/>
      </c>
      <c r="J2181" s="23" t="str">
        <f>IF(I2181&lt;&gt;"",INDEX(Def!$J$6:$L$10,MATCH(F2181,Def!$I$6:$I$10,0),MATCH(I2181,Def!$J$5:$L$5,0)),"")</f>
        <v/>
      </c>
      <c r="K2181" s="31"/>
      <c r="L2181" s="32" t="str">
        <f t="shared" si="33"/>
        <v/>
      </c>
      <c r="M2181" s="30"/>
    </row>
    <row r="2182" spans="2:13">
      <c r="B2182" s="29"/>
      <c r="C2182" s="30"/>
      <c r="D2182" s="30"/>
      <c r="E2182" s="30"/>
      <c r="F2182" s="29"/>
      <c r="G2182" s="29"/>
      <c r="H2182" s="29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$27,MATCH(H2182,Def!$C$19:$C$27),MATCH(G2182,Def!$D$18:$F$18)),"#err"))),"")</f>
        <v/>
      </c>
      <c r="J2182" s="23" t="str">
        <f>IF(I2182&lt;&gt;"",INDEX(Def!$J$6:$L$10,MATCH(F2182,Def!$I$6:$I$10,0),MATCH(I2182,Def!$J$5:$L$5,0)),"")</f>
        <v/>
      </c>
      <c r="K2182" s="31"/>
      <c r="L2182" s="32" t="str">
        <f t="shared" si="33"/>
        <v/>
      </c>
      <c r="M2182" s="30"/>
    </row>
    <row r="2183" spans="2:13">
      <c r="B2183" s="29"/>
      <c r="C2183" s="30"/>
      <c r="D2183" s="30"/>
      <c r="E2183" s="30"/>
      <c r="F2183" s="29"/>
      <c r="G2183" s="29"/>
      <c r="H2183" s="29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$27,MATCH(H2183,Def!$C$19:$C$27),MATCH(G2183,Def!$D$18:$F$18)),"#err"))),"")</f>
        <v/>
      </c>
      <c r="J2183" s="23" t="str">
        <f>IF(I2183&lt;&gt;"",INDEX(Def!$J$6:$L$10,MATCH(F2183,Def!$I$6:$I$10,0),MATCH(I2183,Def!$J$5:$L$5,0)),"")</f>
        <v/>
      </c>
      <c r="K2183" s="31"/>
      <c r="L2183" s="32" t="str">
        <f t="shared" si="33"/>
        <v/>
      </c>
      <c r="M2183" s="30"/>
    </row>
    <row r="2184" spans="2:13">
      <c r="B2184" s="29"/>
      <c r="C2184" s="30"/>
      <c r="D2184" s="30"/>
      <c r="E2184" s="30"/>
      <c r="F2184" s="29"/>
      <c r="G2184" s="29"/>
      <c r="H2184" s="29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$27,MATCH(H2184,Def!$C$19:$C$27),MATCH(G2184,Def!$D$18:$F$18)),"#err"))),"")</f>
        <v/>
      </c>
      <c r="J2184" s="23" t="str">
        <f>IF(I2184&lt;&gt;"",INDEX(Def!$J$6:$L$10,MATCH(F2184,Def!$I$6:$I$10,0),MATCH(I2184,Def!$J$5:$L$5,0)),"")</f>
        <v/>
      </c>
      <c r="K2184" s="31"/>
      <c r="L2184" s="32" t="str">
        <f t="shared" si="33"/>
        <v/>
      </c>
      <c r="M2184" s="30"/>
    </row>
    <row r="2185" spans="2:13">
      <c r="B2185" s="29"/>
      <c r="C2185" s="30"/>
      <c r="D2185" s="30"/>
      <c r="E2185" s="30"/>
      <c r="F2185" s="29"/>
      <c r="G2185" s="29"/>
      <c r="H2185" s="29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$27,MATCH(H2185,Def!$C$19:$C$27),MATCH(G2185,Def!$D$18:$F$18)),"#err"))),"")</f>
        <v/>
      </c>
      <c r="J2185" s="23" t="str">
        <f>IF(I2185&lt;&gt;"",INDEX(Def!$J$6:$L$10,MATCH(F2185,Def!$I$6:$I$10,0),MATCH(I2185,Def!$J$5:$L$5,0)),"")</f>
        <v/>
      </c>
      <c r="K2185" s="31"/>
      <c r="L2185" s="32" t="str">
        <f t="shared" si="33"/>
        <v/>
      </c>
      <c r="M2185" s="30"/>
    </row>
    <row r="2186" spans="2:13">
      <c r="B2186" s="29"/>
      <c r="C2186" s="30"/>
      <c r="D2186" s="30"/>
      <c r="E2186" s="30"/>
      <c r="F2186" s="29"/>
      <c r="G2186" s="29"/>
      <c r="H2186" s="29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$27,MATCH(H2186,Def!$C$19:$C$27),MATCH(G2186,Def!$D$18:$F$18)),"#err"))),"")</f>
        <v/>
      </c>
      <c r="J2186" s="23" t="str">
        <f>IF(I2186&lt;&gt;"",INDEX(Def!$J$6:$L$10,MATCH(F2186,Def!$I$6:$I$10,0),MATCH(I2186,Def!$J$5:$L$5,0)),"")</f>
        <v/>
      </c>
      <c r="K2186" s="31"/>
      <c r="L2186" s="32" t="str">
        <f t="shared" si="33"/>
        <v/>
      </c>
      <c r="M2186" s="30"/>
    </row>
    <row r="2187" spans="2:13">
      <c r="B2187" s="29"/>
      <c r="C2187" s="30"/>
      <c r="D2187" s="30"/>
      <c r="E2187" s="30"/>
      <c r="F2187" s="29"/>
      <c r="G2187" s="29"/>
      <c r="H2187" s="29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$27,MATCH(H2187,Def!$C$19:$C$27),MATCH(G2187,Def!$D$18:$F$18)),"#err"))),"")</f>
        <v/>
      </c>
      <c r="J2187" s="23" t="str">
        <f>IF(I2187&lt;&gt;"",INDEX(Def!$J$6:$L$10,MATCH(F2187,Def!$I$6:$I$10,0),MATCH(I2187,Def!$J$5:$L$5,0)),"")</f>
        <v/>
      </c>
      <c r="K2187" s="31"/>
      <c r="L2187" s="32" t="str">
        <f t="shared" si="33"/>
        <v/>
      </c>
      <c r="M2187" s="30"/>
    </row>
    <row r="2188" spans="2:13">
      <c r="B2188" s="29"/>
      <c r="C2188" s="30"/>
      <c r="D2188" s="30"/>
      <c r="E2188" s="30"/>
      <c r="F2188" s="29"/>
      <c r="G2188" s="29"/>
      <c r="H2188" s="29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$27,MATCH(H2188,Def!$C$19:$C$27),MATCH(G2188,Def!$D$18:$F$18)),"#err"))),"")</f>
        <v/>
      </c>
      <c r="J2188" s="23" t="str">
        <f>IF(I2188&lt;&gt;"",INDEX(Def!$J$6:$L$10,MATCH(F2188,Def!$I$6:$I$10,0),MATCH(I2188,Def!$J$5:$L$5,0)),"")</f>
        <v/>
      </c>
      <c r="K2188" s="31"/>
      <c r="L2188" s="32" t="str">
        <f t="shared" si="33"/>
        <v/>
      </c>
      <c r="M2188" s="30"/>
    </row>
    <row r="2189" spans="2:13">
      <c r="B2189" s="29"/>
      <c r="C2189" s="30"/>
      <c r="D2189" s="30"/>
      <c r="E2189" s="30"/>
      <c r="F2189" s="29"/>
      <c r="G2189" s="29"/>
      <c r="H2189" s="29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$27,MATCH(H2189,Def!$C$19:$C$27),MATCH(G2189,Def!$D$18:$F$18)),"#err"))),"")</f>
        <v/>
      </c>
      <c r="J2189" s="23" t="str">
        <f>IF(I2189&lt;&gt;"",INDEX(Def!$J$6:$L$10,MATCH(F2189,Def!$I$6:$I$10,0),MATCH(I2189,Def!$J$5:$L$5,0)),"")</f>
        <v/>
      </c>
      <c r="K2189" s="31"/>
      <c r="L2189" s="32" t="str">
        <f t="shared" si="33"/>
        <v/>
      </c>
      <c r="M2189" s="30"/>
    </row>
    <row r="2190" spans="2:13">
      <c r="B2190" s="29"/>
      <c r="C2190" s="30"/>
      <c r="D2190" s="30"/>
      <c r="E2190" s="30"/>
      <c r="F2190" s="29"/>
      <c r="G2190" s="29"/>
      <c r="H2190" s="29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$27,MATCH(H2190,Def!$C$19:$C$27),MATCH(G2190,Def!$D$18:$F$18)),"#err"))),"")</f>
        <v/>
      </c>
      <c r="J2190" s="23" t="str">
        <f>IF(I2190&lt;&gt;"",INDEX(Def!$J$6:$L$10,MATCH(F2190,Def!$I$6:$I$10,0),MATCH(I2190,Def!$J$5:$L$5,0)),"")</f>
        <v/>
      </c>
      <c r="K2190" s="31"/>
      <c r="L2190" s="32" t="str">
        <f t="shared" si="33"/>
        <v/>
      </c>
      <c r="M2190" s="30"/>
    </row>
    <row r="2191" spans="2:13">
      <c r="B2191" s="29"/>
      <c r="C2191" s="30"/>
      <c r="D2191" s="30"/>
      <c r="E2191" s="30"/>
      <c r="F2191" s="29"/>
      <c r="G2191" s="29"/>
      <c r="H2191" s="29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$27,MATCH(H2191,Def!$C$19:$C$27),MATCH(G2191,Def!$D$18:$F$18)),"#err"))),"")</f>
        <v/>
      </c>
      <c r="J2191" s="23" t="str">
        <f>IF(I2191&lt;&gt;"",INDEX(Def!$J$6:$L$10,MATCH(F2191,Def!$I$6:$I$10,0),MATCH(I2191,Def!$J$5:$L$5,0)),"")</f>
        <v/>
      </c>
      <c r="K2191" s="31"/>
      <c r="L2191" s="32" t="str">
        <f t="shared" si="33"/>
        <v/>
      </c>
      <c r="M2191" s="30"/>
    </row>
    <row r="2192" spans="2:13">
      <c r="B2192" s="29"/>
      <c r="C2192" s="30"/>
      <c r="D2192" s="30"/>
      <c r="E2192" s="30"/>
      <c r="F2192" s="29"/>
      <c r="G2192" s="29"/>
      <c r="H2192" s="29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$27,MATCH(H2192,Def!$C$19:$C$27),MATCH(G2192,Def!$D$18:$F$18)),"#err"))),"")</f>
        <v/>
      </c>
      <c r="J2192" s="23" t="str">
        <f>IF(I2192&lt;&gt;"",INDEX(Def!$J$6:$L$10,MATCH(F2192,Def!$I$6:$I$10,0),MATCH(I2192,Def!$J$5:$L$5,0)),"")</f>
        <v/>
      </c>
      <c r="K2192" s="31"/>
      <c r="L2192" s="32" t="str">
        <f t="shared" si="33"/>
        <v/>
      </c>
      <c r="M2192" s="30"/>
    </row>
    <row r="2193" spans="2:13">
      <c r="B2193" s="29"/>
      <c r="C2193" s="30"/>
      <c r="D2193" s="30"/>
      <c r="E2193" s="30"/>
      <c r="F2193" s="29"/>
      <c r="G2193" s="29"/>
      <c r="H2193" s="29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$27,MATCH(H2193,Def!$C$19:$C$27),MATCH(G2193,Def!$D$18:$F$18)),"#err"))),"")</f>
        <v/>
      </c>
      <c r="J2193" s="23" t="str">
        <f>IF(I2193&lt;&gt;"",INDEX(Def!$J$6:$L$10,MATCH(F2193,Def!$I$6:$I$10,0),MATCH(I2193,Def!$J$5:$L$5,0)),"")</f>
        <v/>
      </c>
      <c r="K2193" s="31"/>
      <c r="L2193" s="32" t="str">
        <f t="shared" si="33"/>
        <v/>
      </c>
      <c r="M2193" s="30"/>
    </row>
    <row r="2194" spans="2:13">
      <c r="B2194" s="29"/>
      <c r="C2194" s="30"/>
      <c r="D2194" s="30"/>
      <c r="E2194" s="30"/>
      <c r="F2194" s="29"/>
      <c r="G2194" s="29"/>
      <c r="H2194" s="29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$27,MATCH(H2194,Def!$C$19:$C$27),MATCH(G2194,Def!$D$18:$F$18)),"#err"))),"")</f>
        <v/>
      </c>
      <c r="J2194" s="23" t="str">
        <f>IF(I2194&lt;&gt;"",INDEX(Def!$J$6:$L$10,MATCH(F2194,Def!$I$6:$I$10,0),MATCH(I2194,Def!$J$5:$L$5,0)),"")</f>
        <v/>
      </c>
      <c r="K2194" s="31"/>
      <c r="L2194" s="32" t="str">
        <f t="shared" si="33"/>
        <v/>
      </c>
      <c r="M2194" s="30"/>
    </row>
    <row r="2195" spans="2:13">
      <c r="B2195" s="29"/>
      <c r="C2195" s="30"/>
      <c r="D2195" s="30"/>
      <c r="E2195" s="30"/>
      <c r="F2195" s="29"/>
      <c r="G2195" s="29"/>
      <c r="H2195" s="29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$27,MATCH(H2195,Def!$C$19:$C$27),MATCH(G2195,Def!$D$18:$F$18)),"#err"))),"")</f>
        <v/>
      </c>
      <c r="J2195" s="23" t="str">
        <f>IF(I2195&lt;&gt;"",INDEX(Def!$J$6:$L$10,MATCH(F2195,Def!$I$6:$I$10,0),MATCH(I2195,Def!$J$5:$L$5,0)),"")</f>
        <v/>
      </c>
      <c r="K2195" s="31"/>
      <c r="L2195" s="32" t="str">
        <f t="shared" si="33"/>
        <v/>
      </c>
      <c r="M2195" s="30"/>
    </row>
    <row r="2196" spans="2:13">
      <c r="B2196" s="29"/>
      <c r="C2196" s="30"/>
      <c r="D2196" s="30"/>
      <c r="E2196" s="30"/>
      <c r="F2196" s="29"/>
      <c r="G2196" s="29"/>
      <c r="H2196" s="29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$27,MATCH(H2196,Def!$C$19:$C$27),MATCH(G2196,Def!$D$18:$F$18)),"#err"))),"")</f>
        <v/>
      </c>
      <c r="J2196" s="23" t="str">
        <f>IF(I2196&lt;&gt;"",INDEX(Def!$J$6:$L$10,MATCH(F2196,Def!$I$6:$I$10,0),MATCH(I2196,Def!$J$5:$L$5,0)),"")</f>
        <v/>
      </c>
      <c r="K2196" s="31"/>
      <c r="L2196" s="32" t="str">
        <f t="shared" si="33"/>
        <v/>
      </c>
      <c r="M2196" s="30"/>
    </row>
    <row r="2197" spans="2:13">
      <c r="B2197" s="29"/>
      <c r="C2197" s="30"/>
      <c r="D2197" s="30"/>
      <c r="E2197" s="30"/>
      <c r="F2197" s="29"/>
      <c r="G2197" s="29"/>
      <c r="H2197" s="29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$27,MATCH(H2197,Def!$C$19:$C$27),MATCH(G2197,Def!$D$18:$F$18)),"#err"))),"")</f>
        <v/>
      </c>
      <c r="J2197" s="23" t="str">
        <f>IF(I2197&lt;&gt;"",INDEX(Def!$J$6:$L$10,MATCH(F2197,Def!$I$6:$I$10,0),MATCH(I2197,Def!$J$5:$L$5,0)),"")</f>
        <v/>
      </c>
      <c r="K2197" s="31"/>
      <c r="L2197" s="32" t="str">
        <f t="shared" si="33"/>
        <v/>
      </c>
      <c r="M2197" s="30"/>
    </row>
    <row r="2198" spans="2:13">
      <c r="B2198" s="29"/>
      <c r="C2198" s="30"/>
      <c r="D2198" s="30"/>
      <c r="E2198" s="30"/>
      <c r="F2198" s="29"/>
      <c r="G2198" s="29"/>
      <c r="H2198" s="29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$27,MATCH(H2198,Def!$C$19:$C$27),MATCH(G2198,Def!$D$18:$F$18)),"#err"))),"")</f>
        <v/>
      </c>
      <c r="J2198" s="23" t="str">
        <f>IF(I2198&lt;&gt;"",INDEX(Def!$J$6:$L$10,MATCH(F2198,Def!$I$6:$I$10,0),MATCH(I2198,Def!$J$5:$L$5,0)),"")</f>
        <v/>
      </c>
      <c r="K2198" s="31"/>
      <c r="L2198" s="32" t="str">
        <f t="shared" si="33"/>
        <v/>
      </c>
      <c r="M2198" s="30"/>
    </row>
    <row r="2199" spans="2:13">
      <c r="B2199" s="29"/>
      <c r="C2199" s="30"/>
      <c r="D2199" s="30"/>
      <c r="E2199" s="30"/>
      <c r="F2199" s="29"/>
      <c r="G2199" s="29"/>
      <c r="H2199" s="29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$27,MATCH(H2199,Def!$C$19:$C$27),MATCH(G2199,Def!$D$18:$F$18)),"#err"))),"")</f>
        <v/>
      </c>
      <c r="J2199" s="23" t="str">
        <f>IF(I2199&lt;&gt;"",INDEX(Def!$J$6:$L$10,MATCH(F2199,Def!$I$6:$I$10,0),MATCH(I2199,Def!$J$5:$L$5,0)),"")</f>
        <v/>
      </c>
      <c r="K2199" s="31"/>
      <c r="L2199" s="32" t="str">
        <f t="shared" si="33"/>
        <v/>
      </c>
      <c r="M2199" s="30"/>
    </row>
    <row r="2200" spans="2:13">
      <c r="B2200" s="29"/>
      <c r="C2200" s="30"/>
      <c r="D2200" s="30"/>
      <c r="E2200" s="30"/>
      <c r="F2200" s="29"/>
      <c r="G2200" s="29"/>
      <c r="H2200" s="29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$27,MATCH(H2200,Def!$C$19:$C$27),MATCH(G2200,Def!$D$18:$F$18)),"#err"))),"")</f>
        <v/>
      </c>
      <c r="J2200" s="23" t="str">
        <f>IF(I2200&lt;&gt;"",INDEX(Def!$J$6:$L$10,MATCH(F2200,Def!$I$6:$I$10,0),MATCH(I2200,Def!$J$5:$L$5,0)),"")</f>
        <v/>
      </c>
      <c r="K2200" s="31"/>
      <c r="L2200" s="32" t="str">
        <f t="shared" si="33"/>
        <v/>
      </c>
      <c r="M2200" s="30"/>
    </row>
    <row r="2201" spans="2:13">
      <c r="B2201" s="29"/>
      <c r="C2201" s="30"/>
      <c r="D2201" s="30"/>
      <c r="E2201" s="30"/>
      <c r="F2201" s="29"/>
      <c r="G2201" s="29"/>
      <c r="H2201" s="29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$27,MATCH(H2201,Def!$C$19:$C$27),MATCH(G2201,Def!$D$18:$F$18)),"#err"))),"")</f>
        <v/>
      </c>
      <c r="J2201" s="23" t="str">
        <f>IF(I2201&lt;&gt;"",INDEX(Def!$J$6:$L$10,MATCH(F2201,Def!$I$6:$I$10,0),MATCH(I2201,Def!$J$5:$L$5,0)),"")</f>
        <v/>
      </c>
      <c r="K2201" s="31"/>
      <c r="L2201" s="32" t="str">
        <f t="shared" si="33"/>
        <v/>
      </c>
      <c r="M2201" s="30"/>
    </row>
    <row r="2202" spans="2:13">
      <c r="B2202" s="29"/>
      <c r="C2202" s="30"/>
      <c r="D2202" s="30"/>
      <c r="E2202" s="30"/>
      <c r="F2202" s="29"/>
      <c r="G2202" s="29"/>
      <c r="H2202" s="29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$27,MATCH(H2202,Def!$C$19:$C$27),MATCH(G2202,Def!$D$18:$F$18)),"#err"))),"")</f>
        <v/>
      </c>
      <c r="J2202" s="23" t="str">
        <f>IF(I2202&lt;&gt;"",INDEX(Def!$J$6:$L$10,MATCH(F2202,Def!$I$6:$I$10,0),MATCH(I2202,Def!$J$5:$L$5,0)),"")</f>
        <v/>
      </c>
      <c r="K2202" s="31"/>
      <c r="L2202" s="32" t="str">
        <f t="shared" ref="L2202:L2216" si="34">IF(K2202="",J2202,J2202*K2202)</f>
        <v/>
      </c>
      <c r="M2202" s="30"/>
    </row>
    <row r="2203" spans="2:13">
      <c r="B2203" s="29"/>
      <c r="C2203" s="30"/>
      <c r="D2203" s="30"/>
      <c r="E2203" s="30"/>
      <c r="F2203" s="29"/>
      <c r="G2203" s="29"/>
      <c r="H2203" s="29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$27,MATCH(H2203,Def!$C$19:$C$27),MATCH(G2203,Def!$D$18:$F$18)),"#err"))),"")</f>
        <v/>
      </c>
      <c r="J2203" s="23" t="str">
        <f>IF(I2203&lt;&gt;"",INDEX(Def!$J$6:$L$10,MATCH(F2203,Def!$I$6:$I$10,0),MATCH(I2203,Def!$J$5:$L$5,0)),"")</f>
        <v/>
      </c>
      <c r="K2203" s="31"/>
      <c r="L2203" s="32" t="str">
        <f t="shared" si="34"/>
        <v/>
      </c>
      <c r="M2203" s="30"/>
    </row>
    <row r="2204" spans="2:13">
      <c r="B2204" s="29"/>
      <c r="C2204" s="30"/>
      <c r="D2204" s="30"/>
      <c r="E2204" s="30"/>
      <c r="F2204" s="29"/>
      <c r="G2204" s="29"/>
      <c r="H2204" s="29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$27,MATCH(H2204,Def!$C$19:$C$27),MATCH(G2204,Def!$D$18:$F$18)),"#err"))),"")</f>
        <v/>
      </c>
      <c r="J2204" s="23" t="str">
        <f>IF(I2204&lt;&gt;"",INDEX(Def!$J$6:$L$10,MATCH(F2204,Def!$I$6:$I$10,0),MATCH(I2204,Def!$J$5:$L$5,0)),"")</f>
        <v/>
      </c>
      <c r="K2204" s="31"/>
      <c r="L2204" s="32" t="str">
        <f t="shared" si="34"/>
        <v/>
      </c>
      <c r="M2204" s="30"/>
    </row>
    <row r="2205" spans="2:13">
      <c r="B2205" s="29"/>
      <c r="C2205" s="30"/>
      <c r="D2205" s="30"/>
      <c r="E2205" s="30"/>
      <c r="F2205" s="29"/>
      <c r="G2205" s="29"/>
      <c r="H2205" s="29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$27,MATCH(H2205,Def!$C$19:$C$27),MATCH(G2205,Def!$D$18:$F$18)),"#err"))),"")</f>
        <v/>
      </c>
      <c r="J2205" s="23" t="str">
        <f>IF(I2205&lt;&gt;"",INDEX(Def!$J$6:$L$10,MATCH(F2205,Def!$I$6:$I$10,0),MATCH(I2205,Def!$J$5:$L$5,0)),"")</f>
        <v/>
      </c>
      <c r="K2205" s="31"/>
      <c r="L2205" s="32" t="str">
        <f t="shared" si="34"/>
        <v/>
      </c>
      <c r="M2205" s="30"/>
    </row>
    <row r="2206" spans="2:13">
      <c r="B2206" s="29"/>
      <c r="C2206" s="30"/>
      <c r="D2206" s="30"/>
      <c r="E2206" s="30"/>
      <c r="F2206" s="29"/>
      <c r="G2206" s="29"/>
      <c r="H2206" s="29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$27,MATCH(H2206,Def!$C$19:$C$27),MATCH(G2206,Def!$D$18:$F$18)),"#err"))),"")</f>
        <v/>
      </c>
      <c r="J2206" s="23" t="str">
        <f>IF(I2206&lt;&gt;"",INDEX(Def!$J$6:$L$10,MATCH(F2206,Def!$I$6:$I$10,0),MATCH(I2206,Def!$J$5:$L$5,0)),"")</f>
        <v/>
      </c>
      <c r="K2206" s="31"/>
      <c r="L2206" s="32" t="str">
        <f t="shared" si="34"/>
        <v/>
      </c>
      <c r="M2206" s="30"/>
    </row>
    <row r="2207" spans="2:13">
      <c r="B2207" s="29"/>
      <c r="C2207" s="30"/>
      <c r="D2207" s="30"/>
      <c r="E2207" s="30"/>
      <c r="F2207" s="29"/>
      <c r="G2207" s="29"/>
      <c r="H2207" s="29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$27,MATCH(H2207,Def!$C$19:$C$27),MATCH(G2207,Def!$D$18:$F$18)),"#err"))),"")</f>
        <v/>
      </c>
      <c r="J2207" s="23" t="str">
        <f>IF(I2207&lt;&gt;"",INDEX(Def!$J$6:$L$10,MATCH(F2207,Def!$I$6:$I$10,0),MATCH(I2207,Def!$J$5:$L$5,0)),"")</f>
        <v/>
      </c>
      <c r="K2207" s="31"/>
      <c r="L2207" s="32" t="str">
        <f t="shared" si="34"/>
        <v/>
      </c>
      <c r="M2207" s="30"/>
    </row>
    <row r="2208" spans="2:13">
      <c r="B2208" s="29"/>
      <c r="C2208" s="30"/>
      <c r="D2208" s="30"/>
      <c r="E2208" s="30"/>
      <c r="F2208" s="29"/>
      <c r="G2208" s="29"/>
      <c r="H2208" s="29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$27,MATCH(H2208,Def!$C$19:$C$27),MATCH(G2208,Def!$D$18:$F$18)),"#err"))),"")</f>
        <v/>
      </c>
      <c r="J2208" s="23" t="str">
        <f>IF(I2208&lt;&gt;"",INDEX(Def!$J$6:$L$10,MATCH(F2208,Def!$I$6:$I$10,0),MATCH(I2208,Def!$J$5:$L$5,0)),"")</f>
        <v/>
      </c>
      <c r="K2208" s="31"/>
      <c r="L2208" s="32" t="str">
        <f t="shared" si="34"/>
        <v/>
      </c>
      <c r="M2208" s="30"/>
    </row>
    <row r="2209" spans="2:13">
      <c r="B2209" s="29"/>
      <c r="C2209" s="30"/>
      <c r="D2209" s="30"/>
      <c r="E2209" s="30"/>
      <c r="F2209" s="29"/>
      <c r="G2209" s="29"/>
      <c r="H2209" s="29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$27,MATCH(H2209,Def!$C$19:$C$27),MATCH(G2209,Def!$D$18:$F$18)),"#err"))),"")</f>
        <v/>
      </c>
      <c r="J2209" s="23" t="str">
        <f>IF(I2209&lt;&gt;"",INDEX(Def!$J$6:$L$10,MATCH(F2209,Def!$I$6:$I$10,0),MATCH(I2209,Def!$J$5:$L$5,0)),"")</f>
        <v/>
      </c>
      <c r="K2209" s="31"/>
      <c r="L2209" s="32" t="str">
        <f t="shared" si="34"/>
        <v/>
      </c>
      <c r="M2209" s="30"/>
    </row>
    <row r="2210" spans="2:13">
      <c r="B2210" s="29"/>
      <c r="C2210" s="30"/>
      <c r="D2210" s="30"/>
      <c r="E2210" s="30"/>
      <c r="F2210" s="29"/>
      <c r="G2210" s="29"/>
      <c r="H2210" s="29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$27,MATCH(H2210,Def!$C$19:$C$27),MATCH(G2210,Def!$D$18:$F$18)),"#err"))),"")</f>
        <v/>
      </c>
      <c r="J2210" s="23" t="str">
        <f>IF(I2210&lt;&gt;"",INDEX(Def!$J$6:$L$10,MATCH(F2210,Def!$I$6:$I$10,0),MATCH(I2210,Def!$J$5:$L$5,0)),"")</f>
        <v/>
      </c>
      <c r="K2210" s="31"/>
      <c r="L2210" s="32" t="str">
        <f t="shared" si="34"/>
        <v/>
      </c>
      <c r="M2210" s="30"/>
    </row>
    <row r="2211" spans="2:13">
      <c r="B2211" s="29"/>
      <c r="C2211" s="30"/>
      <c r="D2211" s="30"/>
      <c r="E2211" s="30"/>
      <c r="F2211" s="29"/>
      <c r="G2211" s="29"/>
      <c r="H2211" s="29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$27,MATCH(H2211,Def!$C$19:$C$27),MATCH(G2211,Def!$D$18:$F$18)),"#err"))),"")</f>
        <v/>
      </c>
      <c r="J2211" s="23" t="str">
        <f>IF(I2211&lt;&gt;"",INDEX(Def!$J$6:$L$10,MATCH(F2211,Def!$I$6:$I$10,0),MATCH(I2211,Def!$J$5:$L$5,0)),"")</f>
        <v/>
      </c>
      <c r="K2211" s="31"/>
      <c r="L2211" s="32" t="str">
        <f t="shared" si="34"/>
        <v/>
      </c>
      <c r="M2211" s="30"/>
    </row>
    <row r="2212" spans="2:13">
      <c r="B2212" s="29"/>
      <c r="C2212" s="30"/>
      <c r="D2212" s="30"/>
      <c r="E2212" s="30"/>
      <c r="F2212" s="29"/>
      <c r="G2212" s="29"/>
      <c r="H2212" s="29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$27,MATCH(H2212,Def!$C$19:$C$27),MATCH(G2212,Def!$D$18:$F$18)),"#err"))),"")</f>
        <v/>
      </c>
      <c r="J2212" s="23" t="str">
        <f>IF(I2212&lt;&gt;"",INDEX(Def!$J$6:$L$10,MATCH(F2212,Def!$I$6:$I$10,0),MATCH(I2212,Def!$J$5:$L$5,0)),"")</f>
        <v/>
      </c>
      <c r="K2212" s="31"/>
      <c r="L2212" s="32" t="str">
        <f t="shared" si="34"/>
        <v/>
      </c>
      <c r="M2212" s="30"/>
    </row>
    <row r="2213" spans="2:13">
      <c r="B2213" s="29"/>
      <c r="C2213" s="30"/>
      <c r="D2213" s="30"/>
      <c r="E2213" s="30"/>
      <c r="F2213" s="29"/>
      <c r="G2213" s="29"/>
      <c r="H2213" s="29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$27,MATCH(H2213,Def!$C$19:$C$27),MATCH(G2213,Def!$D$18:$F$18)),"#err"))),"")</f>
        <v/>
      </c>
      <c r="J2213" s="23" t="str">
        <f>IF(I2213&lt;&gt;"",INDEX(Def!$J$6:$L$10,MATCH(F2213,Def!$I$6:$I$10,0),MATCH(I2213,Def!$J$5:$L$5,0)),"")</f>
        <v/>
      </c>
      <c r="K2213" s="31"/>
      <c r="L2213" s="32" t="str">
        <f t="shared" si="34"/>
        <v/>
      </c>
      <c r="M2213" s="30"/>
    </row>
    <row r="2214" spans="2:13">
      <c r="B2214" s="29"/>
      <c r="C2214" s="30"/>
      <c r="D2214" s="30"/>
      <c r="E2214" s="30"/>
      <c r="F2214" s="29"/>
      <c r="G2214" s="29"/>
      <c r="H2214" s="29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$27,MATCH(H2214,Def!$C$19:$C$27),MATCH(G2214,Def!$D$18:$F$18)),"#err"))),"")</f>
        <v/>
      </c>
      <c r="J2214" s="23" t="str">
        <f>IF(I2214&lt;&gt;"",INDEX(Def!$J$6:$L$10,MATCH(F2214,Def!$I$6:$I$10,0),MATCH(I2214,Def!$J$5:$L$5,0)),"")</f>
        <v/>
      </c>
      <c r="K2214" s="31"/>
      <c r="L2214" s="32" t="str">
        <f t="shared" si="34"/>
        <v/>
      </c>
      <c r="M2214" s="30"/>
    </row>
    <row r="2215" spans="2:13">
      <c r="B2215" s="29"/>
      <c r="C2215" s="30"/>
      <c r="D2215" s="30"/>
      <c r="E2215" s="30"/>
      <c r="F2215" s="29"/>
      <c r="G2215" s="29"/>
      <c r="H2215" s="29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$27,MATCH(H2215,Def!$C$19:$C$27),MATCH(G2215,Def!$D$18:$F$18)),"#err"))),"")</f>
        <v/>
      </c>
      <c r="J2215" s="23" t="str">
        <f>IF(I2215&lt;&gt;"",INDEX(Def!$J$6:$L$10,MATCH(F2215,Def!$I$6:$I$10,0),MATCH(I2215,Def!$J$5:$L$5,0)),"")</f>
        <v/>
      </c>
      <c r="K2215" s="31"/>
      <c r="L2215" s="32" t="str">
        <f t="shared" si="34"/>
        <v/>
      </c>
      <c r="M2215" s="30"/>
    </row>
    <row r="2216" spans="2:13">
      <c r="B2216" s="29"/>
      <c r="C2216" s="30"/>
      <c r="D2216" s="30"/>
      <c r="E2216" s="30"/>
      <c r="F2216" s="29"/>
      <c r="G2216" s="29"/>
      <c r="H2216" s="29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$27,MATCH(H2216,Def!$C$19:$C$27),MATCH(G2216,Def!$D$18:$F$18)),"#err"))),"")</f>
        <v/>
      </c>
      <c r="J2216" s="23" t="str">
        <f>IF(I2216&lt;&gt;"",INDEX(Def!$J$6:$L$10,MATCH(F2216,Def!$I$6:$I$10,0),MATCH(I2216,Def!$J$5:$L$5,0)),"")</f>
        <v/>
      </c>
      <c r="K2216" s="31"/>
      <c r="L2216" s="32" t="str">
        <f t="shared" si="34"/>
        <v/>
      </c>
      <c r="M2216" s="30"/>
    </row>
  </sheetData>
  <autoFilter ref="B23:M2216" xr:uid="{00000000-0009-0000-0000-000002000000}"/>
  <mergeCells count="6">
    <mergeCell ref="J16:K16"/>
    <mergeCell ref="J5:K5"/>
    <mergeCell ref="J7:K7"/>
    <mergeCell ref="J9:K9"/>
    <mergeCell ref="J11:K11"/>
    <mergeCell ref="J14:K14"/>
  </mergeCells>
  <dataValidations count="4">
    <dataValidation type="list" operator="equal" allowBlank="1" sqref="E5:E18" xr:uid="{83DB8F4C-6AD0-4177-9C90-CD618381C15E}">
      <formula1>"0,1,2,3,4,5"</formula1>
    </dataValidation>
    <dataValidation type="list" operator="equal" allowBlank="1" showErrorMessage="1" sqref="F2124:F2216" xr:uid="{D22D1E93-BDCF-4331-9CB9-3C034F65C00A}">
      <formula1>"ILF,ELF,EI,EO,EQ"</formula1>
      <formula2>0</formula2>
    </dataValidation>
    <dataValidation type="list" operator="equal" allowBlank="1" showErrorMessage="1" sqref="F24 F26:F2123" xr:uid="{653FBEFD-4E3E-4556-BDA7-0FDD8CDA165F}">
      <formula1>"ILF,EIF,EI,EO,EQ"</formula1>
      <formula2>0</formula2>
    </dataValidation>
    <dataValidation type="list" operator="equal" allowBlank="1" showErrorMessage="1" sqref="F25" xr:uid="{41F9AE86-1F24-4367-88C4-B3766F4499F5}">
      <formula1>"ILF,ELF,EI,EO,EQ"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FA48F864-AE8A-45E7-83D4-7FA04393A588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DBBF-1743-4F64-9BB2-07AC43C391B7}">
  <dimension ref="B1:M2216"/>
  <sheetViews>
    <sheetView showGridLines="0" zoomScale="115" zoomScaleNormal="115" workbookViewId="0">
      <selection activeCell="D19" sqref="D19"/>
    </sheetView>
  </sheetViews>
  <sheetFormatPr baseColWidth="10" defaultColWidth="12.85546875" defaultRowHeight="12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3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Idioma</v>
      </c>
      <c r="H2" s="9" t="s">
        <v>150</v>
      </c>
      <c r="J2" s="10" t="str">
        <f>INDEX(Def!$P$6:$V$34,MATCH("adjustedfp",Def!$O$6:$O$34,0),MATCH($H$2,Def!$P$5:$V$5,0))</f>
        <v>FP Ajustados</v>
      </c>
      <c r="K2" s="11"/>
      <c r="L2" s="12">
        <f>IF($E$19&lt;&gt;"",$L$21*(0.65+0.01*$E$19),"")</f>
        <v>44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Peso: 0 (bajo) ~ 5 (alto)</v>
      </c>
      <c r="F4" s="1"/>
      <c r="G4" s="1"/>
      <c r="H4" s="1"/>
      <c r="I4" s="1"/>
    </row>
    <row r="5" spans="2:13" s="4" customFormat="1" ht="12.75" outlineLevel="1">
      <c r="B5" s="18">
        <v>1</v>
      </c>
      <c r="C5" s="19" t="str">
        <f>INDEX(Def!$P$6:$V$34,MATCH("vaf01",Def!$O$6:$O$34,0),MATCH($H$2,Def!$P$5:$V$5,0))</f>
        <v>Fiabilidad backup/recovery</v>
      </c>
      <c r="D5" s="20"/>
      <c r="E5" s="21">
        <v>1</v>
      </c>
      <c r="J5" s="47" t="s">
        <v>177</v>
      </c>
      <c r="K5" s="47"/>
      <c r="L5" s="45">
        <f>8</f>
        <v>8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Funciones distribuidas</v>
      </c>
      <c r="D6" s="20"/>
      <c r="E6" s="21">
        <v>0</v>
      </c>
      <c r="M6" s="6"/>
    </row>
    <row r="7" spans="2:13" s="4" customFormat="1" ht="12.75" outlineLevel="1">
      <c r="B7" s="18">
        <v>3</v>
      </c>
      <c r="C7" s="19" t="str">
        <f>INDEX(Def!$P$6:$V$34,MATCH("vaf03",Def!$O$6:$O$34,0),MATCH($H$2,Def!$P$5:$V$5,0))</f>
        <v>Configuración</v>
      </c>
      <c r="D7" s="20"/>
      <c r="E7" s="21">
        <v>1</v>
      </c>
      <c r="J7" s="47" t="s">
        <v>178</v>
      </c>
      <c r="K7" s="47"/>
      <c r="L7" s="45">
        <f>8</f>
        <v>8</v>
      </c>
      <c r="M7" s="6"/>
    </row>
    <row r="8" spans="2:13" s="4" customFormat="1" ht="12.75" customHeight="1" outlineLevel="1">
      <c r="B8" s="18">
        <v>4</v>
      </c>
      <c r="C8" s="19" t="str">
        <f>INDEX(Def!$P$6:$V$34,MATCH("vaf04",Def!$O$6:$O$34,0),MATCH($H$2,Def!$P$5:$V$5,0))</f>
        <v>Facilidad operativa</v>
      </c>
      <c r="D8" s="20"/>
      <c r="E8" s="21">
        <v>2</v>
      </c>
      <c r="G8" s="22" t="s">
        <v>4</v>
      </c>
      <c r="H8" s="22" t="s">
        <v>5</v>
      </c>
      <c r="M8" s="6"/>
    </row>
    <row r="9" spans="2:13" s="4" customFormat="1" ht="12.75" outlineLevel="1">
      <c r="B9" s="18">
        <v>5</v>
      </c>
      <c r="C9" s="19" t="str">
        <f>INDEX(Def!$P$6:$V$34,MATCH("vaf05",Def!$O$6:$O$34,0),MATCH($H$2,Def!$P$5:$V$5,0))</f>
        <v>Complejidad interfaz</v>
      </c>
      <c r="D9" s="20"/>
      <c r="E9" s="21">
        <v>3</v>
      </c>
      <c r="G9" s="22" t="s">
        <v>6</v>
      </c>
      <c r="H9" s="22" t="s">
        <v>7</v>
      </c>
      <c r="J9" s="48" t="s">
        <v>179</v>
      </c>
      <c r="K9" s="49"/>
      <c r="L9" s="45">
        <f>5</f>
        <v>5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Reutilización</v>
      </c>
      <c r="D10" s="20"/>
      <c r="E10" s="21">
        <v>5</v>
      </c>
      <c r="G10" s="22" t="s">
        <v>8</v>
      </c>
      <c r="H10" s="22" t="s">
        <v>9</v>
      </c>
      <c r="M10" s="6"/>
    </row>
    <row r="11" spans="2:13" s="4" customFormat="1" ht="12.75" outlineLevel="1">
      <c r="B11" s="18">
        <v>7</v>
      </c>
      <c r="C11" s="19" t="str">
        <f>INDEX(Def!$P$6:$V$34,MATCH("vaf07",Def!$O$6:$O$34,0),MATCH($H$2,Def!$P$5:$V$5,0))</f>
        <v>Instalaciones múltiples</v>
      </c>
      <c r="D11" s="20"/>
      <c r="E11" s="21">
        <v>0</v>
      </c>
      <c r="G11" s="22" t="s">
        <v>10</v>
      </c>
      <c r="H11" s="22" t="s">
        <v>11</v>
      </c>
      <c r="J11" s="48" t="s">
        <v>180</v>
      </c>
      <c r="K11" s="49"/>
      <c r="L11" s="45">
        <f>5</f>
        <v>5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Comunicaciones</v>
      </c>
      <c r="D12" s="20"/>
      <c r="E12" s="21">
        <v>0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Desempeño</v>
      </c>
      <c r="D13" s="20"/>
      <c r="E13" s="21">
        <v>2</v>
      </c>
      <c r="G13" s="22" t="s">
        <v>14</v>
      </c>
      <c r="H13" s="22" t="s">
        <v>15</v>
      </c>
      <c r="M13" s="6"/>
    </row>
    <row r="14" spans="2:13" s="4" customFormat="1" ht="12.75" outlineLevel="1">
      <c r="B14" s="18">
        <v>10</v>
      </c>
      <c r="C14" s="19" t="str">
        <f>INDEX(Def!$P$6:$V$34,MATCH("vaf10",Def!$O$6:$O$34,0),MATCH($H$2,Def!$P$5:$V$5,0))</f>
        <v>Entrada datos online</v>
      </c>
      <c r="D14" s="20"/>
      <c r="E14" s="21">
        <v>0</v>
      </c>
      <c r="G14" s="22" t="s">
        <v>16</v>
      </c>
      <c r="H14" s="22" t="s">
        <v>17</v>
      </c>
      <c r="J14" s="50" t="s">
        <v>181</v>
      </c>
      <c r="K14" s="51"/>
      <c r="L14" s="44">
        <f>L2*L5</f>
        <v>352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Actualización online</v>
      </c>
      <c r="D15" s="20"/>
      <c r="E15" s="21">
        <v>0</v>
      </c>
      <c r="G15" s="22" t="s">
        <v>18</v>
      </c>
      <c r="H15" s="22" t="s">
        <v>19</v>
      </c>
      <c r="M15" s="6"/>
    </row>
    <row r="16" spans="2:13" s="4" customFormat="1" ht="12.75" outlineLevel="1">
      <c r="B16" s="18">
        <v>12</v>
      </c>
      <c r="C16" s="19" t="str">
        <f>INDEX(Def!$P$6:$V$34,MATCH("vaf12",Def!$O$6:$O$34,0),MATCH($H$2,Def!$P$5:$V$5,0))</f>
        <v>Procesamiento complejo</v>
      </c>
      <c r="D16" s="20"/>
      <c r="E16" s="21">
        <v>4</v>
      </c>
      <c r="G16" s="22" t="s">
        <v>20</v>
      </c>
      <c r="H16" s="22" t="s">
        <v>21</v>
      </c>
      <c r="J16" s="50" t="s">
        <v>182</v>
      </c>
      <c r="K16" s="51"/>
      <c r="L16" s="46">
        <f>L14/(L7)/L11</f>
        <v>8.8000000000000007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Facilidad instalación</v>
      </c>
      <c r="D17" s="20"/>
      <c r="E17" s="21">
        <v>1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Facilidad cambio</v>
      </c>
      <c r="D18" s="20"/>
      <c r="E18" s="21">
        <v>4</v>
      </c>
      <c r="M18" s="6"/>
    </row>
    <row r="19" spans="2:13" outlineLevel="1">
      <c r="B19" s="1"/>
      <c r="E19" s="23">
        <f>IF(COUNTA(E5:E18)&gt;0,SUM(E5:E18),"")</f>
        <v>23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>FP sin Ajustar</v>
      </c>
      <c r="K21" s="11"/>
      <c r="L21" s="25">
        <f>SUM(L24:L2216)</f>
        <v>50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Modulo</v>
      </c>
      <c r="D23" s="28" t="str">
        <f>INDEX(Def!$P$6:$V$34,MATCH("functionname",Def!$O$6:$O$34,0),MATCH($H$2,Def!$P$5:$V$5,0))</f>
        <v>Nombre de la Función</v>
      </c>
      <c r="E23" s="28" t="str">
        <f>INDEX(Def!$P$6:$V$34,MATCH("functiondesc",Def!$O$6:$O$34,0),MATCH($H$2,Def!$P$5:$V$5,0))</f>
        <v>Descripción</v>
      </c>
      <c r="F23" s="28" t="str">
        <f>INDEX(Def!$P$6:$V$34,MATCH("type",Def!$O$6:$O$34,0),MATCH($H$2,Def!$P$5:$V$5,0))</f>
        <v>Tipo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Complejidad</v>
      </c>
      <c r="J23" s="28" t="s">
        <v>26</v>
      </c>
      <c r="K23" s="28" t="str">
        <f>INDEX(Def!$P$6:$V$34,MATCH("adjustpercent",Def!$O$6:$O$34,0),MATCH($H$2,Def!$P$5:$V$5,0))</f>
        <v>Ajuste %</v>
      </c>
      <c r="L23" s="28" t="str">
        <f>INDEX(Def!$P$6:$V$34,MATCH("fpadjusted",Def!$O$6:$O$34,0),MATCH($H$2,Def!$P$5:$V$5,0))</f>
        <v>FP Ajustado</v>
      </c>
      <c r="M23" s="28" t="str">
        <f>INDEX(Def!$P$6:$V$34,MATCH("remarks",Def!$O$6:$O$34,0),MATCH($H$2,Def!$P$5:$V$5,0))</f>
        <v>Notas</v>
      </c>
    </row>
    <row r="24" spans="2:13" s="2" customFormat="1" ht="60">
      <c r="B24" s="29">
        <v>1</v>
      </c>
      <c r="C24" s="30" t="s">
        <v>213</v>
      </c>
      <c r="D24" s="30" t="s">
        <v>183</v>
      </c>
      <c r="E24" s="30" t="s">
        <v>217</v>
      </c>
      <c r="F24" s="29" t="s">
        <v>43</v>
      </c>
      <c r="G24" s="29">
        <v>20</v>
      </c>
      <c r="H24" s="29">
        <v>2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$27,MATCH(H24,Def!$C$19:$C$27),MATCH(G24,Def!$D$18:$F$18)),"#err"))),"")</f>
        <v>Average</v>
      </c>
      <c r="J24" s="23">
        <f>IF(I24&lt;&gt;"",INDEX(Def!$J$6:$L$10,MATCH(F24,Def!$I$6:$I$10,0),MATCH(I24,Def!$J$5:$L$5,0)),"")</f>
        <v>7</v>
      </c>
      <c r="K24" s="31"/>
      <c r="L24" s="32">
        <f>IF(K24="",J24,J24*K24)</f>
        <v>7</v>
      </c>
      <c r="M24" s="30" t="s">
        <v>214</v>
      </c>
    </row>
    <row r="25" spans="2:13" s="2" customFormat="1" ht="36">
      <c r="B25" s="29">
        <v>2</v>
      </c>
      <c r="C25" s="30" t="s">
        <v>205</v>
      </c>
      <c r="D25" s="30" t="s">
        <v>222</v>
      </c>
      <c r="E25" s="30" t="s">
        <v>224</v>
      </c>
      <c r="F25" s="29" t="s">
        <v>209</v>
      </c>
      <c r="G25" s="29">
        <v>1</v>
      </c>
      <c r="H25" s="29">
        <v>1</v>
      </c>
      <c r="I25" s="23" t="str">
        <f>IF(F25&lt;&gt;"",IF(OR(F25="ILF",F25="ELF"),INDEX(Def!$D$6:$F$8,MATCH(H25,Def!$C$6:$C$8),MATCH(G25,Def!$D$5:$F$5)),IF(F25="EI",INDEX(Def!$D$13:$F$15,MATCH(H25,Def!$C$13:$C$15),MATCH(G25,Def!$D$12:$F$12)),IF(OR(F25="EO",F25="EQ"),INDEX(Def!$D$19:$F$27,MATCH(H25,Def!$C$19:$C$27),MATCH(G25,Def!$D$18:$F$18)),"#err"))),"")</f>
        <v>Low</v>
      </c>
      <c r="J25" s="23">
        <f>IF(I25&lt;&gt;"",INDEX(Def!$J$6:$L$10,MATCH(F25,Def!$I$6:$I$10,0),MATCH(I25,Def!$J$5:$L$5,0)),"")</f>
        <v>7</v>
      </c>
      <c r="K25" s="31"/>
      <c r="L25" s="32">
        <f>IF(K25="",J25,J25*K25)</f>
        <v>7</v>
      </c>
      <c r="M25" s="30"/>
    </row>
    <row r="26" spans="2:13" s="2" customFormat="1" ht="24">
      <c r="B26" s="29">
        <v>3</v>
      </c>
      <c r="C26" s="30" t="s">
        <v>206</v>
      </c>
      <c r="D26" s="30" t="s">
        <v>185</v>
      </c>
      <c r="E26" s="30" t="s">
        <v>195</v>
      </c>
      <c r="F26" s="29" t="s">
        <v>48</v>
      </c>
      <c r="G26" s="29">
        <v>1</v>
      </c>
      <c r="H26" s="29">
        <v>1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$27,MATCH(H26,Def!$C$19:$C$27),MATCH(G26,Def!$D$18:$F$18)),"#err"))),"")</f>
        <v>Low</v>
      </c>
      <c r="J26" s="23">
        <f>IF(I26&lt;&gt;"",INDEX(Def!$J$6:$L$10,MATCH(F26,Def!$I$6:$I$10,0),MATCH(I26,Def!$J$5:$L$5,0)),"")</f>
        <v>3</v>
      </c>
      <c r="K26" s="31"/>
      <c r="L26" s="32">
        <f t="shared" ref="L26:L89" si="0">IF(K26="",J26,J26*K26)</f>
        <v>3</v>
      </c>
      <c r="M26" s="30"/>
    </row>
    <row r="27" spans="2:13" s="2" customFormat="1" ht="24">
      <c r="B27" s="29">
        <v>4</v>
      </c>
      <c r="C27" s="30" t="s">
        <v>206</v>
      </c>
      <c r="D27" s="30" t="s">
        <v>186</v>
      </c>
      <c r="E27" s="30" t="s">
        <v>196</v>
      </c>
      <c r="F27" s="29" t="s">
        <v>48</v>
      </c>
      <c r="G27" s="29">
        <v>1</v>
      </c>
      <c r="H27" s="29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$27,MATCH(H27,Def!$C$19:$C$27),MATCH(G27,Def!$D$18:$F$18)),"#err"))),"")</f>
        <v>Low</v>
      </c>
      <c r="J27" s="23">
        <f>IF(I27&lt;&gt;"",INDEX(Def!$J$6:$L$10,MATCH(F27,Def!$I$6:$I$10,0),MATCH(I27,Def!$J$5:$L$5,0)),"")</f>
        <v>3</v>
      </c>
      <c r="K27" s="31"/>
      <c r="L27" s="32">
        <f t="shared" si="0"/>
        <v>3</v>
      </c>
      <c r="M27" s="30"/>
    </row>
    <row r="28" spans="2:13" s="2" customFormat="1" ht="36">
      <c r="B28" s="29">
        <v>5</v>
      </c>
      <c r="C28" s="30" t="s">
        <v>206</v>
      </c>
      <c r="D28" s="30" t="s">
        <v>187</v>
      </c>
      <c r="E28" s="30" t="s">
        <v>197</v>
      </c>
      <c r="F28" s="29" t="s">
        <v>48</v>
      </c>
      <c r="G28" s="29">
        <v>1</v>
      </c>
      <c r="H28" s="29">
        <v>1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$27,MATCH(H28,Def!$C$19:$C$27),MATCH(G28,Def!$D$18:$F$18)),"#err"))),"")</f>
        <v>Low</v>
      </c>
      <c r="J28" s="23">
        <f>IF(I28&lt;&gt;"",INDEX(Def!$J$6:$L$10,MATCH(F28,Def!$I$6:$I$10,0),MATCH(I28,Def!$J$5:$L$5,0)),"")</f>
        <v>3</v>
      </c>
      <c r="K28" s="31"/>
      <c r="L28" s="32">
        <f t="shared" si="0"/>
        <v>3</v>
      </c>
      <c r="M28" s="30"/>
    </row>
    <row r="29" spans="2:13" s="2" customFormat="1" ht="24">
      <c r="B29" s="29">
        <v>6</v>
      </c>
      <c r="C29" s="30" t="s">
        <v>206</v>
      </c>
      <c r="D29" s="30" t="s">
        <v>188</v>
      </c>
      <c r="E29" s="30" t="s">
        <v>198</v>
      </c>
      <c r="F29" s="29" t="s">
        <v>53</v>
      </c>
      <c r="G29" s="29">
        <v>1</v>
      </c>
      <c r="H29" s="29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$27,MATCH(H29,Def!$C$19:$C$27),MATCH(G29,Def!$D$18:$F$18)),"#err"))),"")</f>
        <v>Low</v>
      </c>
      <c r="J29" s="23">
        <f>IF(I29&lt;&gt;"",INDEX(Def!$J$6:$L$10,MATCH(F29,Def!$I$6:$I$10,0),MATCH(I29,Def!$J$5:$L$5,0)),"")</f>
        <v>4</v>
      </c>
      <c r="K29" s="31"/>
      <c r="L29" s="32">
        <f t="shared" si="0"/>
        <v>4</v>
      </c>
      <c r="M29" s="30"/>
    </row>
    <row r="30" spans="2:13" s="2" customFormat="1" ht="24">
      <c r="B30" s="29">
        <v>7</v>
      </c>
      <c r="C30" s="30" t="s">
        <v>206</v>
      </c>
      <c r="D30" s="30" t="s">
        <v>189</v>
      </c>
      <c r="E30" s="30" t="s">
        <v>199</v>
      </c>
      <c r="F30" s="29" t="s">
        <v>53</v>
      </c>
      <c r="G30" s="29">
        <v>15</v>
      </c>
      <c r="H30" s="29">
        <v>2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$27,MATCH(H30,Def!$C$19:$C$27),MATCH(G30,Def!$D$18:$F$18)),"#err"))),"")</f>
        <v>Average</v>
      </c>
      <c r="J30" s="23">
        <f>IF(I30&lt;&gt;"",INDEX(Def!$J$6:$L$10,MATCH(F30,Def!$I$6:$I$10,0),MATCH(I30,Def!$J$5:$L$5,0)),"")</f>
        <v>5</v>
      </c>
      <c r="K30" s="31"/>
      <c r="L30" s="32">
        <f t="shared" si="0"/>
        <v>5</v>
      </c>
      <c r="M30" s="30"/>
    </row>
    <row r="31" spans="2:13" s="2" customFormat="1" ht="24">
      <c r="B31" s="29">
        <v>8</v>
      </c>
      <c r="C31" s="30" t="s">
        <v>207</v>
      </c>
      <c r="D31" s="30" t="s">
        <v>190</v>
      </c>
      <c r="E31" s="30" t="s">
        <v>218</v>
      </c>
      <c r="F31" s="29" t="s">
        <v>53</v>
      </c>
      <c r="G31" s="29">
        <v>6</v>
      </c>
      <c r="H31" s="29">
        <v>2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$27,MATCH(H31,Def!$C$19:$C$27),MATCH(G31,Def!$D$18:$F$18)),"#err"))),"")</f>
        <v>Average</v>
      </c>
      <c r="J31" s="23">
        <f>IF(I31&lt;&gt;"",INDEX(Def!$J$6:$L$10,MATCH(F31,Def!$I$6:$I$10,0),MATCH(I31,Def!$J$5:$L$5,0)),"")</f>
        <v>5</v>
      </c>
      <c r="K31" s="31"/>
      <c r="L31" s="32">
        <f t="shared" si="0"/>
        <v>5</v>
      </c>
      <c r="M31" s="52" t="s">
        <v>215</v>
      </c>
    </row>
    <row r="32" spans="2:13" s="2" customFormat="1" ht="24">
      <c r="B32" s="29">
        <v>9</v>
      </c>
      <c r="C32" s="30" t="s">
        <v>207</v>
      </c>
      <c r="D32" s="30" t="s">
        <v>191</v>
      </c>
      <c r="E32" s="30" t="s">
        <v>201</v>
      </c>
      <c r="F32" s="29" t="s">
        <v>53</v>
      </c>
      <c r="G32" s="29">
        <v>6</v>
      </c>
      <c r="H32" s="29">
        <v>2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$27,MATCH(H32,Def!$C$19:$C$27),MATCH(G32,Def!$D$18:$F$18)),"#err"))),"")</f>
        <v>Average</v>
      </c>
      <c r="J32" s="23">
        <f>IF(I32&lt;&gt;"",INDEX(Def!$J$6:$L$10,MATCH(F32,Def!$I$6:$I$10,0),MATCH(I32,Def!$J$5:$L$5,0)),"")</f>
        <v>5</v>
      </c>
      <c r="K32" s="31"/>
      <c r="L32" s="32">
        <f t="shared" si="0"/>
        <v>5</v>
      </c>
      <c r="M32" s="53"/>
    </row>
    <row r="33" spans="2:13" s="2" customFormat="1" ht="24">
      <c r="B33" s="29">
        <v>10</v>
      </c>
      <c r="C33" s="30" t="s">
        <v>208</v>
      </c>
      <c r="D33" s="30" t="s">
        <v>192</v>
      </c>
      <c r="E33" s="30" t="s">
        <v>202</v>
      </c>
      <c r="F33" s="29" t="s">
        <v>59</v>
      </c>
      <c r="G33" s="29">
        <v>6</v>
      </c>
      <c r="H33" s="29">
        <v>2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$27,MATCH(H33,Def!$C$19:$C$27),MATCH(G33,Def!$D$18:$F$18)),"#err"))),"")</f>
        <v>Average</v>
      </c>
      <c r="J33" s="23">
        <f>IF(I33&lt;&gt;"",INDEX(Def!$J$6:$L$10,MATCH(F33,Def!$I$6:$I$10,0),MATCH(I33,Def!$J$5:$L$5,0)),"")</f>
        <v>4</v>
      </c>
      <c r="K33" s="31"/>
      <c r="L33" s="32">
        <f t="shared" si="0"/>
        <v>4</v>
      </c>
      <c r="M33" s="52" t="s">
        <v>216</v>
      </c>
    </row>
    <row r="34" spans="2:13" s="2" customFormat="1" ht="24">
      <c r="B34" s="29">
        <v>11</v>
      </c>
      <c r="C34" s="30" t="s">
        <v>208</v>
      </c>
      <c r="D34" s="30" t="s">
        <v>193</v>
      </c>
      <c r="E34" s="30" t="s">
        <v>203</v>
      </c>
      <c r="F34" s="29" t="s">
        <v>59</v>
      </c>
      <c r="G34" s="29">
        <v>6</v>
      </c>
      <c r="H34" s="29">
        <v>2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$27,MATCH(H34,Def!$C$19:$C$27),MATCH(G34,Def!$D$18:$F$18)),"#err"))),"")</f>
        <v>Average</v>
      </c>
      <c r="J34" s="23">
        <f>IF(I34&lt;&gt;"",INDEX(Def!$J$6:$L$10,MATCH(F34,Def!$I$6:$I$10,0),MATCH(I34,Def!$J$5:$L$5,0)),"")</f>
        <v>4</v>
      </c>
      <c r="K34" s="31"/>
      <c r="L34" s="32">
        <f t="shared" si="0"/>
        <v>4</v>
      </c>
      <c r="M34" s="53"/>
    </row>
    <row r="35" spans="2:13" s="2" customFormat="1">
      <c r="B35" s="29"/>
      <c r="C35" s="30"/>
      <c r="D35" s="30"/>
      <c r="E35" s="30"/>
      <c r="F35" s="29"/>
      <c r="G35" s="29"/>
      <c r="H35" s="29"/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$27,MATCH(H35,Def!$C$19:$C$27),MATCH(G35,Def!$D$18:$F$18)),"#err"))),"")</f>
        <v/>
      </c>
      <c r="J35" s="23" t="str">
        <f>IF(I35&lt;&gt;"",INDEX(Def!$J$6:$L$10,MATCH(F35,Def!$I$6:$I$10,0),MATCH(I35,Def!$J$5:$L$5,0)),"")</f>
        <v/>
      </c>
      <c r="K35" s="31"/>
      <c r="L35" s="32" t="str">
        <f t="shared" si="0"/>
        <v/>
      </c>
      <c r="M35" s="30"/>
    </row>
    <row r="36" spans="2:13" s="2" customFormat="1">
      <c r="B36" s="29"/>
      <c r="C36" s="30"/>
      <c r="D36" s="30"/>
      <c r="E36" s="30"/>
      <c r="F36" s="29"/>
      <c r="G36" s="29"/>
      <c r="H36" s="29"/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$27,MATCH(H36,Def!$C$19:$C$27),MATCH(G36,Def!$D$18:$F$18)),"#err"))),"")</f>
        <v/>
      </c>
      <c r="J36" s="23" t="str">
        <f>IF(I36&lt;&gt;"",INDEX(Def!$J$6:$L$10,MATCH(F36,Def!$I$6:$I$10,0),MATCH(I36,Def!$J$5:$L$5,0)),"")</f>
        <v/>
      </c>
      <c r="K36" s="31"/>
      <c r="L36" s="32" t="str">
        <f t="shared" si="0"/>
        <v/>
      </c>
      <c r="M36" s="30"/>
    </row>
    <row r="37" spans="2:13" s="2" customFormat="1">
      <c r="B37" s="29"/>
      <c r="C37" s="30"/>
      <c r="D37" s="30"/>
      <c r="E37" s="30"/>
      <c r="F37" s="29"/>
      <c r="G37" s="29"/>
      <c r="H37" s="29"/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$27,MATCH(H37,Def!$C$19:$C$27),MATCH(G37,Def!$D$18:$F$18)),"#err"))),"")</f>
        <v/>
      </c>
      <c r="J37" s="23" t="str">
        <f>IF(I37&lt;&gt;"",INDEX(Def!$J$6:$L$10,MATCH(F37,Def!$I$6:$I$10,0),MATCH(I37,Def!$J$5:$L$5,0)),"")</f>
        <v/>
      </c>
      <c r="K37" s="31"/>
      <c r="L37" s="32" t="str">
        <f t="shared" si="0"/>
        <v/>
      </c>
      <c r="M37" s="30"/>
    </row>
    <row r="38" spans="2:13" s="2" customFormat="1">
      <c r="B38" s="29"/>
      <c r="C38" s="30"/>
      <c r="D38" s="30"/>
      <c r="E38" s="30"/>
      <c r="F38" s="29"/>
      <c r="G38" s="29"/>
      <c r="H38" s="29"/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$27,MATCH(H38,Def!$C$19:$C$27),MATCH(G38,Def!$D$18:$F$18)),"#err"))),"")</f>
        <v/>
      </c>
      <c r="J38" s="23" t="str">
        <f>IF(I38&lt;&gt;"",INDEX(Def!$J$6:$L$10,MATCH(F38,Def!$I$6:$I$10,0),MATCH(I38,Def!$J$5:$L$5,0)),"")</f>
        <v/>
      </c>
      <c r="K38" s="31"/>
      <c r="L38" s="32" t="str">
        <f t="shared" si="0"/>
        <v/>
      </c>
      <c r="M38" s="30"/>
    </row>
    <row r="39" spans="2:13" s="2" customFormat="1">
      <c r="B39" s="29"/>
      <c r="C39" s="30"/>
      <c r="D39" s="30"/>
      <c r="E39" s="30"/>
      <c r="F39" s="29"/>
      <c r="G39" s="29"/>
      <c r="H39" s="29"/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$27,MATCH(H39,Def!$C$19:$C$27),MATCH(G39,Def!$D$18:$F$18)),"#err"))),"")</f>
        <v/>
      </c>
      <c r="J39" s="23" t="str">
        <f>IF(I39&lt;&gt;"",INDEX(Def!$J$6:$L$10,MATCH(F39,Def!$I$6:$I$10,0),MATCH(I39,Def!$J$5:$L$5,0)),"")</f>
        <v/>
      </c>
      <c r="K39" s="31"/>
      <c r="L39" s="32" t="str">
        <f t="shared" si="0"/>
        <v/>
      </c>
      <c r="M39" s="30"/>
    </row>
    <row r="40" spans="2:13" s="2" customFormat="1">
      <c r="B40" s="29"/>
      <c r="C40" s="30"/>
      <c r="D40" s="30"/>
      <c r="E40" s="30"/>
      <c r="F40" s="29"/>
      <c r="G40" s="29"/>
      <c r="H40" s="29"/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$27,MATCH(H40,Def!$C$19:$C$27),MATCH(G40,Def!$D$18:$F$18)),"#err"))),"")</f>
        <v/>
      </c>
      <c r="J40" s="23" t="str">
        <f>IF(I40&lt;&gt;"",INDEX(Def!$J$6:$L$10,MATCH(F40,Def!$I$6:$I$10,0),MATCH(I40,Def!$J$5:$L$5,0)),"")</f>
        <v/>
      </c>
      <c r="K40" s="31"/>
      <c r="L40" s="32" t="str">
        <f t="shared" si="0"/>
        <v/>
      </c>
      <c r="M40" s="30"/>
    </row>
    <row r="41" spans="2:13" s="2" customFormat="1">
      <c r="B41" s="29"/>
      <c r="C41" s="30"/>
      <c r="D41" s="30"/>
      <c r="E41" s="30"/>
      <c r="F41" s="29"/>
      <c r="G41" s="29"/>
      <c r="H41" s="29"/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$27,MATCH(H41,Def!$C$19:$C$27),MATCH(G41,Def!$D$18:$F$18)),"#err"))),"")</f>
        <v/>
      </c>
      <c r="J41" s="23" t="str">
        <f>IF(I41&lt;&gt;"",INDEX(Def!$J$6:$L$10,MATCH(F41,Def!$I$6:$I$10,0),MATCH(I41,Def!$J$5:$L$5,0)),"")</f>
        <v/>
      </c>
      <c r="K41" s="31"/>
      <c r="L41" s="32" t="str">
        <f t="shared" si="0"/>
        <v/>
      </c>
      <c r="M41" s="30"/>
    </row>
    <row r="42" spans="2:13" s="2" customFormat="1">
      <c r="B42" s="29"/>
      <c r="C42" s="30"/>
      <c r="D42" s="30"/>
      <c r="E42" s="30"/>
      <c r="F42" s="29"/>
      <c r="G42" s="29"/>
      <c r="H42" s="29"/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$27,MATCH(H42,Def!$C$19:$C$27),MATCH(G42,Def!$D$18:$F$18)),"#err"))),"")</f>
        <v/>
      </c>
      <c r="J42" s="23" t="str">
        <f>IF(I42&lt;&gt;"",INDEX(Def!$J$6:$L$10,MATCH(F42,Def!$I$6:$I$10,0),MATCH(I42,Def!$J$5:$L$5,0)),"")</f>
        <v/>
      </c>
      <c r="K42" s="31"/>
      <c r="L42" s="32" t="str">
        <f t="shared" si="0"/>
        <v/>
      </c>
      <c r="M42" s="30"/>
    </row>
    <row r="43" spans="2:13" s="2" customFormat="1">
      <c r="B43" s="29"/>
      <c r="C43" s="30"/>
      <c r="D43" s="30"/>
      <c r="E43" s="30"/>
      <c r="F43" s="29"/>
      <c r="G43" s="29"/>
      <c r="H43" s="29"/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$27,MATCH(H43,Def!$C$19:$C$27),MATCH(G43,Def!$D$18:$F$18)),"#err"))),"")</f>
        <v/>
      </c>
      <c r="J43" s="23" t="str">
        <f>IF(I43&lt;&gt;"",INDEX(Def!$J$6:$L$10,MATCH(F43,Def!$I$6:$I$10,0),MATCH(I43,Def!$J$5:$L$5,0)),"")</f>
        <v/>
      </c>
      <c r="K43" s="31"/>
      <c r="L43" s="32" t="str">
        <f t="shared" si="0"/>
        <v/>
      </c>
      <c r="M43" s="30"/>
    </row>
    <row r="44" spans="2:13" s="2" customFormat="1">
      <c r="B44" s="29"/>
      <c r="C44" s="30"/>
      <c r="D44" s="30"/>
      <c r="E44" s="30"/>
      <c r="F44" s="29"/>
      <c r="G44" s="29"/>
      <c r="H44" s="29"/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$27,MATCH(H44,Def!$C$19:$C$27),MATCH(G44,Def!$D$18:$F$18)),"#err"))),"")</f>
        <v/>
      </c>
      <c r="J44" s="23" t="str">
        <f>IF(I44&lt;&gt;"",INDEX(Def!$J$6:$L$10,MATCH(F44,Def!$I$6:$I$10,0),MATCH(I44,Def!$J$5:$L$5,0)),"")</f>
        <v/>
      </c>
      <c r="K44" s="31"/>
      <c r="L44" s="32" t="str">
        <f t="shared" si="0"/>
        <v/>
      </c>
      <c r="M44" s="30"/>
    </row>
    <row r="45" spans="2:13" s="2" customFormat="1">
      <c r="B45" s="29"/>
      <c r="C45" s="30"/>
      <c r="D45" s="30"/>
      <c r="E45" s="30"/>
      <c r="F45" s="29"/>
      <c r="G45" s="29"/>
      <c r="H45" s="29"/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$27,MATCH(H45,Def!$C$19:$C$27),MATCH(G45,Def!$D$18:$F$18)),"#err"))),"")</f>
        <v/>
      </c>
      <c r="J45" s="23" t="str">
        <f>IF(I45&lt;&gt;"",INDEX(Def!$J$6:$L$10,MATCH(F45,Def!$I$6:$I$10,0),MATCH(I45,Def!$J$5:$L$5,0)),"")</f>
        <v/>
      </c>
      <c r="K45" s="31"/>
      <c r="L45" s="32" t="str">
        <f t="shared" si="0"/>
        <v/>
      </c>
      <c r="M45" s="30"/>
    </row>
    <row r="46" spans="2:13" s="2" customFormat="1">
      <c r="B46" s="29"/>
      <c r="C46" s="30"/>
      <c r="D46" s="30"/>
      <c r="E46" s="30"/>
      <c r="F46" s="29"/>
      <c r="G46" s="29"/>
      <c r="H46" s="29"/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$27,MATCH(H46,Def!$C$19:$C$27),MATCH(G46,Def!$D$18:$F$18)),"#err"))),"")</f>
        <v/>
      </c>
      <c r="J46" s="23" t="str">
        <f>IF(I46&lt;&gt;"",INDEX(Def!$J$6:$L$10,MATCH(F46,Def!$I$6:$I$10,0),MATCH(I46,Def!$J$5:$L$5,0)),"")</f>
        <v/>
      </c>
      <c r="K46" s="31"/>
      <c r="L46" s="32" t="str">
        <f t="shared" si="0"/>
        <v/>
      </c>
      <c r="M46" s="30"/>
    </row>
    <row r="47" spans="2:13" s="2" customFormat="1">
      <c r="B47" s="29"/>
      <c r="C47" s="30"/>
      <c r="D47" s="30"/>
      <c r="E47" s="30"/>
      <c r="F47" s="29"/>
      <c r="G47" s="29"/>
      <c r="H47" s="29"/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$27,MATCH(H47,Def!$C$19:$C$27),MATCH(G47,Def!$D$18:$F$18)),"#err"))),"")</f>
        <v/>
      </c>
      <c r="J47" s="23" t="str">
        <f>IF(I47&lt;&gt;"",INDEX(Def!$J$6:$L$10,MATCH(F47,Def!$I$6:$I$10,0),MATCH(I47,Def!$J$5:$L$5,0)),"")</f>
        <v/>
      </c>
      <c r="K47" s="31"/>
      <c r="L47" s="32" t="str">
        <f t="shared" si="0"/>
        <v/>
      </c>
      <c r="M47" s="30"/>
    </row>
    <row r="48" spans="2:13" s="2" customFormat="1">
      <c r="B48" s="29"/>
      <c r="C48" s="30"/>
      <c r="D48" s="30"/>
      <c r="E48" s="30"/>
      <c r="F48" s="29"/>
      <c r="G48" s="29"/>
      <c r="H48" s="29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$27,MATCH(H48,Def!$C$19:$C$27),MATCH(G48,Def!$D$18:$F$18)),"#err"))),"")</f>
        <v/>
      </c>
      <c r="J48" s="23" t="str">
        <f>IF(I48&lt;&gt;"",INDEX(Def!$J$6:$L$10,MATCH(F48,Def!$I$6:$I$10,0),MATCH(I48,Def!$J$5:$L$5,0)),"")</f>
        <v/>
      </c>
      <c r="K48" s="31"/>
      <c r="L48" s="32" t="str">
        <f t="shared" si="0"/>
        <v/>
      </c>
      <c r="M48" s="30"/>
    </row>
    <row r="49" spans="2:13" s="2" customFormat="1">
      <c r="B49" s="29"/>
      <c r="C49" s="30"/>
      <c r="D49" s="30"/>
      <c r="E49" s="30"/>
      <c r="F49" s="29"/>
      <c r="G49" s="29"/>
      <c r="H49" s="29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$27,MATCH(H49,Def!$C$19:$C$27),MATCH(G49,Def!$D$18:$F$18)),"#err"))),"")</f>
        <v/>
      </c>
      <c r="J49" s="23" t="str">
        <f>IF(I49&lt;&gt;"",INDEX(Def!$J$6:$L$10,MATCH(F49,Def!$I$6:$I$10,0),MATCH(I49,Def!$J$5:$L$5,0)),"")</f>
        <v/>
      </c>
      <c r="K49" s="31"/>
      <c r="L49" s="32" t="str">
        <f t="shared" si="0"/>
        <v/>
      </c>
      <c r="M49" s="30"/>
    </row>
    <row r="50" spans="2:13" s="2" customFormat="1">
      <c r="B50" s="29"/>
      <c r="C50" s="30"/>
      <c r="D50" s="30"/>
      <c r="E50" s="30"/>
      <c r="F50" s="29"/>
      <c r="G50" s="29"/>
      <c r="H50" s="29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$27,MATCH(H50,Def!$C$19:$C$27),MATCH(G50,Def!$D$18:$F$18)),"#err"))),"")</f>
        <v/>
      </c>
      <c r="J50" s="23" t="str">
        <f>IF(I50&lt;&gt;"",INDEX(Def!$J$6:$L$10,MATCH(F50,Def!$I$6:$I$10,0),MATCH(I50,Def!$J$5:$L$5,0)),"")</f>
        <v/>
      </c>
      <c r="K50" s="31"/>
      <c r="L50" s="32" t="str">
        <f t="shared" si="0"/>
        <v/>
      </c>
      <c r="M50" s="30"/>
    </row>
    <row r="51" spans="2:13" s="2" customFormat="1">
      <c r="B51" s="29"/>
      <c r="C51" s="30"/>
      <c r="D51" s="30"/>
      <c r="E51" s="30"/>
      <c r="F51" s="29"/>
      <c r="G51" s="29"/>
      <c r="H51" s="29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$27,MATCH(H51,Def!$C$19:$C$27),MATCH(G51,Def!$D$18:$F$18)),"#err"))),"")</f>
        <v/>
      </c>
      <c r="J51" s="23" t="str">
        <f>IF(I51&lt;&gt;"",INDEX(Def!$J$6:$L$10,MATCH(F51,Def!$I$6:$I$10,0),MATCH(I51,Def!$J$5:$L$5,0)),"")</f>
        <v/>
      </c>
      <c r="K51" s="31"/>
      <c r="L51" s="32" t="str">
        <f t="shared" si="0"/>
        <v/>
      </c>
      <c r="M51" s="30"/>
    </row>
    <row r="52" spans="2:13" s="2" customFormat="1">
      <c r="B52" s="29"/>
      <c r="C52" s="30"/>
      <c r="D52" s="30"/>
      <c r="E52" s="30"/>
      <c r="F52" s="29"/>
      <c r="G52" s="29"/>
      <c r="H52" s="29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$27,MATCH(H52,Def!$C$19:$C$27),MATCH(G52,Def!$D$18:$F$18)),"#err"))),"")</f>
        <v/>
      </c>
      <c r="J52" s="23" t="str">
        <f>IF(I52&lt;&gt;"",INDEX(Def!$J$6:$L$10,MATCH(F52,Def!$I$6:$I$10,0),MATCH(I52,Def!$J$5:$L$5,0)),"")</f>
        <v/>
      </c>
      <c r="K52" s="31"/>
      <c r="L52" s="32" t="str">
        <f t="shared" si="0"/>
        <v/>
      </c>
      <c r="M52" s="30"/>
    </row>
    <row r="53" spans="2:13" s="2" customFormat="1">
      <c r="B53" s="29"/>
      <c r="C53" s="30"/>
      <c r="D53" s="30"/>
      <c r="E53" s="30"/>
      <c r="F53" s="29"/>
      <c r="G53" s="29"/>
      <c r="H53" s="29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$27,MATCH(H53,Def!$C$19:$C$27),MATCH(G53,Def!$D$18:$F$18)),"#err"))),"")</f>
        <v/>
      </c>
      <c r="J53" s="23" t="str">
        <f>IF(I53&lt;&gt;"",INDEX(Def!$J$6:$L$10,MATCH(F53,Def!$I$6:$I$10,0),MATCH(I53,Def!$J$5:$L$5,0)),"")</f>
        <v/>
      </c>
      <c r="K53" s="31"/>
      <c r="L53" s="32" t="str">
        <f t="shared" si="0"/>
        <v/>
      </c>
      <c r="M53" s="30"/>
    </row>
    <row r="54" spans="2:13" s="2" customFormat="1">
      <c r="B54" s="29"/>
      <c r="C54" s="30"/>
      <c r="D54" s="30"/>
      <c r="E54" s="30"/>
      <c r="F54" s="29"/>
      <c r="G54" s="29"/>
      <c r="H54" s="29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$27,MATCH(H54,Def!$C$19:$C$27),MATCH(G54,Def!$D$18:$F$18)),"#err"))),"")</f>
        <v/>
      </c>
      <c r="J54" s="23" t="str">
        <f>IF(I54&lt;&gt;"",INDEX(Def!$J$6:$L$10,MATCH(F54,Def!$I$6:$I$10,0),MATCH(I54,Def!$J$5:$L$5,0)),"")</f>
        <v/>
      </c>
      <c r="K54" s="31"/>
      <c r="L54" s="32" t="str">
        <f t="shared" si="0"/>
        <v/>
      </c>
      <c r="M54" s="30"/>
    </row>
    <row r="55" spans="2:13" s="2" customFormat="1">
      <c r="B55" s="29"/>
      <c r="C55" s="30"/>
      <c r="D55" s="30"/>
      <c r="E55" s="30"/>
      <c r="F55" s="29"/>
      <c r="G55" s="29"/>
      <c r="H55" s="29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$27,MATCH(H55,Def!$C$19:$C$27),MATCH(G55,Def!$D$18:$F$18)),"#err"))),"")</f>
        <v/>
      </c>
      <c r="J55" s="23" t="str">
        <f>IF(I55&lt;&gt;"",INDEX(Def!$J$6:$L$10,MATCH(F55,Def!$I$6:$I$10,0),MATCH(I55,Def!$J$5:$L$5,0)),"")</f>
        <v/>
      </c>
      <c r="K55" s="31"/>
      <c r="L55" s="32" t="str">
        <f t="shared" si="0"/>
        <v/>
      </c>
      <c r="M55" s="30"/>
    </row>
    <row r="56" spans="2:13" s="2" customFormat="1">
      <c r="B56" s="29"/>
      <c r="C56" s="30"/>
      <c r="D56" s="30"/>
      <c r="E56" s="30"/>
      <c r="F56" s="29"/>
      <c r="G56" s="29"/>
      <c r="H56" s="29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$27,MATCH(H56,Def!$C$19:$C$27),MATCH(G56,Def!$D$18:$F$18)),"#err"))),"")</f>
        <v/>
      </c>
      <c r="J56" s="23" t="str">
        <f>IF(I56&lt;&gt;"",INDEX(Def!$J$6:$L$10,MATCH(F56,Def!$I$6:$I$10,0),MATCH(I56,Def!$J$5:$L$5,0)),"")</f>
        <v/>
      </c>
      <c r="K56" s="31"/>
      <c r="L56" s="32" t="str">
        <f t="shared" si="0"/>
        <v/>
      </c>
      <c r="M56" s="30"/>
    </row>
    <row r="57" spans="2:13" s="2" customFormat="1">
      <c r="B57" s="29"/>
      <c r="C57" s="30"/>
      <c r="D57" s="30"/>
      <c r="E57" s="30"/>
      <c r="F57" s="29"/>
      <c r="G57" s="29"/>
      <c r="H57" s="29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$27,MATCH(H57,Def!$C$19:$C$27),MATCH(G57,Def!$D$18:$F$18)),"#err"))),"")</f>
        <v/>
      </c>
      <c r="J57" s="23" t="str">
        <f>IF(I57&lt;&gt;"",INDEX(Def!$J$6:$L$10,MATCH(F57,Def!$I$6:$I$10,0),MATCH(I57,Def!$J$5:$L$5,0)),"")</f>
        <v/>
      </c>
      <c r="K57" s="31"/>
      <c r="L57" s="32" t="str">
        <f t="shared" si="0"/>
        <v/>
      </c>
      <c r="M57" s="30"/>
    </row>
    <row r="58" spans="2:13" s="2" customFormat="1">
      <c r="B58" s="29"/>
      <c r="C58" s="30"/>
      <c r="D58" s="30"/>
      <c r="E58" s="30"/>
      <c r="F58" s="29"/>
      <c r="G58" s="29"/>
      <c r="H58" s="29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$27,MATCH(H58,Def!$C$19:$C$27),MATCH(G58,Def!$D$18:$F$18)),"#err"))),"")</f>
        <v/>
      </c>
      <c r="J58" s="23" t="str">
        <f>IF(I58&lt;&gt;"",INDEX(Def!$J$6:$L$10,MATCH(F58,Def!$I$6:$I$10,0),MATCH(I58,Def!$J$5:$L$5,0)),"")</f>
        <v/>
      </c>
      <c r="K58" s="31"/>
      <c r="L58" s="32" t="str">
        <f t="shared" si="0"/>
        <v/>
      </c>
      <c r="M58" s="30"/>
    </row>
    <row r="59" spans="2:13" s="2" customFormat="1">
      <c r="B59" s="29"/>
      <c r="C59" s="30"/>
      <c r="D59" s="30"/>
      <c r="E59" s="30"/>
      <c r="F59" s="29"/>
      <c r="G59" s="29"/>
      <c r="H59" s="29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$27,MATCH(H59,Def!$C$19:$C$27),MATCH(G59,Def!$D$18:$F$18)),"#err"))),"")</f>
        <v/>
      </c>
      <c r="J59" s="23" t="str">
        <f>IF(I59&lt;&gt;"",INDEX(Def!$J$6:$L$10,MATCH(F59,Def!$I$6:$I$10,0),MATCH(I59,Def!$J$5:$L$5,0)),"")</f>
        <v/>
      </c>
      <c r="K59" s="31"/>
      <c r="L59" s="32" t="str">
        <f t="shared" si="0"/>
        <v/>
      </c>
      <c r="M59" s="30"/>
    </row>
    <row r="60" spans="2:13" s="2" customFormat="1">
      <c r="B60" s="29"/>
      <c r="C60" s="30"/>
      <c r="D60" s="30"/>
      <c r="E60" s="30"/>
      <c r="F60" s="29"/>
      <c r="G60" s="29"/>
      <c r="H60" s="29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$27,MATCH(H60,Def!$C$19:$C$27),MATCH(G60,Def!$D$18:$F$18)),"#err"))),"")</f>
        <v/>
      </c>
      <c r="J60" s="23" t="str">
        <f>IF(I60&lt;&gt;"",INDEX(Def!$J$6:$L$10,MATCH(F60,Def!$I$6:$I$10,0),MATCH(I60,Def!$J$5:$L$5,0)),"")</f>
        <v/>
      </c>
      <c r="K60" s="31"/>
      <c r="L60" s="32" t="str">
        <f t="shared" si="0"/>
        <v/>
      </c>
      <c r="M60" s="30"/>
    </row>
    <row r="61" spans="2:13" s="2" customFormat="1">
      <c r="B61" s="29"/>
      <c r="C61" s="30"/>
      <c r="D61" s="30"/>
      <c r="E61" s="30"/>
      <c r="F61" s="29"/>
      <c r="G61" s="29"/>
      <c r="H61" s="29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$27,MATCH(H61,Def!$C$19:$C$27),MATCH(G61,Def!$D$18:$F$18)),"#err"))),"")</f>
        <v/>
      </c>
      <c r="J61" s="23" t="str">
        <f>IF(I61&lt;&gt;"",INDEX(Def!$J$6:$L$10,MATCH(F61,Def!$I$6:$I$10,0),MATCH(I61,Def!$J$5:$L$5,0)),"")</f>
        <v/>
      </c>
      <c r="K61" s="31"/>
      <c r="L61" s="32" t="str">
        <f t="shared" si="0"/>
        <v/>
      </c>
      <c r="M61" s="30"/>
    </row>
    <row r="62" spans="2:13" s="2" customFormat="1">
      <c r="B62" s="29"/>
      <c r="C62" s="30"/>
      <c r="D62" s="30"/>
      <c r="E62" s="30"/>
      <c r="F62" s="29"/>
      <c r="G62" s="29"/>
      <c r="H62" s="29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$27,MATCH(H62,Def!$C$19:$C$27),MATCH(G62,Def!$D$18:$F$18)),"#err"))),"")</f>
        <v/>
      </c>
      <c r="J62" s="23" t="str">
        <f>IF(I62&lt;&gt;"",INDEX(Def!$J$6:$L$10,MATCH(F62,Def!$I$6:$I$10,0),MATCH(I62,Def!$J$5:$L$5,0)),"")</f>
        <v/>
      </c>
      <c r="K62" s="31"/>
      <c r="L62" s="32" t="str">
        <f t="shared" si="0"/>
        <v/>
      </c>
      <c r="M62" s="30"/>
    </row>
    <row r="63" spans="2:13" s="2" customFormat="1">
      <c r="B63" s="29"/>
      <c r="C63" s="30"/>
      <c r="D63" s="30"/>
      <c r="E63" s="30"/>
      <c r="F63" s="29"/>
      <c r="G63" s="29"/>
      <c r="H63" s="29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$27,MATCH(H63,Def!$C$19:$C$27),MATCH(G63,Def!$D$18:$F$18)),"#err"))),"")</f>
        <v/>
      </c>
      <c r="J63" s="23" t="str">
        <f>IF(I63&lt;&gt;"",INDEX(Def!$J$6:$L$10,MATCH(F63,Def!$I$6:$I$10,0),MATCH(I63,Def!$J$5:$L$5,0)),"")</f>
        <v/>
      </c>
      <c r="K63" s="31"/>
      <c r="L63" s="32" t="str">
        <f t="shared" si="0"/>
        <v/>
      </c>
      <c r="M63" s="30"/>
    </row>
    <row r="64" spans="2:13" s="2" customFormat="1">
      <c r="B64" s="29"/>
      <c r="C64" s="30"/>
      <c r="D64" s="30"/>
      <c r="E64" s="30"/>
      <c r="F64" s="29"/>
      <c r="G64" s="29"/>
      <c r="H64" s="29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$27,MATCH(H64,Def!$C$19:$C$27),MATCH(G64,Def!$D$18:$F$18)),"#err"))),"")</f>
        <v/>
      </c>
      <c r="J64" s="23" t="str">
        <f>IF(I64&lt;&gt;"",INDEX(Def!$J$6:$L$10,MATCH(F64,Def!$I$6:$I$10,0),MATCH(I64,Def!$J$5:$L$5,0)),"")</f>
        <v/>
      </c>
      <c r="K64" s="31"/>
      <c r="L64" s="32" t="str">
        <f t="shared" si="0"/>
        <v/>
      </c>
      <c r="M64" s="30"/>
    </row>
    <row r="65" spans="2:13" s="2" customFormat="1">
      <c r="B65" s="29"/>
      <c r="C65" s="30"/>
      <c r="D65" s="30"/>
      <c r="E65" s="30"/>
      <c r="F65" s="29"/>
      <c r="G65" s="29"/>
      <c r="H65" s="29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$27,MATCH(H65,Def!$C$19:$C$27),MATCH(G65,Def!$D$18:$F$18)),"#err"))),"")</f>
        <v/>
      </c>
      <c r="J65" s="23" t="str">
        <f>IF(I65&lt;&gt;"",INDEX(Def!$J$6:$L$10,MATCH(F65,Def!$I$6:$I$10,0),MATCH(I65,Def!$J$5:$L$5,0)),"")</f>
        <v/>
      </c>
      <c r="K65" s="31"/>
      <c r="L65" s="32" t="str">
        <f t="shared" si="0"/>
        <v/>
      </c>
      <c r="M65" s="30"/>
    </row>
    <row r="66" spans="2:13" s="2" customFormat="1">
      <c r="B66" s="29"/>
      <c r="C66" s="30"/>
      <c r="D66" s="30"/>
      <c r="E66" s="30"/>
      <c r="F66" s="29"/>
      <c r="G66" s="29"/>
      <c r="H66" s="29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$27,MATCH(H66,Def!$C$19:$C$27),MATCH(G66,Def!$D$18:$F$18)),"#err"))),"")</f>
        <v/>
      </c>
      <c r="J66" s="23" t="str">
        <f>IF(I66&lt;&gt;"",INDEX(Def!$J$6:$L$10,MATCH(F66,Def!$I$6:$I$10,0),MATCH(I66,Def!$J$5:$L$5,0)),"")</f>
        <v/>
      </c>
      <c r="K66" s="31"/>
      <c r="L66" s="32" t="str">
        <f t="shared" si="0"/>
        <v/>
      </c>
      <c r="M66" s="30"/>
    </row>
    <row r="67" spans="2:13" s="2" customFormat="1">
      <c r="B67" s="29"/>
      <c r="C67" s="30"/>
      <c r="D67" s="30"/>
      <c r="E67" s="30"/>
      <c r="F67" s="29"/>
      <c r="G67" s="29"/>
      <c r="H67" s="29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$27,MATCH(H67,Def!$C$19:$C$27),MATCH(G67,Def!$D$18:$F$18)),"#err"))),"")</f>
        <v/>
      </c>
      <c r="J67" s="23" t="str">
        <f>IF(I67&lt;&gt;"",INDEX(Def!$J$6:$L$10,MATCH(F67,Def!$I$6:$I$10,0),MATCH(I67,Def!$J$5:$L$5,0)),"")</f>
        <v/>
      </c>
      <c r="K67" s="31"/>
      <c r="L67" s="32" t="str">
        <f t="shared" si="0"/>
        <v/>
      </c>
      <c r="M67" s="30"/>
    </row>
    <row r="68" spans="2:13" s="2" customFormat="1">
      <c r="B68" s="29"/>
      <c r="C68" s="30"/>
      <c r="D68" s="30"/>
      <c r="E68" s="30"/>
      <c r="F68" s="29"/>
      <c r="G68" s="29"/>
      <c r="H68" s="29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$27,MATCH(H68,Def!$C$19:$C$27),MATCH(G68,Def!$D$18:$F$18)),"#err"))),"")</f>
        <v/>
      </c>
      <c r="J68" s="23" t="str">
        <f>IF(I68&lt;&gt;"",INDEX(Def!$J$6:$L$10,MATCH(F68,Def!$I$6:$I$10,0),MATCH(I68,Def!$J$5:$L$5,0)),"")</f>
        <v/>
      </c>
      <c r="K68" s="31"/>
      <c r="L68" s="32" t="str">
        <f t="shared" si="0"/>
        <v/>
      </c>
      <c r="M68" s="30"/>
    </row>
    <row r="69" spans="2:13" s="2" customFormat="1">
      <c r="B69" s="29"/>
      <c r="C69" s="30"/>
      <c r="D69" s="30"/>
      <c r="E69" s="30"/>
      <c r="F69" s="29"/>
      <c r="G69" s="29"/>
      <c r="H69" s="29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$27,MATCH(H69,Def!$C$19:$C$27),MATCH(G69,Def!$D$18:$F$18)),"#err"))),"")</f>
        <v/>
      </c>
      <c r="J69" s="23" t="str">
        <f>IF(I69&lt;&gt;"",INDEX(Def!$J$6:$L$10,MATCH(F69,Def!$I$6:$I$10,0),MATCH(I69,Def!$J$5:$L$5,0)),"")</f>
        <v/>
      </c>
      <c r="K69" s="31"/>
      <c r="L69" s="32" t="str">
        <f t="shared" si="0"/>
        <v/>
      </c>
      <c r="M69" s="30"/>
    </row>
    <row r="70" spans="2:13" s="2" customFormat="1">
      <c r="B70" s="29"/>
      <c r="C70" s="30"/>
      <c r="D70" s="30"/>
      <c r="E70" s="30"/>
      <c r="F70" s="29"/>
      <c r="G70" s="29"/>
      <c r="H70" s="29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$27,MATCH(H70,Def!$C$19:$C$27),MATCH(G70,Def!$D$18:$F$18)),"#err"))),"")</f>
        <v/>
      </c>
      <c r="J70" s="23" t="str">
        <f>IF(I70&lt;&gt;"",INDEX(Def!$J$6:$L$10,MATCH(F70,Def!$I$6:$I$10,0),MATCH(I70,Def!$J$5:$L$5,0)),"")</f>
        <v/>
      </c>
      <c r="K70" s="31"/>
      <c r="L70" s="32" t="str">
        <f t="shared" si="0"/>
        <v/>
      </c>
      <c r="M70" s="30"/>
    </row>
    <row r="71" spans="2:13" s="2" customFormat="1">
      <c r="B71" s="29"/>
      <c r="C71" s="30"/>
      <c r="D71" s="30"/>
      <c r="E71" s="30"/>
      <c r="F71" s="29"/>
      <c r="G71" s="29"/>
      <c r="H71" s="29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$27,MATCH(H71,Def!$C$19:$C$27),MATCH(G71,Def!$D$18:$F$18)),"#err"))),"")</f>
        <v/>
      </c>
      <c r="J71" s="23" t="str">
        <f>IF(I71&lt;&gt;"",INDEX(Def!$J$6:$L$10,MATCH(F71,Def!$I$6:$I$10,0),MATCH(I71,Def!$J$5:$L$5,0)),"")</f>
        <v/>
      </c>
      <c r="K71" s="31"/>
      <c r="L71" s="32" t="str">
        <f t="shared" si="0"/>
        <v/>
      </c>
      <c r="M71" s="30"/>
    </row>
    <row r="72" spans="2:13" s="2" customFormat="1">
      <c r="B72" s="29"/>
      <c r="C72" s="30"/>
      <c r="D72" s="30"/>
      <c r="E72" s="30"/>
      <c r="F72" s="29"/>
      <c r="G72" s="29"/>
      <c r="H72" s="29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$27,MATCH(H72,Def!$C$19:$C$27),MATCH(G72,Def!$D$18:$F$18)),"#err"))),"")</f>
        <v/>
      </c>
      <c r="J72" s="23" t="str">
        <f>IF(I72&lt;&gt;"",INDEX(Def!$J$6:$L$10,MATCH(F72,Def!$I$6:$I$10,0),MATCH(I72,Def!$J$5:$L$5,0)),"")</f>
        <v/>
      </c>
      <c r="K72" s="31"/>
      <c r="L72" s="32" t="str">
        <f t="shared" si="0"/>
        <v/>
      </c>
      <c r="M72" s="30"/>
    </row>
    <row r="73" spans="2:13" s="2" customFormat="1">
      <c r="B73" s="29"/>
      <c r="C73" s="30"/>
      <c r="D73" s="30"/>
      <c r="E73" s="30"/>
      <c r="F73" s="29"/>
      <c r="G73" s="29"/>
      <c r="H73" s="29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$27,MATCH(H73,Def!$C$19:$C$27),MATCH(G73,Def!$D$18:$F$18)),"#err"))),"")</f>
        <v/>
      </c>
      <c r="J73" s="23" t="str">
        <f>IF(I73&lt;&gt;"",INDEX(Def!$J$6:$L$10,MATCH(F73,Def!$I$6:$I$10,0),MATCH(I73,Def!$J$5:$L$5,0)),"")</f>
        <v/>
      </c>
      <c r="K73" s="31"/>
      <c r="L73" s="32" t="str">
        <f t="shared" si="0"/>
        <v/>
      </c>
      <c r="M73" s="30"/>
    </row>
    <row r="74" spans="2:13" s="2" customFormat="1">
      <c r="B74" s="29"/>
      <c r="C74" s="30"/>
      <c r="D74" s="30"/>
      <c r="E74" s="30"/>
      <c r="F74" s="29"/>
      <c r="G74" s="29"/>
      <c r="H74" s="29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$27,MATCH(H74,Def!$C$19:$C$27),MATCH(G74,Def!$D$18:$F$18)),"#err"))),"")</f>
        <v/>
      </c>
      <c r="J74" s="23" t="str">
        <f>IF(I74&lt;&gt;"",INDEX(Def!$J$6:$L$10,MATCH(F74,Def!$I$6:$I$10,0),MATCH(I74,Def!$J$5:$L$5,0)),"")</f>
        <v/>
      </c>
      <c r="K74" s="31"/>
      <c r="L74" s="32" t="str">
        <f t="shared" si="0"/>
        <v/>
      </c>
      <c r="M74" s="30"/>
    </row>
    <row r="75" spans="2:13" s="2" customFormat="1">
      <c r="B75" s="29"/>
      <c r="C75" s="30"/>
      <c r="D75" s="30"/>
      <c r="E75" s="30"/>
      <c r="F75" s="29"/>
      <c r="G75" s="29"/>
      <c r="H75" s="29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$27,MATCH(H75,Def!$C$19:$C$27),MATCH(G75,Def!$D$18:$F$18)),"#err"))),"")</f>
        <v/>
      </c>
      <c r="J75" s="23" t="str">
        <f>IF(I75&lt;&gt;"",INDEX(Def!$J$6:$L$10,MATCH(F75,Def!$I$6:$I$10,0),MATCH(I75,Def!$J$5:$L$5,0)),"")</f>
        <v/>
      </c>
      <c r="K75" s="31"/>
      <c r="L75" s="32" t="str">
        <f t="shared" si="0"/>
        <v/>
      </c>
      <c r="M75" s="30"/>
    </row>
    <row r="76" spans="2:13" s="2" customFormat="1">
      <c r="B76" s="29"/>
      <c r="C76" s="30"/>
      <c r="D76" s="30"/>
      <c r="E76" s="30"/>
      <c r="F76" s="29"/>
      <c r="G76" s="29"/>
      <c r="H76" s="29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$27,MATCH(H76,Def!$C$19:$C$27),MATCH(G76,Def!$D$18:$F$18)),"#err"))),"")</f>
        <v/>
      </c>
      <c r="J76" s="23" t="str">
        <f>IF(I76&lt;&gt;"",INDEX(Def!$J$6:$L$10,MATCH(F76,Def!$I$6:$I$10,0),MATCH(I76,Def!$J$5:$L$5,0)),"")</f>
        <v/>
      </c>
      <c r="K76" s="31"/>
      <c r="L76" s="32" t="str">
        <f t="shared" si="0"/>
        <v/>
      </c>
      <c r="M76" s="30"/>
    </row>
    <row r="77" spans="2:13" s="2" customFormat="1">
      <c r="B77" s="29"/>
      <c r="C77" s="30"/>
      <c r="D77" s="30"/>
      <c r="E77" s="30"/>
      <c r="F77" s="29"/>
      <c r="G77" s="29"/>
      <c r="H77" s="29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$27,MATCH(H77,Def!$C$19:$C$27),MATCH(G77,Def!$D$18:$F$18)),"#err"))),"")</f>
        <v/>
      </c>
      <c r="J77" s="23" t="str">
        <f>IF(I77&lt;&gt;"",INDEX(Def!$J$6:$L$10,MATCH(F77,Def!$I$6:$I$10,0),MATCH(I77,Def!$J$5:$L$5,0)),"")</f>
        <v/>
      </c>
      <c r="K77" s="31"/>
      <c r="L77" s="32" t="str">
        <f t="shared" si="0"/>
        <v/>
      </c>
      <c r="M77" s="30"/>
    </row>
    <row r="78" spans="2:13" s="2" customFormat="1">
      <c r="B78" s="29"/>
      <c r="C78" s="30"/>
      <c r="D78" s="30"/>
      <c r="E78" s="30"/>
      <c r="F78" s="29"/>
      <c r="G78" s="29"/>
      <c r="H78" s="29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$27,MATCH(H78,Def!$C$19:$C$27),MATCH(G78,Def!$D$18:$F$18)),"#err"))),"")</f>
        <v/>
      </c>
      <c r="J78" s="23" t="str">
        <f>IF(I78&lt;&gt;"",INDEX(Def!$J$6:$L$10,MATCH(F78,Def!$I$6:$I$10,0),MATCH(I78,Def!$J$5:$L$5,0)),"")</f>
        <v/>
      </c>
      <c r="K78" s="31"/>
      <c r="L78" s="32" t="str">
        <f t="shared" si="0"/>
        <v/>
      </c>
      <c r="M78" s="30"/>
    </row>
    <row r="79" spans="2:13" s="2" customFormat="1">
      <c r="B79" s="29"/>
      <c r="C79" s="30"/>
      <c r="D79" s="30"/>
      <c r="E79" s="30"/>
      <c r="F79" s="29"/>
      <c r="G79" s="29"/>
      <c r="H79" s="29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$27,MATCH(H79,Def!$C$19:$C$27),MATCH(G79,Def!$D$18:$F$18)),"#err"))),"")</f>
        <v/>
      </c>
      <c r="J79" s="23" t="str">
        <f>IF(I79&lt;&gt;"",INDEX(Def!$J$6:$L$10,MATCH(F79,Def!$I$6:$I$10,0),MATCH(I79,Def!$J$5:$L$5,0)),"")</f>
        <v/>
      </c>
      <c r="K79" s="31"/>
      <c r="L79" s="32" t="str">
        <f t="shared" si="0"/>
        <v/>
      </c>
      <c r="M79" s="30"/>
    </row>
    <row r="80" spans="2:13" s="2" customFormat="1">
      <c r="B80" s="29"/>
      <c r="C80" s="30"/>
      <c r="D80" s="30"/>
      <c r="E80" s="30"/>
      <c r="F80" s="29"/>
      <c r="G80" s="29"/>
      <c r="H80" s="29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$27,MATCH(H80,Def!$C$19:$C$27),MATCH(G80,Def!$D$18:$F$18)),"#err"))),"")</f>
        <v/>
      </c>
      <c r="J80" s="23" t="str">
        <f>IF(I80&lt;&gt;"",INDEX(Def!$J$6:$L$10,MATCH(F80,Def!$I$6:$I$10,0),MATCH(I80,Def!$J$5:$L$5,0)),"")</f>
        <v/>
      </c>
      <c r="K80" s="31"/>
      <c r="L80" s="32" t="str">
        <f t="shared" si="0"/>
        <v/>
      </c>
      <c r="M80" s="30"/>
    </row>
    <row r="81" spans="2:13" s="2" customFormat="1">
      <c r="B81" s="29"/>
      <c r="C81" s="30"/>
      <c r="D81" s="30"/>
      <c r="E81" s="30"/>
      <c r="F81" s="29"/>
      <c r="G81" s="29"/>
      <c r="H81" s="29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$27,MATCH(H81,Def!$C$19:$C$27),MATCH(G81,Def!$D$18:$F$18)),"#err"))),"")</f>
        <v/>
      </c>
      <c r="J81" s="23" t="str">
        <f>IF(I81&lt;&gt;"",INDEX(Def!$J$6:$L$10,MATCH(F81,Def!$I$6:$I$10,0),MATCH(I81,Def!$J$5:$L$5,0)),"")</f>
        <v/>
      </c>
      <c r="K81" s="31"/>
      <c r="L81" s="32" t="str">
        <f t="shared" si="0"/>
        <v/>
      </c>
      <c r="M81" s="30"/>
    </row>
    <row r="82" spans="2:13" s="2" customFormat="1">
      <c r="B82" s="29"/>
      <c r="C82" s="30"/>
      <c r="D82" s="30"/>
      <c r="E82" s="30"/>
      <c r="F82" s="29"/>
      <c r="G82" s="29"/>
      <c r="H82" s="29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$27,MATCH(H82,Def!$C$19:$C$27),MATCH(G82,Def!$D$18:$F$18)),"#err"))),"")</f>
        <v/>
      </c>
      <c r="J82" s="23" t="str">
        <f>IF(I82&lt;&gt;"",INDEX(Def!$J$6:$L$10,MATCH(F82,Def!$I$6:$I$10,0),MATCH(I82,Def!$J$5:$L$5,0)),"")</f>
        <v/>
      </c>
      <c r="K82" s="31"/>
      <c r="L82" s="32" t="str">
        <f t="shared" si="0"/>
        <v/>
      </c>
      <c r="M82" s="30"/>
    </row>
    <row r="83" spans="2:13" s="2" customFormat="1">
      <c r="B83" s="29"/>
      <c r="C83" s="30"/>
      <c r="D83" s="30"/>
      <c r="E83" s="30"/>
      <c r="F83" s="29"/>
      <c r="G83" s="29"/>
      <c r="H83" s="29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$27,MATCH(H83,Def!$C$19:$C$27),MATCH(G83,Def!$D$18:$F$18)),"#err"))),"")</f>
        <v/>
      </c>
      <c r="J83" s="23" t="str">
        <f>IF(I83&lt;&gt;"",INDEX(Def!$J$6:$L$10,MATCH(F83,Def!$I$6:$I$10,0),MATCH(I83,Def!$J$5:$L$5,0)),"")</f>
        <v/>
      </c>
      <c r="K83" s="31"/>
      <c r="L83" s="32" t="str">
        <f t="shared" si="0"/>
        <v/>
      </c>
      <c r="M83" s="30"/>
    </row>
    <row r="84" spans="2:13" s="2" customFormat="1">
      <c r="B84" s="29"/>
      <c r="C84" s="30"/>
      <c r="D84" s="30"/>
      <c r="E84" s="30"/>
      <c r="F84" s="29"/>
      <c r="G84" s="29"/>
      <c r="H84" s="29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$27,MATCH(H84,Def!$C$19:$C$27),MATCH(G84,Def!$D$18:$F$18)),"#err"))),"")</f>
        <v/>
      </c>
      <c r="J84" s="23" t="str">
        <f>IF(I84&lt;&gt;"",INDEX(Def!$J$6:$L$10,MATCH(F84,Def!$I$6:$I$10,0),MATCH(I84,Def!$J$5:$L$5,0)),"")</f>
        <v/>
      </c>
      <c r="K84" s="31"/>
      <c r="L84" s="32" t="str">
        <f t="shared" si="0"/>
        <v/>
      </c>
      <c r="M84" s="30"/>
    </row>
    <row r="85" spans="2:13" s="2" customFormat="1">
      <c r="B85" s="29"/>
      <c r="C85" s="30"/>
      <c r="D85" s="30"/>
      <c r="E85" s="30"/>
      <c r="F85" s="29"/>
      <c r="G85" s="29"/>
      <c r="H85" s="29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$27,MATCH(H85,Def!$C$19:$C$27),MATCH(G85,Def!$D$18:$F$18)),"#err"))),"")</f>
        <v/>
      </c>
      <c r="J85" s="23" t="str">
        <f>IF(I85&lt;&gt;"",INDEX(Def!$J$6:$L$10,MATCH(F85,Def!$I$6:$I$10,0),MATCH(I85,Def!$J$5:$L$5,0)),"")</f>
        <v/>
      </c>
      <c r="K85" s="31"/>
      <c r="L85" s="32" t="str">
        <f t="shared" si="0"/>
        <v/>
      </c>
      <c r="M85" s="30"/>
    </row>
    <row r="86" spans="2:13" s="2" customFormat="1">
      <c r="B86" s="29"/>
      <c r="C86" s="30"/>
      <c r="D86" s="30"/>
      <c r="E86" s="30"/>
      <c r="F86" s="29"/>
      <c r="G86" s="29"/>
      <c r="H86" s="29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$27,MATCH(H86,Def!$C$19:$C$27),MATCH(G86,Def!$D$18:$F$18)),"#err"))),"")</f>
        <v/>
      </c>
      <c r="J86" s="23" t="str">
        <f>IF(I86&lt;&gt;"",INDEX(Def!$J$6:$L$10,MATCH(F86,Def!$I$6:$I$10,0),MATCH(I86,Def!$J$5:$L$5,0)),"")</f>
        <v/>
      </c>
      <c r="K86" s="31"/>
      <c r="L86" s="32" t="str">
        <f t="shared" si="0"/>
        <v/>
      </c>
      <c r="M86" s="30"/>
    </row>
    <row r="87" spans="2:13" s="2" customFormat="1">
      <c r="B87" s="29"/>
      <c r="C87" s="30"/>
      <c r="D87" s="30"/>
      <c r="E87" s="30"/>
      <c r="F87" s="29"/>
      <c r="G87" s="29"/>
      <c r="H87" s="29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$27,MATCH(H87,Def!$C$19:$C$27),MATCH(G87,Def!$D$18:$F$18)),"#err"))),"")</f>
        <v/>
      </c>
      <c r="J87" s="23" t="str">
        <f>IF(I87&lt;&gt;"",INDEX(Def!$J$6:$L$10,MATCH(F87,Def!$I$6:$I$10,0),MATCH(I87,Def!$J$5:$L$5,0)),"")</f>
        <v/>
      </c>
      <c r="K87" s="31"/>
      <c r="L87" s="32" t="str">
        <f t="shared" si="0"/>
        <v/>
      </c>
      <c r="M87" s="30"/>
    </row>
    <row r="88" spans="2:13" s="2" customFormat="1">
      <c r="B88" s="29"/>
      <c r="C88" s="30"/>
      <c r="D88" s="30"/>
      <c r="E88" s="30"/>
      <c r="F88" s="29"/>
      <c r="G88" s="29"/>
      <c r="H88" s="29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$27,MATCH(H88,Def!$C$19:$C$27),MATCH(G88,Def!$D$18:$F$18)),"#err"))),"")</f>
        <v/>
      </c>
      <c r="J88" s="23" t="str">
        <f>IF(I88&lt;&gt;"",INDEX(Def!$J$6:$L$10,MATCH(F88,Def!$I$6:$I$10,0),MATCH(I88,Def!$J$5:$L$5,0)),"")</f>
        <v/>
      </c>
      <c r="K88" s="31"/>
      <c r="L88" s="32" t="str">
        <f t="shared" si="0"/>
        <v/>
      </c>
      <c r="M88" s="30"/>
    </row>
    <row r="89" spans="2:13" s="2" customFormat="1">
      <c r="B89" s="29"/>
      <c r="C89" s="30"/>
      <c r="D89" s="30"/>
      <c r="E89" s="30"/>
      <c r="F89" s="29"/>
      <c r="G89" s="29"/>
      <c r="H89" s="29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$27,MATCH(H89,Def!$C$19:$C$27),MATCH(G89,Def!$D$18:$F$18)),"#err"))),"")</f>
        <v/>
      </c>
      <c r="J89" s="23" t="str">
        <f>IF(I89&lt;&gt;"",INDEX(Def!$J$6:$L$10,MATCH(F89,Def!$I$6:$I$10,0),MATCH(I89,Def!$J$5:$L$5,0)),"")</f>
        <v/>
      </c>
      <c r="K89" s="31"/>
      <c r="L89" s="32" t="str">
        <f t="shared" si="0"/>
        <v/>
      </c>
      <c r="M89" s="30"/>
    </row>
    <row r="90" spans="2:13" s="2" customFormat="1">
      <c r="B90" s="29"/>
      <c r="C90" s="30"/>
      <c r="D90" s="30"/>
      <c r="E90" s="30"/>
      <c r="F90" s="29"/>
      <c r="G90" s="29"/>
      <c r="H90" s="29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$27,MATCH(H90,Def!$C$19:$C$27),MATCH(G90,Def!$D$18:$F$18)),"#err"))),"")</f>
        <v/>
      </c>
      <c r="J90" s="23" t="str">
        <f>IF(I90&lt;&gt;"",INDEX(Def!$J$6:$L$10,MATCH(F90,Def!$I$6:$I$10,0),MATCH(I90,Def!$J$5:$L$5,0)),"")</f>
        <v/>
      </c>
      <c r="K90" s="31"/>
      <c r="L90" s="32" t="str">
        <f t="shared" ref="L90:L153" si="1">IF(K90="",J90,J90*K90)</f>
        <v/>
      </c>
      <c r="M90" s="30"/>
    </row>
    <row r="91" spans="2:13" s="2" customFormat="1">
      <c r="B91" s="29"/>
      <c r="C91" s="30"/>
      <c r="D91" s="30"/>
      <c r="E91" s="30"/>
      <c r="F91" s="29"/>
      <c r="G91" s="29"/>
      <c r="H91" s="29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$27,MATCH(H91,Def!$C$19:$C$27),MATCH(G91,Def!$D$18:$F$18)),"#err"))),"")</f>
        <v/>
      </c>
      <c r="J91" s="23" t="str">
        <f>IF(I91&lt;&gt;"",INDEX(Def!$J$6:$L$10,MATCH(F91,Def!$I$6:$I$10,0),MATCH(I91,Def!$J$5:$L$5,0)),"")</f>
        <v/>
      </c>
      <c r="K91" s="31"/>
      <c r="L91" s="32" t="str">
        <f t="shared" si="1"/>
        <v/>
      </c>
      <c r="M91" s="30"/>
    </row>
    <row r="92" spans="2:13" s="2" customFormat="1">
      <c r="B92" s="29"/>
      <c r="C92" s="30"/>
      <c r="D92" s="30"/>
      <c r="E92" s="30"/>
      <c r="F92" s="29"/>
      <c r="G92" s="29"/>
      <c r="H92" s="29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$27,MATCH(H92,Def!$C$19:$C$27),MATCH(G92,Def!$D$18:$F$18)),"#err"))),"")</f>
        <v/>
      </c>
      <c r="J92" s="23" t="str">
        <f>IF(I92&lt;&gt;"",INDEX(Def!$J$6:$L$10,MATCH(F92,Def!$I$6:$I$10,0),MATCH(I92,Def!$J$5:$L$5,0)),"")</f>
        <v/>
      </c>
      <c r="K92" s="31"/>
      <c r="L92" s="32" t="str">
        <f t="shared" si="1"/>
        <v/>
      </c>
      <c r="M92" s="30"/>
    </row>
    <row r="93" spans="2:13" s="2" customFormat="1">
      <c r="B93" s="29"/>
      <c r="C93" s="30"/>
      <c r="D93" s="30"/>
      <c r="E93" s="30"/>
      <c r="F93" s="29"/>
      <c r="G93" s="29"/>
      <c r="H93" s="29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$27,MATCH(H93,Def!$C$19:$C$27),MATCH(G93,Def!$D$18:$F$18)),"#err"))),"")</f>
        <v/>
      </c>
      <c r="J93" s="23" t="str">
        <f>IF(I93&lt;&gt;"",INDEX(Def!$J$6:$L$10,MATCH(F93,Def!$I$6:$I$10,0),MATCH(I93,Def!$J$5:$L$5,0)),"")</f>
        <v/>
      </c>
      <c r="K93" s="31"/>
      <c r="L93" s="32" t="str">
        <f t="shared" si="1"/>
        <v/>
      </c>
      <c r="M93" s="30"/>
    </row>
    <row r="94" spans="2:13" s="2" customFormat="1">
      <c r="B94" s="29"/>
      <c r="C94" s="30"/>
      <c r="D94" s="30"/>
      <c r="E94" s="30"/>
      <c r="F94" s="29"/>
      <c r="G94" s="29"/>
      <c r="H94" s="29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$27,MATCH(H94,Def!$C$19:$C$27),MATCH(G94,Def!$D$18:$F$18)),"#err"))),"")</f>
        <v/>
      </c>
      <c r="J94" s="23" t="str">
        <f>IF(I94&lt;&gt;"",INDEX(Def!$J$6:$L$10,MATCH(F94,Def!$I$6:$I$10,0),MATCH(I94,Def!$J$5:$L$5,0)),"")</f>
        <v/>
      </c>
      <c r="K94" s="31"/>
      <c r="L94" s="32" t="str">
        <f t="shared" si="1"/>
        <v/>
      </c>
      <c r="M94" s="30"/>
    </row>
    <row r="95" spans="2:13" s="2" customFormat="1">
      <c r="B95" s="29"/>
      <c r="C95" s="30"/>
      <c r="D95" s="30"/>
      <c r="E95" s="30"/>
      <c r="F95" s="29"/>
      <c r="G95" s="29"/>
      <c r="H95" s="29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$27,MATCH(H95,Def!$C$19:$C$27),MATCH(G95,Def!$D$18:$F$18)),"#err"))),"")</f>
        <v/>
      </c>
      <c r="J95" s="23" t="str">
        <f>IF(I95&lt;&gt;"",INDEX(Def!$J$6:$L$10,MATCH(F95,Def!$I$6:$I$10,0),MATCH(I95,Def!$J$5:$L$5,0)),"")</f>
        <v/>
      </c>
      <c r="K95" s="31"/>
      <c r="L95" s="32" t="str">
        <f t="shared" si="1"/>
        <v/>
      </c>
      <c r="M95" s="30"/>
    </row>
    <row r="96" spans="2:13" s="2" customFormat="1">
      <c r="B96" s="29"/>
      <c r="C96" s="30"/>
      <c r="D96" s="30"/>
      <c r="E96" s="30"/>
      <c r="F96" s="29"/>
      <c r="G96" s="29"/>
      <c r="H96" s="29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$27,MATCH(H96,Def!$C$19:$C$27),MATCH(G96,Def!$D$18:$F$18)),"#err"))),"")</f>
        <v/>
      </c>
      <c r="J96" s="23" t="str">
        <f>IF(I96&lt;&gt;"",INDEX(Def!$J$6:$L$10,MATCH(F96,Def!$I$6:$I$10,0),MATCH(I96,Def!$J$5:$L$5,0)),"")</f>
        <v/>
      </c>
      <c r="K96" s="31"/>
      <c r="L96" s="32" t="str">
        <f t="shared" si="1"/>
        <v/>
      </c>
      <c r="M96" s="30"/>
    </row>
    <row r="97" spans="2:13" s="2" customFormat="1">
      <c r="B97" s="29"/>
      <c r="C97" s="30"/>
      <c r="D97" s="30"/>
      <c r="E97" s="30"/>
      <c r="F97" s="29"/>
      <c r="G97" s="29"/>
      <c r="H97" s="29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$27,MATCH(H97,Def!$C$19:$C$27),MATCH(G97,Def!$D$18:$F$18)),"#err"))),"")</f>
        <v/>
      </c>
      <c r="J97" s="23" t="str">
        <f>IF(I97&lt;&gt;"",INDEX(Def!$J$6:$L$10,MATCH(F97,Def!$I$6:$I$10,0),MATCH(I97,Def!$J$5:$L$5,0)),"")</f>
        <v/>
      </c>
      <c r="K97" s="31"/>
      <c r="L97" s="32" t="str">
        <f t="shared" si="1"/>
        <v/>
      </c>
      <c r="M97" s="30"/>
    </row>
    <row r="98" spans="2:13" s="2" customFormat="1">
      <c r="B98" s="29"/>
      <c r="C98" s="30"/>
      <c r="D98" s="30"/>
      <c r="E98" s="30"/>
      <c r="F98" s="29"/>
      <c r="G98" s="29"/>
      <c r="H98" s="29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$27,MATCH(H98,Def!$C$19:$C$27),MATCH(G98,Def!$D$18:$F$18)),"#err"))),"")</f>
        <v/>
      </c>
      <c r="J98" s="23" t="str">
        <f>IF(I98&lt;&gt;"",INDEX(Def!$J$6:$L$10,MATCH(F98,Def!$I$6:$I$10,0),MATCH(I98,Def!$J$5:$L$5,0)),"")</f>
        <v/>
      </c>
      <c r="K98" s="31"/>
      <c r="L98" s="32" t="str">
        <f t="shared" si="1"/>
        <v/>
      </c>
      <c r="M98" s="30"/>
    </row>
    <row r="99" spans="2:13" s="2" customFormat="1">
      <c r="B99" s="29"/>
      <c r="C99" s="30"/>
      <c r="D99" s="30"/>
      <c r="E99" s="30"/>
      <c r="F99" s="29"/>
      <c r="G99" s="29"/>
      <c r="H99" s="29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$27,MATCH(H99,Def!$C$19:$C$27),MATCH(G99,Def!$D$18:$F$18)),"#err"))),"")</f>
        <v/>
      </c>
      <c r="J99" s="23" t="str">
        <f>IF(I99&lt;&gt;"",INDEX(Def!$J$6:$L$10,MATCH(F99,Def!$I$6:$I$10,0),MATCH(I99,Def!$J$5:$L$5,0)),"")</f>
        <v/>
      </c>
      <c r="K99" s="31"/>
      <c r="L99" s="32" t="str">
        <f t="shared" si="1"/>
        <v/>
      </c>
      <c r="M99" s="30"/>
    </row>
    <row r="100" spans="2:13" s="2" customFormat="1">
      <c r="B100" s="29"/>
      <c r="C100" s="30"/>
      <c r="D100" s="30"/>
      <c r="E100" s="30"/>
      <c r="F100" s="29"/>
      <c r="G100" s="29"/>
      <c r="H100" s="29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$27,MATCH(H100,Def!$C$19:$C$27),MATCH(G100,Def!$D$18:$F$18)),"#err"))),"")</f>
        <v/>
      </c>
      <c r="J100" s="23" t="str">
        <f>IF(I100&lt;&gt;"",INDEX(Def!$J$6:$L$10,MATCH(F100,Def!$I$6:$I$10,0),MATCH(I100,Def!$J$5:$L$5,0)),"")</f>
        <v/>
      </c>
      <c r="K100" s="31"/>
      <c r="L100" s="32" t="str">
        <f t="shared" si="1"/>
        <v/>
      </c>
      <c r="M100" s="30"/>
    </row>
    <row r="101" spans="2:13" s="2" customFormat="1">
      <c r="B101" s="29"/>
      <c r="C101" s="30"/>
      <c r="D101" s="30"/>
      <c r="E101" s="30"/>
      <c r="F101" s="29"/>
      <c r="G101" s="29"/>
      <c r="H101" s="29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$27,MATCH(H101,Def!$C$19:$C$27),MATCH(G101,Def!$D$18:$F$18)),"#err"))),"")</f>
        <v/>
      </c>
      <c r="J101" s="23" t="str">
        <f>IF(I101&lt;&gt;"",INDEX(Def!$J$6:$L$10,MATCH(F101,Def!$I$6:$I$10,0),MATCH(I101,Def!$J$5:$L$5,0)),"")</f>
        <v/>
      </c>
      <c r="K101" s="31"/>
      <c r="L101" s="32" t="str">
        <f t="shared" si="1"/>
        <v/>
      </c>
      <c r="M101" s="30"/>
    </row>
    <row r="102" spans="2:13" s="2" customFormat="1">
      <c r="B102" s="29"/>
      <c r="C102" s="30"/>
      <c r="D102" s="30"/>
      <c r="E102" s="30"/>
      <c r="F102" s="29"/>
      <c r="G102" s="29"/>
      <c r="H102" s="29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$27,MATCH(H102,Def!$C$19:$C$27),MATCH(G102,Def!$D$18:$F$18)),"#err"))),"")</f>
        <v/>
      </c>
      <c r="J102" s="23" t="str">
        <f>IF(I102&lt;&gt;"",INDEX(Def!$J$6:$L$10,MATCH(F102,Def!$I$6:$I$10,0),MATCH(I102,Def!$J$5:$L$5,0)),"")</f>
        <v/>
      </c>
      <c r="K102" s="31"/>
      <c r="L102" s="32" t="str">
        <f t="shared" si="1"/>
        <v/>
      </c>
      <c r="M102" s="30"/>
    </row>
    <row r="103" spans="2:13" s="2" customFormat="1">
      <c r="B103" s="29"/>
      <c r="C103" s="30"/>
      <c r="D103" s="30"/>
      <c r="E103" s="30"/>
      <c r="F103" s="29"/>
      <c r="G103" s="29"/>
      <c r="H103" s="29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$27,MATCH(H103,Def!$C$19:$C$27),MATCH(G103,Def!$D$18:$F$18)),"#err"))),"")</f>
        <v/>
      </c>
      <c r="J103" s="23" t="str">
        <f>IF(I103&lt;&gt;"",INDEX(Def!$J$6:$L$10,MATCH(F103,Def!$I$6:$I$10,0),MATCH(I103,Def!$J$5:$L$5,0)),"")</f>
        <v/>
      </c>
      <c r="K103" s="31"/>
      <c r="L103" s="32" t="str">
        <f t="shared" si="1"/>
        <v/>
      </c>
      <c r="M103" s="30"/>
    </row>
    <row r="104" spans="2:13" s="2" customFormat="1">
      <c r="B104" s="29"/>
      <c r="C104" s="30"/>
      <c r="D104" s="30"/>
      <c r="E104" s="30"/>
      <c r="F104" s="29"/>
      <c r="G104" s="29"/>
      <c r="H104" s="29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$27,MATCH(H104,Def!$C$19:$C$27),MATCH(G104,Def!$D$18:$F$18)),"#err"))),"")</f>
        <v/>
      </c>
      <c r="J104" s="23" t="str">
        <f>IF(I104&lt;&gt;"",INDEX(Def!$J$6:$L$10,MATCH(F104,Def!$I$6:$I$10,0),MATCH(I104,Def!$J$5:$L$5,0)),"")</f>
        <v/>
      </c>
      <c r="K104" s="31"/>
      <c r="L104" s="32" t="str">
        <f t="shared" si="1"/>
        <v/>
      </c>
      <c r="M104" s="30"/>
    </row>
    <row r="105" spans="2:13" s="2" customFormat="1">
      <c r="B105" s="29"/>
      <c r="C105" s="30"/>
      <c r="D105" s="30"/>
      <c r="E105" s="30"/>
      <c r="F105" s="29"/>
      <c r="G105" s="29"/>
      <c r="H105" s="29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$27,MATCH(H105,Def!$C$19:$C$27),MATCH(G105,Def!$D$18:$F$18)),"#err"))),"")</f>
        <v/>
      </c>
      <c r="J105" s="23" t="str">
        <f>IF(I105&lt;&gt;"",INDEX(Def!$J$6:$L$10,MATCH(F105,Def!$I$6:$I$10,0),MATCH(I105,Def!$J$5:$L$5,0)),"")</f>
        <v/>
      </c>
      <c r="K105" s="31"/>
      <c r="L105" s="32" t="str">
        <f t="shared" si="1"/>
        <v/>
      </c>
      <c r="M105" s="30"/>
    </row>
    <row r="106" spans="2:13" s="2" customFormat="1">
      <c r="B106" s="29"/>
      <c r="C106" s="30"/>
      <c r="D106" s="30"/>
      <c r="E106" s="30"/>
      <c r="F106" s="29"/>
      <c r="G106" s="29"/>
      <c r="H106" s="29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$27,MATCH(H106,Def!$C$19:$C$27),MATCH(G106,Def!$D$18:$F$18)),"#err"))),"")</f>
        <v/>
      </c>
      <c r="J106" s="23" t="str">
        <f>IF(I106&lt;&gt;"",INDEX(Def!$J$6:$L$10,MATCH(F106,Def!$I$6:$I$10,0),MATCH(I106,Def!$J$5:$L$5,0)),"")</f>
        <v/>
      </c>
      <c r="K106" s="31"/>
      <c r="L106" s="32" t="str">
        <f t="shared" si="1"/>
        <v/>
      </c>
      <c r="M106" s="30"/>
    </row>
    <row r="107" spans="2:13" s="2" customFormat="1">
      <c r="B107" s="29"/>
      <c r="C107" s="30"/>
      <c r="D107" s="30"/>
      <c r="E107" s="30"/>
      <c r="F107" s="29"/>
      <c r="G107" s="29"/>
      <c r="H107" s="29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$27,MATCH(H107,Def!$C$19:$C$27),MATCH(G107,Def!$D$18:$F$18)),"#err"))),"")</f>
        <v/>
      </c>
      <c r="J107" s="23" t="str">
        <f>IF(I107&lt;&gt;"",INDEX(Def!$J$6:$L$10,MATCH(F107,Def!$I$6:$I$10,0),MATCH(I107,Def!$J$5:$L$5,0)),"")</f>
        <v/>
      </c>
      <c r="K107" s="31"/>
      <c r="L107" s="32" t="str">
        <f t="shared" si="1"/>
        <v/>
      </c>
      <c r="M107" s="30"/>
    </row>
    <row r="108" spans="2:13" s="2" customFormat="1">
      <c r="B108" s="29"/>
      <c r="C108" s="30"/>
      <c r="D108" s="30"/>
      <c r="E108" s="30"/>
      <c r="F108" s="29"/>
      <c r="G108" s="29"/>
      <c r="H108" s="29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$27,MATCH(H108,Def!$C$19:$C$27),MATCH(G108,Def!$D$18:$F$18)),"#err"))),"")</f>
        <v/>
      </c>
      <c r="J108" s="23" t="str">
        <f>IF(I108&lt;&gt;"",INDEX(Def!$J$6:$L$10,MATCH(F108,Def!$I$6:$I$10,0),MATCH(I108,Def!$J$5:$L$5,0)),"")</f>
        <v/>
      </c>
      <c r="K108" s="31"/>
      <c r="L108" s="32" t="str">
        <f t="shared" si="1"/>
        <v/>
      </c>
      <c r="M108" s="30"/>
    </row>
    <row r="109" spans="2:13" s="2" customFormat="1">
      <c r="B109" s="29"/>
      <c r="C109" s="30"/>
      <c r="D109" s="30"/>
      <c r="E109" s="30"/>
      <c r="F109" s="29"/>
      <c r="G109" s="29"/>
      <c r="H109" s="29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$27,MATCH(H109,Def!$C$19:$C$27),MATCH(G109,Def!$D$18:$F$18)),"#err"))),"")</f>
        <v/>
      </c>
      <c r="J109" s="23" t="str">
        <f>IF(I109&lt;&gt;"",INDEX(Def!$J$6:$L$10,MATCH(F109,Def!$I$6:$I$10,0),MATCH(I109,Def!$J$5:$L$5,0)),"")</f>
        <v/>
      </c>
      <c r="K109" s="31"/>
      <c r="L109" s="32" t="str">
        <f t="shared" si="1"/>
        <v/>
      </c>
      <c r="M109" s="30"/>
    </row>
    <row r="110" spans="2:13" s="2" customFormat="1">
      <c r="B110" s="29"/>
      <c r="C110" s="30"/>
      <c r="D110" s="30"/>
      <c r="E110" s="30"/>
      <c r="F110" s="29"/>
      <c r="G110" s="29"/>
      <c r="H110" s="29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$27,MATCH(H110,Def!$C$19:$C$27),MATCH(G110,Def!$D$18:$F$18)),"#err"))),"")</f>
        <v/>
      </c>
      <c r="J110" s="23" t="str">
        <f>IF(I110&lt;&gt;"",INDEX(Def!$J$6:$L$10,MATCH(F110,Def!$I$6:$I$10,0),MATCH(I110,Def!$J$5:$L$5,0)),"")</f>
        <v/>
      </c>
      <c r="K110" s="31"/>
      <c r="L110" s="32" t="str">
        <f t="shared" si="1"/>
        <v/>
      </c>
      <c r="M110" s="30"/>
    </row>
    <row r="111" spans="2:13" s="2" customFormat="1">
      <c r="B111" s="29"/>
      <c r="C111" s="30"/>
      <c r="D111" s="30"/>
      <c r="E111" s="30"/>
      <c r="F111" s="29"/>
      <c r="G111" s="29"/>
      <c r="H111" s="29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$27,MATCH(H111,Def!$C$19:$C$27),MATCH(G111,Def!$D$18:$F$18)),"#err"))),"")</f>
        <v/>
      </c>
      <c r="J111" s="23" t="str">
        <f>IF(I111&lt;&gt;"",INDEX(Def!$J$6:$L$10,MATCH(F111,Def!$I$6:$I$10,0),MATCH(I111,Def!$J$5:$L$5,0)),"")</f>
        <v/>
      </c>
      <c r="K111" s="31"/>
      <c r="L111" s="32" t="str">
        <f t="shared" si="1"/>
        <v/>
      </c>
      <c r="M111" s="30"/>
    </row>
    <row r="112" spans="2:13" s="2" customFormat="1">
      <c r="B112" s="29"/>
      <c r="C112" s="30"/>
      <c r="D112" s="30"/>
      <c r="E112" s="30"/>
      <c r="F112" s="29"/>
      <c r="G112" s="29"/>
      <c r="H112" s="29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$27,MATCH(H112,Def!$C$19:$C$27),MATCH(G112,Def!$D$18:$F$18)),"#err"))),"")</f>
        <v/>
      </c>
      <c r="J112" s="23" t="str">
        <f>IF(I112&lt;&gt;"",INDEX(Def!$J$6:$L$10,MATCH(F112,Def!$I$6:$I$10,0),MATCH(I112,Def!$J$5:$L$5,0)),"")</f>
        <v/>
      </c>
      <c r="K112" s="31"/>
      <c r="L112" s="32" t="str">
        <f t="shared" si="1"/>
        <v/>
      </c>
      <c r="M112" s="30"/>
    </row>
    <row r="113" spans="2:13" s="2" customFormat="1">
      <c r="B113" s="29"/>
      <c r="C113" s="30"/>
      <c r="D113" s="30"/>
      <c r="E113" s="30"/>
      <c r="F113" s="29"/>
      <c r="G113" s="29"/>
      <c r="H113" s="29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$27,MATCH(H113,Def!$C$19:$C$27),MATCH(G113,Def!$D$18:$F$18)),"#err"))),"")</f>
        <v/>
      </c>
      <c r="J113" s="23" t="str">
        <f>IF(I113&lt;&gt;"",INDEX(Def!$J$6:$L$10,MATCH(F113,Def!$I$6:$I$10,0),MATCH(I113,Def!$J$5:$L$5,0)),"")</f>
        <v/>
      </c>
      <c r="K113" s="31"/>
      <c r="L113" s="32" t="str">
        <f t="shared" si="1"/>
        <v/>
      </c>
      <c r="M113" s="30"/>
    </row>
    <row r="114" spans="2:13" s="2" customFormat="1">
      <c r="B114" s="29"/>
      <c r="C114" s="30"/>
      <c r="D114" s="30"/>
      <c r="E114" s="30"/>
      <c r="F114" s="29"/>
      <c r="G114" s="29"/>
      <c r="H114" s="29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$27,MATCH(H114,Def!$C$19:$C$27),MATCH(G114,Def!$D$18:$F$18)),"#err"))),"")</f>
        <v/>
      </c>
      <c r="J114" s="23" t="str">
        <f>IF(I114&lt;&gt;"",INDEX(Def!$J$6:$L$10,MATCH(F114,Def!$I$6:$I$10,0),MATCH(I114,Def!$J$5:$L$5,0)),"")</f>
        <v/>
      </c>
      <c r="K114" s="31"/>
      <c r="L114" s="32" t="str">
        <f t="shared" si="1"/>
        <v/>
      </c>
      <c r="M114" s="30"/>
    </row>
    <row r="115" spans="2:13" s="2" customFormat="1">
      <c r="B115" s="29"/>
      <c r="C115" s="30"/>
      <c r="D115" s="30"/>
      <c r="E115" s="30"/>
      <c r="F115" s="29"/>
      <c r="G115" s="29"/>
      <c r="H115" s="29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$27,MATCH(H115,Def!$C$19:$C$27),MATCH(G115,Def!$D$18:$F$18)),"#err"))),"")</f>
        <v/>
      </c>
      <c r="J115" s="23" t="str">
        <f>IF(I115&lt;&gt;"",INDEX(Def!$J$6:$L$10,MATCH(F115,Def!$I$6:$I$10,0),MATCH(I115,Def!$J$5:$L$5,0)),"")</f>
        <v/>
      </c>
      <c r="K115" s="31"/>
      <c r="L115" s="32" t="str">
        <f t="shared" si="1"/>
        <v/>
      </c>
      <c r="M115" s="30"/>
    </row>
    <row r="116" spans="2:13" s="2" customFormat="1">
      <c r="B116" s="29"/>
      <c r="C116" s="30"/>
      <c r="D116" s="30"/>
      <c r="E116" s="30"/>
      <c r="F116" s="29"/>
      <c r="G116" s="29"/>
      <c r="H116" s="29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$27,MATCH(H116,Def!$C$19:$C$27),MATCH(G116,Def!$D$18:$F$18)),"#err"))),"")</f>
        <v/>
      </c>
      <c r="J116" s="23" t="str">
        <f>IF(I116&lt;&gt;"",INDEX(Def!$J$6:$L$10,MATCH(F116,Def!$I$6:$I$10,0),MATCH(I116,Def!$J$5:$L$5,0)),"")</f>
        <v/>
      </c>
      <c r="K116" s="31"/>
      <c r="L116" s="32" t="str">
        <f t="shared" si="1"/>
        <v/>
      </c>
      <c r="M116" s="30"/>
    </row>
    <row r="117" spans="2:13" s="2" customFormat="1">
      <c r="B117" s="29"/>
      <c r="C117" s="30"/>
      <c r="D117" s="30"/>
      <c r="E117" s="30"/>
      <c r="F117" s="29"/>
      <c r="G117" s="29"/>
      <c r="H117" s="29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$27,MATCH(H117,Def!$C$19:$C$27),MATCH(G117,Def!$D$18:$F$18)),"#err"))),"")</f>
        <v/>
      </c>
      <c r="J117" s="23" t="str">
        <f>IF(I117&lt;&gt;"",INDEX(Def!$J$6:$L$10,MATCH(F117,Def!$I$6:$I$10,0),MATCH(I117,Def!$J$5:$L$5,0)),"")</f>
        <v/>
      </c>
      <c r="K117" s="31"/>
      <c r="L117" s="32" t="str">
        <f t="shared" si="1"/>
        <v/>
      </c>
      <c r="M117" s="30"/>
    </row>
    <row r="118" spans="2:13" s="2" customFormat="1">
      <c r="B118" s="29"/>
      <c r="C118" s="30"/>
      <c r="D118" s="30"/>
      <c r="E118" s="30"/>
      <c r="F118" s="29"/>
      <c r="G118" s="29"/>
      <c r="H118" s="29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$27,MATCH(H118,Def!$C$19:$C$27),MATCH(G118,Def!$D$18:$F$18)),"#err"))),"")</f>
        <v/>
      </c>
      <c r="J118" s="23" t="str">
        <f>IF(I118&lt;&gt;"",INDEX(Def!$J$6:$L$10,MATCH(F118,Def!$I$6:$I$10,0),MATCH(I118,Def!$J$5:$L$5,0)),"")</f>
        <v/>
      </c>
      <c r="K118" s="31"/>
      <c r="L118" s="32" t="str">
        <f t="shared" si="1"/>
        <v/>
      </c>
      <c r="M118" s="30"/>
    </row>
    <row r="119" spans="2:13" s="2" customFormat="1">
      <c r="B119" s="29"/>
      <c r="C119" s="30"/>
      <c r="D119" s="30"/>
      <c r="E119" s="30"/>
      <c r="F119" s="29"/>
      <c r="G119" s="29"/>
      <c r="H119" s="29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$27,MATCH(H119,Def!$C$19:$C$27),MATCH(G119,Def!$D$18:$F$18)),"#err"))),"")</f>
        <v/>
      </c>
      <c r="J119" s="23" t="str">
        <f>IF(I119&lt;&gt;"",INDEX(Def!$J$6:$L$10,MATCH(F119,Def!$I$6:$I$10,0),MATCH(I119,Def!$J$5:$L$5,0)),"")</f>
        <v/>
      </c>
      <c r="K119" s="31"/>
      <c r="L119" s="32" t="str">
        <f t="shared" si="1"/>
        <v/>
      </c>
      <c r="M119" s="30"/>
    </row>
    <row r="120" spans="2:13" s="2" customFormat="1">
      <c r="B120" s="29"/>
      <c r="C120" s="30"/>
      <c r="D120" s="30"/>
      <c r="E120" s="30"/>
      <c r="F120" s="29"/>
      <c r="G120" s="29"/>
      <c r="H120" s="29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$27,MATCH(H120,Def!$C$19:$C$27),MATCH(G120,Def!$D$18:$F$18)),"#err"))),"")</f>
        <v/>
      </c>
      <c r="J120" s="23" t="str">
        <f>IF(I120&lt;&gt;"",INDEX(Def!$J$6:$L$10,MATCH(F120,Def!$I$6:$I$10,0),MATCH(I120,Def!$J$5:$L$5,0)),"")</f>
        <v/>
      </c>
      <c r="K120" s="31"/>
      <c r="L120" s="32" t="str">
        <f t="shared" si="1"/>
        <v/>
      </c>
      <c r="M120" s="30"/>
    </row>
    <row r="121" spans="2:13" s="2" customFormat="1">
      <c r="B121" s="29"/>
      <c r="C121" s="30"/>
      <c r="D121" s="30"/>
      <c r="E121" s="30"/>
      <c r="F121" s="29"/>
      <c r="G121" s="29"/>
      <c r="H121" s="29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$27,MATCH(H121,Def!$C$19:$C$27),MATCH(G121,Def!$D$18:$F$18)),"#err"))),"")</f>
        <v/>
      </c>
      <c r="J121" s="23" t="str">
        <f>IF(I121&lt;&gt;"",INDEX(Def!$J$6:$L$10,MATCH(F121,Def!$I$6:$I$10,0),MATCH(I121,Def!$J$5:$L$5,0)),"")</f>
        <v/>
      </c>
      <c r="K121" s="31"/>
      <c r="L121" s="32" t="str">
        <f t="shared" si="1"/>
        <v/>
      </c>
      <c r="M121" s="30"/>
    </row>
    <row r="122" spans="2:13" s="2" customFormat="1">
      <c r="B122" s="29"/>
      <c r="C122" s="30"/>
      <c r="D122" s="30"/>
      <c r="E122" s="30"/>
      <c r="F122" s="29"/>
      <c r="G122" s="29"/>
      <c r="H122" s="29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$27,MATCH(H122,Def!$C$19:$C$27),MATCH(G122,Def!$D$18:$F$18)),"#err"))),"")</f>
        <v/>
      </c>
      <c r="J122" s="23" t="str">
        <f>IF(I122&lt;&gt;"",INDEX(Def!$J$6:$L$10,MATCH(F122,Def!$I$6:$I$10,0),MATCH(I122,Def!$J$5:$L$5,0)),"")</f>
        <v/>
      </c>
      <c r="K122" s="31"/>
      <c r="L122" s="32" t="str">
        <f t="shared" si="1"/>
        <v/>
      </c>
      <c r="M122" s="30"/>
    </row>
    <row r="123" spans="2:13" s="2" customFormat="1">
      <c r="B123" s="29"/>
      <c r="C123" s="30"/>
      <c r="D123" s="30"/>
      <c r="E123" s="30"/>
      <c r="F123" s="29"/>
      <c r="G123" s="29"/>
      <c r="H123" s="29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$27,MATCH(H123,Def!$C$19:$C$27),MATCH(G123,Def!$D$18:$F$18)),"#err"))),"")</f>
        <v/>
      </c>
      <c r="J123" s="23" t="str">
        <f>IF(I123&lt;&gt;"",INDEX(Def!$J$6:$L$10,MATCH(F123,Def!$I$6:$I$10,0),MATCH(I123,Def!$J$5:$L$5,0)),"")</f>
        <v/>
      </c>
      <c r="K123" s="31"/>
      <c r="L123" s="32" t="str">
        <f t="shared" si="1"/>
        <v/>
      </c>
      <c r="M123" s="30"/>
    </row>
    <row r="124" spans="2:13" s="2" customFormat="1">
      <c r="B124" s="29"/>
      <c r="C124" s="30"/>
      <c r="D124" s="30"/>
      <c r="E124" s="30"/>
      <c r="F124" s="29"/>
      <c r="G124" s="29"/>
      <c r="H124" s="29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$27,MATCH(H124,Def!$C$19:$C$27),MATCH(G124,Def!$D$18:$F$18)),"#err"))),"")</f>
        <v/>
      </c>
      <c r="J124" s="23" t="str">
        <f>IF(I124&lt;&gt;"",INDEX(Def!$J$6:$L$10,MATCH(F124,Def!$I$6:$I$10,0),MATCH(I124,Def!$J$5:$L$5,0)),"")</f>
        <v/>
      </c>
      <c r="K124" s="31"/>
      <c r="L124" s="32" t="str">
        <f t="shared" si="1"/>
        <v/>
      </c>
      <c r="M124" s="30"/>
    </row>
    <row r="125" spans="2:13" s="2" customFormat="1">
      <c r="B125" s="29"/>
      <c r="C125" s="30"/>
      <c r="D125" s="30"/>
      <c r="E125" s="30"/>
      <c r="F125" s="29"/>
      <c r="G125" s="29"/>
      <c r="H125" s="29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$27,MATCH(H125,Def!$C$19:$C$27),MATCH(G125,Def!$D$18:$F$18)),"#err"))),"")</f>
        <v/>
      </c>
      <c r="J125" s="23" t="str">
        <f>IF(I125&lt;&gt;"",INDEX(Def!$J$6:$L$10,MATCH(F125,Def!$I$6:$I$10,0),MATCH(I125,Def!$J$5:$L$5,0)),"")</f>
        <v/>
      </c>
      <c r="K125" s="31"/>
      <c r="L125" s="32" t="str">
        <f t="shared" si="1"/>
        <v/>
      </c>
      <c r="M125" s="30"/>
    </row>
    <row r="126" spans="2:13" s="2" customFormat="1">
      <c r="B126" s="29"/>
      <c r="C126" s="30"/>
      <c r="D126" s="30"/>
      <c r="E126" s="30"/>
      <c r="F126" s="29"/>
      <c r="G126" s="29"/>
      <c r="H126" s="29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$27,MATCH(H126,Def!$C$19:$C$27),MATCH(G126,Def!$D$18:$F$18)),"#err"))),"")</f>
        <v/>
      </c>
      <c r="J126" s="23" t="str">
        <f>IF(I126&lt;&gt;"",INDEX(Def!$J$6:$L$10,MATCH(F126,Def!$I$6:$I$10,0),MATCH(I126,Def!$J$5:$L$5,0)),"")</f>
        <v/>
      </c>
      <c r="K126" s="31"/>
      <c r="L126" s="32" t="str">
        <f t="shared" si="1"/>
        <v/>
      </c>
      <c r="M126" s="30"/>
    </row>
    <row r="127" spans="2:13" s="2" customFormat="1">
      <c r="B127" s="29"/>
      <c r="C127" s="30"/>
      <c r="D127" s="30"/>
      <c r="E127" s="30"/>
      <c r="F127" s="29"/>
      <c r="G127" s="29"/>
      <c r="H127" s="29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$27,MATCH(H127,Def!$C$19:$C$27),MATCH(G127,Def!$D$18:$F$18)),"#err"))),"")</f>
        <v/>
      </c>
      <c r="J127" s="23" t="str">
        <f>IF(I127&lt;&gt;"",INDEX(Def!$J$6:$L$10,MATCH(F127,Def!$I$6:$I$10,0),MATCH(I127,Def!$J$5:$L$5,0)),"")</f>
        <v/>
      </c>
      <c r="K127" s="31"/>
      <c r="L127" s="32" t="str">
        <f t="shared" si="1"/>
        <v/>
      </c>
      <c r="M127" s="30"/>
    </row>
    <row r="128" spans="2:13" s="2" customFormat="1">
      <c r="B128" s="29"/>
      <c r="C128" s="30"/>
      <c r="D128" s="30"/>
      <c r="E128" s="30"/>
      <c r="F128" s="29"/>
      <c r="G128" s="29"/>
      <c r="H128" s="29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$27,MATCH(H128,Def!$C$19:$C$27),MATCH(G128,Def!$D$18:$F$18)),"#err"))),"")</f>
        <v/>
      </c>
      <c r="J128" s="23" t="str">
        <f>IF(I128&lt;&gt;"",INDEX(Def!$J$6:$L$10,MATCH(F128,Def!$I$6:$I$10,0),MATCH(I128,Def!$J$5:$L$5,0)),"")</f>
        <v/>
      </c>
      <c r="K128" s="31"/>
      <c r="L128" s="32" t="str">
        <f t="shared" si="1"/>
        <v/>
      </c>
      <c r="M128" s="30"/>
    </row>
    <row r="129" spans="2:13" s="2" customFormat="1">
      <c r="B129" s="29"/>
      <c r="C129" s="30"/>
      <c r="D129" s="30"/>
      <c r="E129" s="30"/>
      <c r="F129" s="29"/>
      <c r="G129" s="29"/>
      <c r="H129" s="29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$27,MATCH(H129,Def!$C$19:$C$27),MATCH(G129,Def!$D$18:$F$18)),"#err"))),"")</f>
        <v/>
      </c>
      <c r="J129" s="23" t="str">
        <f>IF(I129&lt;&gt;"",INDEX(Def!$J$6:$L$10,MATCH(F129,Def!$I$6:$I$10,0),MATCH(I129,Def!$J$5:$L$5,0)),"")</f>
        <v/>
      </c>
      <c r="K129" s="31"/>
      <c r="L129" s="32" t="str">
        <f t="shared" si="1"/>
        <v/>
      </c>
      <c r="M129" s="30"/>
    </row>
    <row r="130" spans="2:13" s="2" customFormat="1">
      <c r="B130" s="29"/>
      <c r="C130" s="30"/>
      <c r="D130" s="30"/>
      <c r="E130" s="30"/>
      <c r="F130" s="29"/>
      <c r="G130" s="29"/>
      <c r="H130" s="29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$27,MATCH(H130,Def!$C$19:$C$27),MATCH(G130,Def!$D$18:$F$18)),"#err"))),"")</f>
        <v/>
      </c>
      <c r="J130" s="23" t="str">
        <f>IF(I130&lt;&gt;"",INDEX(Def!$J$6:$L$10,MATCH(F130,Def!$I$6:$I$10,0),MATCH(I130,Def!$J$5:$L$5,0)),"")</f>
        <v/>
      </c>
      <c r="K130" s="31"/>
      <c r="L130" s="32" t="str">
        <f t="shared" si="1"/>
        <v/>
      </c>
      <c r="M130" s="30"/>
    </row>
    <row r="131" spans="2:13" s="2" customFormat="1">
      <c r="B131" s="29"/>
      <c r="C131" s="30"/>
      <c r="D131" s="30"/>
      <c r="E131" s="30"/>
      <c r="F131" s="29"/>
      <c r="G131" s="29"/>
      <c r="H131" s="29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$27,MATCH(H131,Def!$C$19:$C$27),MATCH(G131,Def!$D$18:$F$18)),"#err"))),"")</f>
        <v/>
      </c>
      <c r="J131" s="23" t="str">
        <f>IF(I131&lt;&gt;"",INDEX(Def!$J$6:$L$10,MATCH(F131,Def!$I$6:$I$10,0),MATCH(I131,Def!$J$5:$L$5,0)),"")</f>
        <v/>
      </c>
      <c r="K131" s="31"/>
      <c r="L131" s="32" t="str">
        <f t="shared" si="1"/>
        <v/>
      </c>
      <c r="M131" s="30"/>
    </row>
    <row r="132" spans="2:13" s="2" customFormat="1">
      <c r="B132" s="29"/>
      <c r="C132" s="30"/>
      <c r="D132" s="30"/>
      <c r="E132" s="30"/>
      <c r="F132" s="29"/>
      <c r="G132" s="29"/>
      <c r="H132" s="29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$27,MATCH(H132,Def!$C$19:$C$27),MATCH(G132,Def!$D$18:$F$18)),"#err"))),"")</f>
        <v/>
      </c>
      <c r="J132" s="23" t="str">
        <f>IF(I132&lt;&gt;"",INDEX(Def!$J$6:$L$10,MATCH(F132,Def!$I$6:$I$10,0),MATCH(I132,Def!$J$5:$L$5,0)),"")</f>
        <v/>
      </c>
      <c r="K132" s="31"/>
      <c r="L132" s="32" t="str">
        <f t="shared" si="1"/>
        <v/>
      </c>
      <c r="M132" s="30"/>
    </row>
    <row r="133" spans="2:13" s="2" customFormat="1">
      <c r="B133" s="29"/>
      <c r="C133" s="30"/>
      <c r="D133" s="30"/>
      <c r="E133" s="30"/>
      <c r="F133" s="29"/>
      <c r="G133" s="29"/>
      <c r="H133" s="29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$27,MATCH(H133,Def!$C$19:$C$27),MATCH(G133,Def!$D$18:$F$18)),"#err"))),"")</f>
        <v/>
      </c>
      <c r="J133" s="23" t="str">
        <f>IF(I133&lt;&gt;"",INDEX(Def!$J$6:$L$10,MATCH(F133,Def!$I$6:$I$10,0),MATCH(I133,Def!$J$5:$L$5,0)),"")</f>
        <v/>
      </c>
      <c r="K133" s="31"/>
      <c r="L133" s="32" t="str">
        <f t="shared" si="1"/>
        <v/>
      </c>
      <c r="M133" s="30"/>
    </row>
    <row r="134" spans="2:13" s="2" customFormat="1">
      <c r="B134" s="29"/>
      <c r="C134" s="30"/>
      <c r="D134" s="30"/>
      <c r="E134" s="30"/>
      <c r="F134" s="29"/>
      <c r="G134" s="29"/>
      <c r="H134" s="29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$27,MATCH(H134,Def!$C$19:$C$27),MATCH(G134,Def!$D$18:$F$18)),"#err"))),"")</f>
        <v/>
      </c>
      <c r="J134" s="23" t="str">
        <f>IF(I134&lt;&gt;"",INDEX(Def!$J$6:$L$10,MATCH(F134,Def!$I$6:$I$10,0),MATCH(I134,Def!$J$5:$L$5,0)),"")</f>
        <v/>
      </c>
      <c r="K134" s="31"/>
      <c r="L134" s="32" t="str">
        <f t="shared" si="1"/>
        <v/>
      </c>
      <c r="M134" s="30"/>
    </row>
    <row r="135" spans="2:13" s="2" customFormat="1">
      <c r="B135" s="29"/>
      <c r="C135" s="30"/>
      <c r="D135" s="30"/>
      <c r="E135" s="30"/>
      <c r="F135" s="29"/>
      <c r="G135" s="29"/>
      <c r="H135" s="29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$27,MATCH(H135,Def!$C$19:$C$27),MATCH(G135,Def!$D$18:$F$18)),"#err"))),"")</f>
        <v/>
      </c>
      <c r="J135" s="23" t="str">
        <f>IF(I135&lt;&gt;"",INDEX(Def!$J$6:$L$10,MATCH(F135,Def!$I$6:$I$10,0),MATCH(I135,Def!$J$5:$L$5,0)),"")</f>
        <v/>
      </c>
      <c r="K135" s="31"/>
      <c r="L135" s="32" t="str">
        <f t="shared" si="1"/>
        <v/>
      </c>
      <c r="M135" s="30"/>
    </row>
    <row r="136" spans="2:13" s="2" customFormat="1">
      <c r="B136" s="29"/>
      <c r="C136" s="30"/>
      <c r="D136" s="30"/>
      <c r="E136" s="30"/>
      <c r="F136" s="29"/>
      <c r="G136" s="29"/>
      <c r="H136" s="29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$27,MATCH(H136,Def!$C$19:$C$27),MATCH(G136,Def!$D$18:$F$18)),"#err"))),"")</f>
        <v/>
      </c>
      <c r="J136" s="23" t="str">
        <f>IF(I136&lt;&gt;"",INDEX(Def!$J$6:$L$10,MATCH(F136,Def!$I$6:$I$10,0),MATCH(I136,Def!$J$5:$L$5,0)),"")</f>
        <v/>
      </c>
      <c r="K136" s="31"/>
      <c r="L136" s="32" t="str">
        <f t="shared" si="1"/>
        <v/>
      </c>
      <c r="M136" s="30"/>
    </row>
    <row r="137" spans="2:13" s="2" customFormat="1">
      <c r="B137" s="29"/>
      <c r="C137" s="30"/>
      <c r="D137" s="30"/>
      <c r="E137" s="30"/>
      <c r="F137" s="29"/>
      <c r="G137" s="29"/>
      <c r="H137" s="29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$27,MATCH(H137,Def!$C$19:$C$27),MATCH(G137,Def!$D$18:$F$18)),"#err"))),"")</f>
        <v/>
      </c>
      <c r="J137" s="23" t="str">
        <f>IF(I137&lt;&gt;"",INDEX(Def!$J$6:$L$10,MATCH(F137,Def!$I$6:$I$10,0),MATCH(I137,Def!$J$5:$L$5,0)),"")</f>
        <v/>
      </c>
      <c r="K137" s="31"/>
      <c r="L137" s="32" t="str">
        <f t="shared" si="1"/>
        <v/>
      </c>
      <c r="M137" s="30"/>
    </row>
    <row r="138" spans="2:13" s="2" customFormat="1">
      <c r="B138" s="29"/>
      <c r="C138" s="30"/>
      <c r="D138" s="30"/>
      <c r="E138" s="30"/>
      <c r="F138" s="29"/>
      <c r="G138" s="29"/>
      <c r="H138" s="29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$27,MATCH(H138,Def!$C$19:$C$27),MATCH(G138,Def!$D$18:$F$18)),"#err"))),"")</f>
        <v/>
      </c>
      <c r="J138" s="23" t="str">
        <f>IF(I138&lt;&gt;"",INDEX(Def!$J$6:$L$10,MATCH(F138,Def!$I$6:$I$10,0),MATCH(I138,Def!$J$5:$L$5,0)),"")</f>
        <v/>
      </c>
      <c r="K138" s="31"/>
      <c r="L138" s="32" t="str">
        <f t="shared" si="1"/>
        <v/>
      </c>
      <c r="M138" s="30"/>
    </row>
    <row r="139" spans="2:13" s="2" customFormat="1">
      <c r="B139" s="29"/>
      <c r="C139" s="30"/>
      <c r="D139" s="30"/>
      <c r="E139" s="30"/>
      <c r="F139" s="29"/>
      <c r="G139" s="29"/>
      <c r="H139" s="29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$27,MATCH(H139,Def!$C$19:$C$27),MATCH(G139,Def!$D$18:$F$18)),"#err"))),"")</f>
        <v/>
      </c>
      <c r="J139" s="23" t="str">
        <f>IF(I139&lt;&gt;"",INDEX(Def!$J$6:$L$10,MATCH(F139,Def!$I$6:$I$10,0),MATCH(I139,Def!$J$5:$L$5,0)),"")</f>
        <v/>
      </c>
      <c r="K139" s="31"/>
      <c r="L139" s="32" t="str">
        <f t="shared" si="1"/>
        <v/>
      </c>
      <c r="M139" s="30"/>
    </row>
    <row r="140" spans="2:13" s="2" customFormat="1">
      <c r="B140" s="29"/>
      <c r="C140" s="30"/>
      <c r="D140" s="30"/>
      <c r="E140" s="30"/>
      <c r="F140" s="29"/>
      <c r="G140" s="29"/>
      <c r="H140" s="29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$27,MATCH(H140,Def!$C$19:$C$27),MATCH(G140,Def!$D$18:$F$18)),"#err"))),"")</f>
        <v/>
      </c>
      <c r="J140" s="23" t="str">
        <f>IF(I140&lt;&gt;"",INDEX(Def!$J$6:$L$10,MATCH(F140,Def!$I$6:$I$10,0),MATCH(I140,Def!$J$5:$L$5,0)),"")</f>
        <v/>
      </c>
      <c r="K140" s="31"/>
      <c r="L140" s="32" t="str">
        <f t="shared" si="1"/>
        <v/>
      </c>
      <c r="M140" s="30"/>
    </row>
    <row r="141" spans="2:13" s="2" customFormat="1">
      <c r="B141" s="29"/>
      <c r="C141" s="30"/>
      <c r="D141" s="30"/>
      <c r="E141" s="30"/>
      <c r="F141" s="29"/>
      <c r="G141" s="29"/>
      <c r="H141" s="29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$27,MATCH(H141,Def!$C$19:$C$27),MATCH(G141,Def!$D$18:$F$18)),"#err"))),"")</f>
        <v/>
      </c>
      <c r="J141" s="23" t="str">
        <f>IF(I141&lt;&gt;"",INDEX(Def!$J$6:$L$10,MATCH(F141,Def!$I$6:$I$10,0),MATCH(I141,Def!$J$5:$L$5,0)),"")</f>
        <v/>
      </c>
      <c r="K141" s="31"/>
      <c r="L141" s="32" t="str">
        <f t="shared" si="1"/>
        <v/>
      </c>
      <c r="M141" s="30"/>
    </row>
    <row r="142" spans="2:13" s="2" customFormat="1">
      <c r="B142" s="29"/>
      <c r="C142" s="30"/>
      <c r="D142" s="30"/>
      <c r="E142" s="30"/>
      <c r="F142" s="29"/>
      <c r="G142" s="29"/>
      <c r="H142" s="29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$27,MATCH(H142,Def!$C$19:$C$27),MATCH(G142,Def!$D$18:$F$18)),"#err"))),"")</f>
        <v/>
      </c>
      <c r="J142" s="23" t="str">
        <f>IF(I142&lt;&gt;"",INDEX(Def!$J$6:$L$10,MATCH(F142,Def!$I$6:$I$10,0),MATCH(I142,Def!$J$5:$L$5,0)),"")</f>
        <v/>
      </c>
      <c r="K142" s="31"/>
      <c r="L142" s="32" t="str">
        <f t="shared" si="1"/>
        <v/>
      </c>
      <c r="M142" s="30"/>
    </row>
    <row r="143" spans="2:13" s="2" customFormat="1">
      <c r="B143" s="29"/>
      <c r="C143" s="30"/>
      <c r="D143" s="30"/>
      <c r="E143" s="30"/>
      <c r="F143" s="29"/>
      <c r="G143" s="29"/>
      <c r="H143" s="29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$27,MATCH(H143,Def!$C$19:$C$27),MATCH(G143,Def!$D$18:$F$18)),"#err"))),"")</f>
        <v/>
      </c>
      <c r="J143" s="23" t="str">
        <f>IF(I143&lt;&gt;"",INDEX(Def!$J$6:$L$10,MATCH(F143,Def!$I$6:$I$10,0),MATCH(I143,Def!$J$5:$L$5,0)),"")</f>
        <v/>
      </c>
      <c r="K143" s="31"/>
      <c r="L143" s="32" t="str">
        <f t="shared" si="1"/>
        <v/>
      </c>
      <c r="M143" s="30"/>
    </row>
    <row r="144" spans="2:13" s="2" customFormat="1">
      <c r="B144" s="29"/>
      <c r="C144" s="30"/>
      <c r="D144" s="30"/>
      <c r="E144" s="30"/>
      <c r="F144" s="29"/>
      <c r="G144" s="29"/>
      <c r="H144" s="29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$27,MATCH(H144,Def!$C$19:$C$27),MATCH(G144,Def!$D$18:$F$18)),"#err"))),"")</f>
        <v/>
      </c>
      <c r="J144" s="23" t="str">
        <f>IF(I144&lt;&gt;"",INDEX(Def!$J$6:$L$10,MATCH(F144,Def!$I$6:$I$10,0),MATCH(I144,Def!$J$5:$L$5,0)),"")</f>
        <v/>
      </c>
      <c r="K144" s="31"/>
      <c r="L144" s="32" t="str">
        <f t="shared" si="1"/>
        <v/>
      </c>
      <c r="M144" s="30"/>
    </row>
    <row r="145" spans="2:13" s="2" customFormat="1">
      <c r="B145" s="29"/>
      <c r="C145" s="30"/>
      <c r="D145" s="30"/>
      <c r="E145" s="30"/>
      <c r="F145" s="29"/>
      <c r="G145" s="29"/>
      <c r="H145" s="29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$27,MATCH(H145,Def!$C$19:$C$27),MATCH(G145,Def!$D$18:$F$18)),"#err"))),"")</f>
        <v/>
      </c>
      <c r="J145" s="23" t="str">
        <f>IF(I145&lt;&gt;"",INDEX(Def!$J$6:$L$10,MATCH(F145,Def!$I$6:$I$10,0),MATCH(I145,Def!$J$5:$L$5,0)),"")</f>
        <v/>
      </c>
      <c r="K145" s="31"/>
      <c r="L145" s="32" t="str">
        <f t="shared" si="1"/>
        <v/>
      </c>
      <c r="M145" s="30"/>
    </row>
    <row r="146" spans="2:13" s="2" customFormat="1">
      <c r="B146" s="29"/>
      <c r="C146" s="30"/>
      <c r="D146" s="30"/>
      <c r="E146" s="30"/>
      <c r="F146" s="29"/>
      <c r="G146" s="29"/>
      <c r="H146" s="29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$27,MATCH(H146,Def!$C$19:$C$27),MATCH(G146,Def!$D$18:$F$18)),"#err"))),"")</f>
        <v/>
      </c>
      <c r="J146" s="23" t="str">
        <f>IF(I146&lt;&gt;"",INDEX(Def!$J$6:$L$10,MATCH(F146,Def!$I$6:$I$10,0),MATCH(I146,Def!$J$5:$L$5,0)),"")</f>
        <v/>
      </c>
      <c r="K146" s="31"/>
      <c r="L146" s="32" t="str">
        <f t="shared" si="1"/>
        <v/>
      </c>
      <c r="M146" s="30"/>
    </row>
    <row r="147" spans="2:13" s="2" customFormat="1">
      <c r="B147" s="29"/>
      <c r="C147" s="30"/>
      <c r="D147" s="30"/>
      <c r="E147" s="30"/>
      <c r="F147" s="29"/>
      <c r="G147" s="29"/>
      <c r="H147" s="29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$27,MATCH(H147,Def!$C$19:$C$27),MATCH(G147,Def!$D$18:$F$18)),"#err"))),"")</f>
        <v/>
      </c>
      <c r="J147" s="23" t="str">
        <f>IF(I147&lt;&gt;"",INDEX(Def!$J$6:$L$10,MATCH(F147,Def!$I$6:$I$10,0),MATCH(I147,Def!$J$5:$L$5,0)),"")</f>
        <v/>
      </c>
      <c r="K147" s="31"/>
      <c r="L147" s="32" t="str">
        <f t="shared" si="1"/>
        <v/>
      </c>
      <c r="M147" s="30"/>
    </row>
    <row r="148" spans="2:13" s="2" customFormat="1">
      <c r="B148" s="29"/>
      <c r="C148" s="30"/>
      <c r="D148" s="30"/>
      <c r="E148" s="30"/>
      <c r="F148" s="29"/>
      <c r="G148" s="29"/>
      <c r="H148" s="29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$27,MATCH(H148,Def!$C$19:$C$27),MATCH(G148,Def!$D$18:$F$18)),"#err"))),"")</f>
        <v/>
      </c>
      <c r="J148" s="23" t="str">
        <f>IF(I148&lt;&gt;"",INDEX(Def!$J$6:$L$10,MATCH(F148,Def!$I$6:$I$10,0),MATCH(I148,Def!$J$5:$L$5,0)),"")</f>
        <v/>
      </c>
      <c r="K148" s="31"/>
      <c r="L148" s="32" t="str">
        <f t="shared" si="1"/>
        <v/>
      </c>
      <c r="M148" s="30"/>
    </row>
    <row r="149" spans="2:13" s="2" customFormat="1">
      <c r="B149" s="29"/>
      <c r="C149" s="30"/>
      <c r="D149" s="30"/>
      <c r="E149" s="30"/>
      <c r="F149" s="29"/>
      <c r="G149" s="29"/>
      <c r="H149" s="29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$27,MATCH(H149,Def!$C$19:$C$27),MATCH(G149,Def!$D$18:$F$18)),"#err"))),"")</f>
        <v/>
      </c>
      <c r="J149" s="23" t="str">
        <f>IF(I149&lt;&gt;"",INDEX(Def!$J$6:$L$10,MATCH(F149,Def!$I$6:$I$10,0),MATCH(I149,Def!$J$5:$L$5,0)),"")</f>
        <v/>
      </c>
      <c r="K149" s="31"/>
      <c r="L149" s="32" t="str">
        <f t="shared" si="1"/>
        <v/>
      </c>
      <c r="M149" s="30"/>
    </row>
    <row r="150" spans="2:13" s="2" customFormat="1">
      <c r="B150" s="29"/>
      <c r="C150" s="30"/>
      <c r="D150" s="30"/>
      <c r="E150" s="30"/>
      <c r="F150" s="29"/>
      <c r="G150" s="29"/>
      <c r="H150" s="29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$27,MATCH(H150,Def!$C$19:$C$27),MATCH(G150,Def!$D$18:$F$18)),"#err"))),"")</f>
        <v/>
      </c>
      <c r="J150" s="23" t="str">
        <f>IF(I150&lt;&gt;"",INDEX(Def!$J$6:$L$10,MATCH(F150,Def!$I$6:$I$10,0),MATCH(I150,Def!$J$5:$L$5,0)),"")</f>
        <v/>
      </c>
      <c r="K150" s="31"/>
      <c r="L150" s="32" t="str">
        <f t="shared" si="1"/>
        <v/>
      </c>
      <c r="M150" s="30"/>
    </row>
    <row r="151" spans="2:13" s="2" customFormat="1">
      <c r="B151" s="29"/>
      <c r="C151" s="30"/>
      <c r="D151" s="30"/>
      <c r="E151" s="30"/>
      <c r="F151" s="29"/>
      <c r="G151" s="29"/>
      <c r="H151" s="29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$27,MATCH(H151,Def!$C$19:$C$27),MATCH(G151,Def!$D$18:$F$18)),"#err"))),"")</f>
        <v/>
      </c>
      <c r="J151" s="23" t="str">
        <f>IF(I151&lt;&gt;"",INDEX(Def!$J$6:$L$10,MATCH(F151,Def!$I$6:$I$10,0),MATCH(I151,Def!$J$5:$L$5,0)),"")</f>
        <v/>
      </c>
      <c r="K151" s="31"/>
      <c r="L151" s="32" t="str">
        <f t="shared" si="1"/>
        <v/>
      </c>
      <c r="M151" s="30"/>
    </row>
    <row r="152" spans="2:13" s="2" customFormat="1">
      <c r="B152" s="29"/>
      <c r="C152" s="30"/>
      <c r="D152" s="30"/>
      <c r="E152" s="30"/>
      <c r="F152" s="29"/>
      <c r="G152" s="29"/>
      <c r="H152" s="29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$27,MATCH(H152,Def!$C$19:$C$27),MATCH(G152,Def!$D$18:$F$18)),"#err"))),"")</f>
        <v/>
      </c>
      <c r="J152" s="23" t="str">
        <f>IF(I152&lt;&gt;"",INDEX(Def!$J$6:$L$10,MATCH(F152,Def!$I$6:$I$10,0),MATCH(I152,Def!$J$5:$L$5,0)),"")</f>
        <v/>
      </c>
      <c r="K152" s="31"/>
      <c r="L152" s="32" t="str">
        <f t="shared" si="1"/>
        <v/>
      </c>
      <c r="M152" s="30"/>
    </row>
    <row r="153" spans="2:13" s="2" customFormat="1">
      <c r="B153" s="29"/>
      <c r="C153" s="30"/>
      <c r="D153" s="30"/>
      <c r="E153" s="30"/>
      <c r="F153" s="29"/>
      <c r="G153" s="29"/>
      <c r="H153" s="29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$27,MATCH(H153,Def!$C$19:$C$27),MATCH(G153,Def!$D$18:$F$18)),"#err"))),"")</f>
        <v/>
      </c>
      <c r="J153" s="23" t="str">
        <f>IF(I153&lt;&gt;"",INDEX(Def!$J$6:$L$10,MATCH(F153,Def!$I$6:$I$10,0),MATCH(I153,Def!$J$5:$L$5,0)),"")</f>
        <v/>
      </c>
      <c r="K153" s="31"/>
      <c r="L153" s="32" t="str">
        <f t="shared" si="1"/>
        <v/>
      </c>
      <c r="M153" s="30"/>
    </row>
    <row r="154" spans="2:13" s="2" customFormat="1">
      <c r="B154" s="29"/>
      <c r="C154" s="30"/>
      <c r="D154" s="30"/>
      <c r="E154" s="30"/>
      <c r="F154" s="29"/>
      <c r="G154" s="29"/>
      <c r="H154" s="29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$27,MATCH(H154,Def!$C$19:$C$27),MATCH(G154,Def!$D$18:$F$18)),"#err"))),"")</f>
        <v/>
      </c>
      <c r="J154" s="23" t="str">
        <f>IF(I154&lt;&gt;"",INDEX(Def!$J$6:$L$10,MATCH(F154,Def!$I$6:$I$10,0),MATCH(I154,Def!$J$5:$L$5,0)),"")</f>
        <v/>
      </c>
      <c r="K154" s="31"/>
      <c r="L154" s="32" t="str">
        <f t="shared" ref="L154:L217" si="2">IF(K154="",J154,J154*K154)</f>
        <v/>
      </c>
      <c r="M154" s="30"/>
    </row>
    <row r="155" spans="2:13" s="2" customFormat="1">
      <c r="B155" s="29"/>
      <c r="C155" s="30"/>
      <c r="D155" s="30"/>
      <c r="E155" s="30"/>
      <c r="F155" s="29"/>
      <c r="G155" s="29"/>
      <c r="H155" s="29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$27,MATCH(H155,Def!$C$19:$C$27),MATCH(G155,Def!$D$18:$F$18)),"#err"))),"")</f>
        <v/>
      </c>
      <c r="J155" s="23" t="str">
        <f>IF(I155&lt;&gt;"",INDEX(Def!$J$6:$L$10,MATCH(F155,Def!$I$6:$I$10,0),MATCH(I155,Def!$J$5:$L$5,0)),"")</f>
        <v/>
      </c>
      <c r="K155" s="31"/>
      <c r="L155" s="32" t="str">
        <f t="shared" si="2"/>
        <v/>
      </c>
      <c r="M155" s="30"/>
    </row>
    <row r="156" spans="2:13" s="2" customFormat="1">
      <c r="B156" s="29"/>
      <c r="C156" s="30"/>
      <c r="D156" s="30"/>
      <c r="E156" s="30"/>
      <c r="F156" s="29"/>
      <c r="G156" s="29"/>
      <c r="H156" s="29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$27,MATCH(H156,Def!$C$19:$C$27),MATCH(G156,Def!$D$18:$F$18)),"#err"))),"")</f>
        <v/>
      </c>
      <c r="J156" s="23" t="str">
        <f>IF(I156&lt;&gt;"",INDEX(Def!$J$6:$L$10,MATCH(F156,Def!$I$6:$I$10,0),MATCH(I156,Def!$J$5:$L$5,0)),"")</f>
        <v/>
      </c>
      <c r="K156" s="31"/>
      <c r="L156" s="32" t="str">
        <f t="shared" si="2"/>
        <v/>
      </c>
      <c r="M156" s="30"/>
    </row>
    <row r="157" spans="2:13" s="2" customFormat="1">
      <c r="B157" s="29"/>
      <c r="C157" s="30"/>
      <c r="D157" s="30"/>
      <c r="E157" s="30"/>
      <c r="F157" s="29"/>
      <c r="G157" s="29"/>
      <c r="H157" s="29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$27,MATCH(H157,Def!$C$19:$C$27),MATCH(G157,Def!$D$18:$F$18)),"#err"))),"")</f>
        <v/>
      </c>
      <c r="J157" s="23" t="str">
        <f>IF(I157&lt;&gt;"",INDEX(Def!$J$6:$L$10,MATCH(F157,Def!$I$6:$I$10,0),MATCH(I157,Def!$J$5:$L$5,0)),"")</f>
        <v/>
      </c>
      <c r="K157" s="31"/>
      <c r="L157" s="32" t="str">
        <f t="shared" si="2"/>
        <v/>
      </c>
      <c r="M157" s="30"/>
    </row>
    <row r="158" spans="2:13" s="2" customFormat="1">
      <c r="B158" s="29"/>
      <c r="C158" s="30"/>
      <c r="D158" s="30"/>
      <c r="E158" s="30"/>
      <c r="F158" s="29"/>
      <c r="G158" s="29"/>
      <c r="H158" s="29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$27,MATCH(H158,Def!$C$19:$C$27),MATCH(G158,Def!$D$18:$F$18)),"#err"))),"")</f>
        <v/>
      </c>
      <c r="J158" s="23" t="str">
        <f>IF(I158&lt;&gt;"",INDEX(Def!$J$6:$L$10,MATCH(F158,Def!$I$6:$I$10,0),MATCH(I158,Def!$J$5:$L$5,0)),"")</f>
        <v/>
      </c>
      <c r="K158" s="31"/>
      <c r="L158" s="32" t="str">
        <f t="shared" si="2"/>
        <v/>
      </c>
      <c r="M158" s="30"/>
    </row>
    <row r="159" spans="2:13" s="2" customFormat="1">
      <c r="B159" s="29"/>
      <c r="C159" s="30"/>
      <c r="D159" s="30"/>
      <c r="E159" s="30"/>
      <c r="F159" s="29"/>
      <c r="G159" s="29"/>
      <c r="H159" s="29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$27,MATCH(H159,Def!$C$19:$C$27),MATCH(G159,Def!$D$18:$F$18)),"#err"))),"")</f>
        <v/>
      </c>
      <c r="J159" s="23" t="str">
        <f>IF(I159&lt;&gt;"",INDEX(Def!$J$6:$L$10,MATCH(F159,Def!$I$6:$I$10,0),MATCH(I159,Def!$J$5:$L$5,0)),"")</f>
        <v/>
      </c>
      <c r="K159" s="31"/>
      <c r="L159" s="32" t="str">
        <f t="shared" si="2"/>
        <v/>
      </c>
      <c r="M159" s="30"/>
    </row>
    <row r="160" spans="2:13" s="2" customFormat="1">
      <c r="B160" s="29"/>
      <c r="C160" s="30"/>
      <c r="D160" s="30"/>
      <c r="E160" s="30"/>
      <c r="F160" s="29"/>
      <c r="G160" s="29"/>
      <c r="H160" s="29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$27,MATCH(H160,Def!$C$19:$C$27),MATCH(G160,Def!$D$18:$F$18)),"#err"))),"")</f>
        <v/>
      </c>
      <c r="J160" s="23" t="str">
        <f>IF(I160&lt;&gt;"",INDEX(Def!$J$6:$L$10,MATCH(F160,Def!$I$6:$I$10,0),MATCH(I160,Def!$J$5:$L$5,0)),"")</f>
        <v/>
      </c>
      <c r="K160" s="31"/>
      <c r="L160" s="32" t="str">
        <f t="shared" si="2"/>
        <v/>
      </c>
      <c r="M160" s="30"/>
    </row>
    <row r="161" spans="2:13" s="2" customFormat="1">
      <c r="B161" s="29"/>
      <c r="C161" s="30"/>
      <c r="D161" s="30"/>
      <c r="E161" s="30"/>
      <c r="F161" s="29"/>
      <c r="G161" s="29"/>
      <c r="H161" s="29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$27,MATCH(H161,Def!$C$19:$C$27),MATCH(G161,Def!$D$18:$F$18)),"#err"))),"")</f>
        <v/>
      </c>
      <c r="J161" s="23" t="str">
        <f>IF(I161&lt;&gt;"",INDEX(Def!$J$6:$L$10,MATCH(F161,Def!$I$6:$I$10,0),MATCH(I161,Def!$J$5:$L$5,0)),"")</f>
        <v/>
      </c>
      <c r="K161" s="31"/>
      <c r="L161" s="32" t="str">
        <f t="shared" si="2"/>
        <v/>
      </c>
      <c r="M161" s="30"/>
    </row>
    <row r="162" spans="2:13" s="2" customFormat="1">
      <c r="B162" s="29"/>
      <c r="C162" s="30"/>
      <c r="D162" s="30"/>
      <c r="E162" s="30"/>
      <c r="F162" s="29"/>
      <c r="G162" s="29"/>
      <c r="H162" s="29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$27,MATCH(H162,Def!$C$19:$C$27),MATCH(G162,Def!$D$18:$F$18)),"#err"))),"")</f>
        <v/>
      </c>
      <c r="J162" s="23" t="str">
        <f>IF(I162&lt;&gt;"",INDEX(Def!$J$6:$L$10,MATCH(F162,Def!$I$6:$I$10,0),MATCH(I162,Def!$J$5:$L$5,0)),"")</f>
        <v/>
      </c>
      <c r="K162" s="31"/>
      <c r="L162" s="32" t="str">
        <f t="shared" si="2"/>
        <v/>
      </c>
      <c r="M162" s="30"/>
    </row>
    <row r="163" spans="2:13" s="2" customFormat="1">
      <c r="B163" s="29"/>
      <c r="C163" s="30"/>
      <c r="D163" s="30"/>
      <c r="E163" s="30"/>
      <c r="F163" s="29"/>
      <c r="G163" s="29"/>
      <c r="H163" s="29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$27,MATCH(H163,Def!$C$19:$C$27),MATCH(G163,Def!$D$18:$F$18)),"#err"))),"")</f>
        <v/>
      </c>
      <c r="J163" s="23" t="str">
        <f>IF(I163&lt;&gt;"",INDEX(Def!$J$6:$L$10,MATCH(F163,Def!$I$6:$I$10,0),MATCH(I163,Def!$J$5:$L$5,0)),"")</f>
        <v/>
      </c>
      <c r="K163" s="31"/>
      <c r="L163" s="32" t="str">
        <f t="shared" si="2"/>
        <v/>
      </c>
      <c r="M163" s="30"/>
    </row>
    <row r="164" spans="2:13" s="2" customFormat="1">
      <c r="B164" s="29"/>
      <c r="C164" s="30"/>
      <c r="D164" s="30"/>
      <c r="E164" s="30"/>
      <c r="F164" s="29"/>
      <c r="G164" s="29"/>
      <c r="H164" s="29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$27,MATCH(H164,Def!$C$19:$C$27),MATCH(G164,Def!$D$18:$F$18)),"#err"))),"")</f>
        <v/>
      </c>
      <c r="J164" s="23" t="str">
        <f>IF(I164&lt;&gt;"",INDEX(Def!$J$6:$L$10,MATCH(F164,Def!$I$6:$I$10,0),MATCH(I164,Def!$J$5:$L$5,0)),"")</f>
        <v/>
      </c>
      <c r="K164" s="31"/>
      <c r="L164" s="32" t="str">
        <f t="shared" si="2"/>
        <v/>
      </c>
      <c r="M164" s="30"/>
    </row>
    <row r="165" spans="2:13" s="2" customFormat="1">
      <c r="B165" s="29"/>
      <c r="C165" s="30"/>
      <c r="D165" s="30"/>
      <c r="E165" s="30"/>
      <c r="F165" s="29"/>
      <c r="G165" s="29"/>
      <c r="H165" s="29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$27,MATCH(H165,Def!$C$19:$C$27),MATCH(G165,Def!$D$18:$F$18)),"#err"))),"")</f>
        <v/>
      </c>
      <c r="J165" s="23" t="str">
        <f>IF(I165&lt;&gt;"",INDEX(Def!$J$6:$L$10,MATCH(F165,Def!$I$6:$I$10,0),MATCH(I165,Def!$J$5:$L$5,0)),"")</f>
        <v/>
      </c>
      <c r="K165" s="31"/>
      <c r="L165" s="32" t="str">
        <f t="shared" si="2"/>
        <v/>
      </c>
      <c r="M165" s="30"/>
    </row>
    <row r="166" spans="2:13" s="2" customFormat="1">
      <c r="B166" s="29"/>
      <c r="C166" s="30"/>
      <c r="D166" s="30"/>
      <c r="E166" s="30"/>
      <c r="F166" s="29"/>
      <c r="G166" s="29"/>
      <c r="H166" s="29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$27,MATCH(H166,Def!$C$19:$C$27),MATCH(G166,Def!$D$18:$F$18)),"#err"))),"")</f>
        <v/>
      </c>
      <c r="J166" s="23" t="str">
        <f>IF(I166&lt;&gt;"",INDEX(Def!$J$6:$L$10,MATCH(F166,Def!$I$6:$I$10,0),MATCH(I166,Def!$J$5:$L$5,0)),"")</f>
        <v/>
      </c>
      <c r="K166" s="31"/>
      <c r="L166" s="32" t="str">
        <f t="shared" si="2"/>
        <v/>
      </c>
      <c r="M166" s="30"/>
    </row>
    <row r="167" spans="2:13" s="2" customFormat="1">
      <c r="B167" s="29"/>
      <c r="C167" s="30"/>
      <c r="D167" s="30"/>
      <c r="E167" s="30"/>
      <c r="F167" s="29"/>
      <c r="G167" s="29"/>
      <c r="H167" s="29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$27,MATCH(H167,Def!$C$19:$C$27),MATCH(G167,Def!$D$18:$F$18)),"#err"))),"")</f>
        <v/>
      </c>
      <c r="J167" s="23" t="str">
        <f>IF(I167&lt;&gt;"",INDEX(Def!$J$6:$L$10,MATCH(F167,Def!$I$6:$I$10,0),MATCH(I167,Def!$J$5:$L$5,0)),"")</f>
        <v/>
      </c>
      <c r="K167" s="31"/>
      <c r="L167" s="32" t="str">
        <f t="shared" si="2"/>
        <v/>
      </c>
      <c r="M167" s="30"/>
    </row>
    <row r="168" spans="2:13" s="2" customFormat="1">
      <c r="B168" s="29"/>
      <c r="C168" s="30"/>
      <c r="D168" s="30"/>
      <c r="E168" s="30"/>
      <c r="F168" s="29"/>
      <c r="G168" s="29"/>
      <c r="H168" s="29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$27,MATCH(H168,Def!$C$19:$C$27),MATCH(G168,Def!$D$18:$F$18)),"#err"))),"")</f>
        <v/>
      </c>
      <c r="J168" s="23" t="str">
        <f>IF(I168&lt;&gt;"",INDEX(Def!$J$6:$L$10,MATCH(F168,Def!$I$6:$I$10,0),MATCH(I168,Def!$J$5:$L$5,0)),"")</f>
        <v/>
      </c>
      <c r="K168" s="31"/>
      <c r="L168" s="32" t="str">
        <f t="shared" si="2"/>
        <v/>
      </c>
      <c r="M168" s="30"/>
    </row>
    <row r="169" spans="2:13" s="2" customFormat="1">
      <c r="B169" s="29"/>
      <c r="C169" s="30"/>
      <c r="D169" s="30"/>
      <c r="E169" s="30"/>
      <c r="F169" s="29"/>
      <c r="G169" s="29"/>
      <c r="H169" s="29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$27,MATCH(H169,Def!$C$19:$C$27),MATCH(G169,Def!$D$18:$F$18)),"#err"))),"")</f>
        <v/>
      </c>
      <c r="J169" s="23" t="str">
        <f>IF(I169&lt;&gt;"",INDEX(Def!$J$6:$L$10,MATCH(F169,Def!$I$6:$I$10,0),MATCH(I169,Def!$J$5:$L$5,0)),"")</f>
        <v/>
      </c>
      <c r="K169" s="31"/>
      <c r="L169" s="32" t="str">
        <f t="shared" si="2"/>
        <v/>
      </c>
      <c r="M169" s="30"/>
    </row>
    <row r="170" spans="2:13" s="2" customFormat="1">
      <c r="B170" s="29"/>
      <c r="C170" s="30"/>
      <c r="D170" s="30"/>
      <c r="E170" s="30"/>
      <c r="F170" s="29"/>
      <c r="G170" s="29"/>
      <c r="H170" s="29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$27,MATCH(H170,Def!$C$19:$C$27),MATCH(G170,Def!$D$18:$F$18)),"#err"))),"")</f>
        <v/>
      </c>
      <c r="J170" s="23" t="str">
        <f>IF(I170&lt;&gt;"",INDEX(Def!$J$6:$L$10,MATCH(F170,Def!$I$6:$I$10,0),MATCH(I170,Def!$J$5:$L$5,0)),"")</f>
        <v/>
      </c>
      <c r="K170" s="31"/>
      <c r="L170" s="32" t="str">
        <f t="shared" si="2"/>
        <v/>
      </c>
      <c r="M170" s="30"/>
    </row>
    <row r="171" spans="2:13" s="2" customFormat="1">
      <c r="B171" s="29"/>
      <c r="C171" s="30"/>
      <c r="D171" s="30"/>
      <c r="E171" s="30"/>
      <c r="F171" s="29"/>
      <c r="G171" s="29"/>
      <c r="H171" s="29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$27,MATCH(H171,Def!$C$19:$C$27),MATCH(G171,Def!$D$18:$F$18)),"#err"))),"")</f>
        <v/>
      </c>
      <c r="J171" s="23" t="str">
        <f>IF(I171&lt;&gt;"",INDEX(Def!$J$6:$L$10,MATCH(F171,Def!$I$6:$I$10,0),MATCH(I171,Def!$J$5:$L$5,0)),"")</f>
        <v/>
      </c>
      <c r="K171" s="31"/>
      <c r="L171" s="32" t="str">
        <f t="shared" si="2"/>
        <v/>
      </c>
      <c r="M171" s="30"/>
    </row>
    <row r="172" spans="2:13" s="2" customFormat="1">
      <c r="B172" s="29"/>
      <c r="C172" s="30"/>
      <c r="D172" s="30"/>
      <c r="E172" s="30"/>
      <c r="F172" s="29"/>
      <c r="G172" s="29"/>
      <c r="H172" s="29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$27,MATCH(H172,Def!$C$19:$C$27),MATCH(G172,Def!$D$18:$F$18)),"#err"))),"")</f>
        <v/>
      </c>
      <c r="J172" s="23" t="str">
        <f>IF(I172&lt;&gt;"",INDEX(Def!$J$6:$L$10,MATCH(F172,Def!$I$6:$I$10,0),MATCH(I172,Def!$J$5:$L$5,0)),"")</f>
        <v/>
      </c>
      <c r="K172" s="31"/>
      <c r="L172" s="32" t="str">
        <f t="shared" si="2"/>
        <v/>
      </c>
      <c r="M172" s="30"/>
    </row>
    <row r="173" spans="2:13" s="2" customFormat="1">
      <c r="B173" s="29"/>
      <c r="C173" s="30"/>
      <c r="D173" s="30"/>
      <c r="E173" s="30"/>
      <c r="F173" s="29"/>
      <c r="G173" s="29"/>
      <c r="H173" s="29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$27,MATCH(H173,Def!$C$19:$C$27),MATCH(G173,Def!$D$18:$F$18)),"#err"))),"")</f>
        <v/>
      </c>
      <c r="J173" s="23" t="str">
        <f>IF(I173&lt;&gt;"",INDEX(Def!$J$6:$L$10,MATCH(F173,Def!$I$6:$I$10,0),MATCH(I173,Def!$J$5:$L$5,0)),"")</f>
        <v/>
      </c>
      <c r="K173" s="31"/>
      <c r="L173" s="32" t="str">
        <f t="shared" si="2"/>
        <v/>
      </c>
      <c r="M173" s="30"/>
    </row>
    <row r="174" spans="2:13" s="2" customFormat="1">
      <c r="B174" s="29"/>
      <c r="C174" s="30"/>
      <c r="D174" s="30"/>
      <c r="E174" s="30"/>
      <c r="F174" s="29"/>
      <c r="G174" s="29"/>
      <c r="H174" s="29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$27,MATCH(H174,Def!$C$19:$C$27),MATCH(G174,Def!$D$18:$F$18)),"#err"))),"")</f>
        <v/>
      </c>
      <c r="J174" s="23" t="str">
        <f>IF(I174&lt;&gt;"",INDEX(Def!$J$6:$L$10,MATCH(F174,Def!$I$6:$I$10,0),MATCH(I174,Def!$J$5:$L$5,0)),"")</f>
        <v/>
      </c>
      <c r="K174" s="31"/>
      <c r="L174" s="32" t="str">
        <f t="shared" si="2"/>
        <v/>
      </c>
      <c r="M174" s="30"/>
    </row>
    <row r="175" spans="2:13" s="2" customFormat="1">
      <c r="B175" s="29"/>
      <c r="C175" s="30"/>
      <c r="D175" s="30"/>
      <c r="E175" s="30"/>
      <c r="F175" s="29"/>
      <c r="G175" s="29"/>
      <c r="H175" s="29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$27,MATCH(H175,Def!$C$19:$C$27),MATCH(G175,Def!$D$18:$F$18)),"#err"))),"")</f>
        <v/>
      </c>
      <c r="J175" s="23" t="str">
        <f>IF(I175&lt;&gt;"",INDEX(Def!$J$6:$L$10,MATCH(F175,Def!$I$6:$I$10,0),MATCH(I175,Def!$J$5:$L$5,0)),"")</f>
        <v/>
      </c>
      <c r="K175" s="31"/>
      <c r="L175" s="32" t="str">
        <f t="shared" si="2"/>
        <v/>
      </c>
      <c r="M175" s="30"/>
    </row>
    <row r="176" spans="2:13" s="2" customFormat="1">
      <c r="B176" s="29"/>
      <c r="C176" s="30"/>
      <c r="D176" s="30"/>
      <c r="E176" s="30"/>
      <c r="F176" s="29"/>
      <c r="G176" s="29"/>
      <c r="H176" s="29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$27,MATCH(H176,Def!$C$19:$C$27),MATCH(G176,Def!$D$18:$F$18)),"#err"))),"")</f>
        <v/>
      </c>
      <c r="J176" s="23" t="str">
        <f>IF(I176&lt;&gt;"",INDEX(Def!$J$6:$L$10,MATCH(F176,Def!$I$6:$I$10,0),MATCH(I176,Def!$J$5:$L$5,0)),"")</f>
        <v/>
      </c>
      <c r="K176" s="31"/>
      <c r="L176" s="32" t="str">
        <f t="shared" si="2"/>
        <v/>
      </c>
      <c r="M176" s="30"/>
    </row>
    <row r="177" spans="2:13" s="2" customFormat="1">
      <c r="B177" s="29"/>
      <c r="C177" s="30"/>
      <c r="D177" s="30"/>
      <c r="E177" s="30"/>
      <c r="F177" s="29"/>
      <c r="G177" s="29"/>
      <c r="H177" s="29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$27,MATCH(H177,Def!$C$19:$C$27),MATCH(G177,Def!$D$18:$F$18)),"#err"))),"")</f>
        <v/>
      </c>
      <c r="J177" s="23" t="str">
        <f>IF(I177&lt;&gt;"",INDEX(Def!$J$6:$L$10,MATCH(F177,Def!$I$6:$I$10,0),MATCH(I177,Def!$J$5:$L$5,0)),"")</f>
        <v/>
      </c>
      <c r="K177" s="31"/>
      <c r="L177" s="32" t="str">
        <f t="shared" si="2"/>
        <v/>
      </c>
      <c r="M177" s="30"/>
    </row>
    <row r="178" spans="2:13" s="2" customFormat="1">
      <c r="B178" s="29"/>
      <c r="C178" s="30"/>
      <c r="D178" s="30"/>
      <c r="E178" s="30"/>
      <c r="F178" s="29"/>
      <c r="G178" s="29"/>
      <c r="H178" s="29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$27,MATCH(H178,Def!$C$19:$C$27),MATCH(G178,Def!$D$18:$F$18)),"#err"))),"")</f>
        <v/>
      </c>
      <c r="J178" s="23" t="str">
        <f>IF(I178&lt;&gt;"",INDEX(Def!$J$6:$L$10,MATCH(F178,Def!$I$6:$I$10,0),MATCH(I178,Def!$J$5:$L$5,0)),"")</f>
        <v/>
      </c>
      <c r="K178" s="31"/>
      <c r="L178" s="32" t="str">
        <f t="shared" si="2"/>
        <v/>
      </c>
      <c r="M178" s="30"/>
    </row>
    <row r="179" spans="2:13" s="2" customFormat="1">
      <c r="B179" s="29"/>
      <c r="C179" s="30"/>
      <c r="D179" s="30"/>
      <c r="E179" s="30"/>
      <c r="F179" s="29"/>
      <c r="G179" s="29"/>
      <c r="H179" s="29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$27,MATCH(H179,Def!$C$19:$C$27),MATCH(G179,Def!$D$18:$F$18)),"#err"))),"")</f>
        <v/>
      </c>
      <c r="J179" s="23" t="str">
        <f>IF(I179&lt;&gt;"",INDEX(Def!$J$6:$L$10,MATCH(F179,Def!$I$6:$I$10,0),MATCH(I179,Def!$J$5:$L$5,0)),"")</f>
        <v/>
      </c>
      <c r="K179" s="31"/>
      <c r="L179" s="32" t="str">
        <f t="shared" si="2"/>
        <v/>
      </c>
      <c r="M179" s="30"/>
    </row>
    <row r="180" spans="2:13" s="2" customFormat="1">
      <c r="B180" s="29"/>
      <c r="C180" s="30"/>
      <c r="D180" s="30"/>
      <c r="E180" s="30"/>
      <c r="F180" s="29"/>
      <c r="G180" s="29"/>
      <c r="H180" s="29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$27,MATCH(H180,Def!$C$19:$C$27),MATCH(G180,Def!$D$18:$F$18)),"#err"))),"")</f>
        <v/>
      </c>
      <c r="J180" s="23" t="str">
        <f>IF(I180&lt;&gt;"",INDEX(Def!$J$6:$L$10,MATCH(F180,Def!$I$6:$I$10,0),MATCH(I180,Def!$J$5:$L$5,0)),"")</f>
        <v/>
      </c>
      <c r="K180" s="31"/>
      <c r="L180" s="32" t="str">
        <f t="shared" si="2"/>
        <v/>
      </c>
      <c r="M180" s="30"/>
    </row>
    <row r="181" spans="2:13" s="2" customFormat="1">
      <c r="B181" s="29"/>
      <c r="C181" s="30"/>
      <c r="D181" s="30"/>
      <c r="E181" s="30"/>
      <c r="F181" s="29"/>
      <c r="G181" s="29"/>
      <c r="H181" s="29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$27,MATCH(H181,Def!$C$19:$C$27),MATCH(G181,Def!$D$18:$F$18)),"#err"))),"")</f>
        <v/>
      </c>
      <c r="J181" s="23" t="str">
        <f>IF(I181&lt;&gt;"",INDEX(Def!$J$6:$L$10,MATCH(F181,Def!$I$6:$I$10,0),MATCH(I181,Def!$J$5:$L$5,0)),"")</f>
        <v/>
      </c>
      <c r="K181" s="31"/>
      <c r="L181" s="32" t="str">
        <f t="shared" si="2"/>
        <v/>
      </c>
      <c r="M181" s="30"/>
    </row>
    <row r="182" spans="2:13" s="2" customFormat="1">
      <c r="B182" s="29"/>
      <c r="C182" s="30"/>
      <c r="D182" s="30"/>
      <c r="E182" s="30"/>
      <c r="F182" s="29"/>
      <c r="G182" s="29"/>
      <c r="H182" s="29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$27,MATCH(H182,Def!$C$19:$C$27),MATCH(G182,Def!$D$18:$F$18)),"#err"))),"")</f>
        <v/>
      </c>
      <c r="J182" s="23" t="str">
        <f>IF(I182&lt;&gt;"",INDEX(Def!$J$6:$L$10,MATCH(F182,Def!$I$6:$I$10,0),MATCH(I182,Def!$J$5:$L$5,0)),"")</f>
        <v/>
      </c>
      <c r="K182" s="31"/>
      <c r="L182" s="32" t="str">
        <f t="shared" si="2"/>
        <v/>
      </c>
      <c r="M182" s="30"/>
    </row>
    <row r="183" spans="2:13" s="2" customFormat="1">
      <c r="B183" s="29"/>
      <c r="C183" s="30"/>
      <c r="D183" s="30"/>
      <c r="E183" s="30"/>
      <c r="F183" s="29"/>
      <c r="G183" s="29"/>
      <c r="H183" s="29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$27,MATCH(H183,Def!$C$19:$C$27),MATCH(G183,Def!$D$18:$F$18)),"#err"))),"")</f>
        <v/>
      </c>
      <c r="J183" s="23" t="str">
        <f>IF(I183&lt;&gt;"",INDEX(Def!$J$6:$L$10,MATCH(F183,Def!$I$6:$I$10,0),MATCH(I183,Def!$J$5:$L$5,0)),"")</f>
        <v/>
      </c>
      <c r="K183" s="31"/>
      <c r="L183" s="32" t="str">
        <f t="shared" si="2"/>
        <v/>
      </c>
      <c r="M183" s="30"/>
    </row>
    <row r="184" spans="2:13" s="2" customFormat="1">
      <c r="B184" s="29"/>
      <c r="C184" s="30"/>
      <c r="D184" s="30"/>
      <c r="E184" s="30"/>
      <c r="F184" s="29"/>
      <c r="G184" s="29"/>
      <c r="H184" s="29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$27,MATCH(H184,Def!$C$19:$C$27),MATCH(G184,Def!$D$18:$F$18)),"#err"))),"")</f>
        <v/>
      </c>
      <c r="J184" s="23" t="str">
        <f>IF(I184&lt;&gt;"",INDEX(Def!$J$6:$L$10,MATCH(F184,Def!$I$6:$I$10,0),MATCH(I184,Def!$J$5:$L$5,0)),"")</f>
        <v/>
      </c>
      <c r="K184" s="31"/>
      <c r="L184" s="32" t="str">
        <f t="shared" si="2"/>
        <v/>
      </c>
      <c r="M184" s="30"/>
    </row>
    <row r="185" spans="2:13" s="2" customFormat="1">
      <c r="B185" s="29"/>
      <c r="C185" s="30"/>
      <c r="D185" s="30"/>
      <c r="E185" s="30"/>
      <c r="F185" s="29"/>
      <c r="G185" s="29"/>
      <c r="H185" s="29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$27,MATCH(H185,Def!$C$19:$C$27),MATCH(G185,Def!$D$18:$F$18)),"#err"))),"")</f>
        <v/>
      </c>
      <c r="J185" s="23" t="str">
        <f>IF(I185&lt;&gt;"",INDEX(Def!$J$6:$L$10,MATCH(F185,Def!$I$6:$I$10,0),MATCH(I185,Def!$J$5:$L$5,0)),"")</f>
        <v/>
      </c>
      <c r="K185" s="31"/>
      <c r="L185" s="32" t="str">
        <f t="shared" si="2"/>
        <v/>
      </c>
      <c r="M185" s="30"/>
    </row>
    <row r="186" spans="2:13" s="2" customFormat="1">
      <c r="B186" s="29"/>
      <c r="C186" s="30"/>
      <c r="D186" s="30"/>
      <c r="E186" s="30"/>
      <c r="F186" s="29"/>
      <c r="G186" s="29"/>
      <c r="H186" s="29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$27,MATCH(H186,Def!$C$19:$C$27),MATCH(G186,Def!$D$18:$F$18)),"#err"))),"")</f>
        <v/>
      </c>
      <c r="J186" s="23" t="str">
        <f>IF(I186&lt;&gt;"",INDEX(Def!$J$6:$L$10,MATCH(F186,Def!$I$6:$I$10,0),MATCH(I186,Def!$J$5:$L$5,0)),"")</f>
        <v/>
      </c>
      <c r="K186" s="31"/>
      <c r="L186" s="32" t="str">
        <f t="shared" si="2"/>
        <v/>
      </c>
      <c r="M186" s="30"/>
    </row>
    <row r="187" spans="2:13" s="2" customFormat="1">
      <c r="B187" s="29"/>
      <c r="C187" s="30"/>
      <c r="D187" s="30"/>
      <c r="E187" s="30"/>
      <c r="F187" s="29"/>
      <c r="G187" s="29"/>
      <c r="H187" s="29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$27,MATCH(H187,Def!$C$19:$C$27),MATCH(G187,Def!$D$18:$F$18)),"#err"))),"")</f>
        <v/>
      </c>
      <c r="J187" s="23" t="str">
        <f>IF(I187&lt;&gt;"",INDEX(Def!$J$6:$L$10,MATCH(F187,Def!$I$6:$I$10,0),MATCH(I187,Def!$J$5:$L$5,0)),"")</f>
        <v/>
      </c>
      <c r="K187" s="31"/>
      <c r="L187" s="32" t="str">
        <f t="shared" si="2"/>
        <v/>
      </c>
      <c r="M187" s="30"/>
    </row>
    <row r="188" spans="2:13" s="2" customFormat="1">
      <c r="B188" s="29"/>
      <c r="C188" s="30"/>
      <c r="D188" s="30"/>
      <c r="E188" s="30"/>
      <c r="F188" s="29"/>
      <c r="G188" s="29"/>
      <c r="H188" s="29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$27,MATCH(H188,Def!$C$19:$C$27),MATCH(G188,Def!$D$18:$F$18)),"#err"))),"")</f>
        <v/>
      </c>
      <c r="J188" s="23" t="str">
        <f>IF(I188&lt;&gt;"",INDEX(Def!$J$6:$L$10,MATCH(F188,Def!$I$6:$I$10,0),MATCH(I188,Def!$J$5:$L$5,0)),"")</f>
        <v/>
      </c>
      <c r="K188" s="31"/>
      <c r="L188" s="32" t="str">
        <f t="shared" si="2"/>
        <v/>
      </c>
      <c r="M188" s="30"/>
    </row>
    <row r="189" spans="2:13" s="2" customFormat="1">
      <c r="B189" s="29"/>
      <c r="C189" s="30"/>
      <c r="D189" s="30"/>
      <c r="E189" s="30"/>
      <c r="F189" s="29"/>
      <c r="G189" s="29"/>
      <c r="H189" s="29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$27,MATCH(H189,Def!$C$19:$C$27),MATCH(G189,Def!$D$18:$F$18)),"#err"))),"")</f>
        <v/>
      </c>
      <c r="J189" s="23" t="str">
        <f>IF(I189&lt;&gt;"",INDEX(Def!$J$6:$L$10,MATCH(F189,Def!$I$6:$I$10,0),MATCH(I189,Def!$J$5:$L$5,0)),"")</f>
        <v/>
      </c>
      <c r="K189" s="31"/>
      <c r="L189" s="32" t="str">
        <f t="shared" si="2"/>
        <v/>
      </c>
      <c r="M189" s="30"/>
    </row>
    <row r="190" spans="2:13" s="2" customFormat="1">
      <c r="B190" s="29"/>
      <c r="C190" s="30"/>
      <c r="D190" s="30"/>
      <c r="E190" s="30"/>
      <c r="F190" s="29"/>
      <c r="G190" s="29"/>
      <c r="H190" s="29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$27,MATCH(H190,Def!$C$19:$C$27),MATCH(G190,Def!$D$18:$F$18)),"#err"))),"")</f>
        <v/>
      </c>
      <c r="J190" s="23" t="str">
        <f>IF(I190&lt;&gt;"",INDEX(Def!$J$6:$L$10,MATCH(F190,Def!$I$6:$I$10,0),MATCH(I190,Def!$J$5:$L$5,0)),"")</f>
        <v/>
      </c>
      <c r="K190" s="31"/>
      <c r="L190" s="32" t="str">
        <f t="shared" si="2"/>
        <v/>
      </c>
      <c r="M190" s="30"/>
    </row>
    <row r="191" spans="2:13" s="2" customFormat="1">
      <c r="B191" s="29"/>
      <c r="C191" s="30"/>
      <c r="D191" s="30"/>
      <c r="E191" s="30"/>
      <c r="F191" s="29"/>
      <c r="G191" s="29"/>
      <c r="H191" s="29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$27,MATCH(H191,Def!$C$19:$C$27),MATCH(G191,Def!$D$18:$F$18)),"#err"))),"")</f>
        <v/>
      </c>
      <c r="J191" s="23" t="str">
        <f>IF(I191&lt;&gt;"",INDEX(Def!$J$6:$L$10,MATCH(F191,Def!$I$6:$I$10,0),MATCH(I191,Def!$J$5:$L$5,0)),"")</f>
        <v/>
      </c>
      <c r="K191" s="31"/>
      <c r="L191" s="32" t="str">
        <f t="shared" si="2"/>
        <v/>
      </c>
      <c r="M191" s="30"/>
    </row>
    <row r="192" spans="2:13" s="2" customFormat="1">
      <c r="B192" s="29"/>
      <c r="C192" s="30"/>
      <c r="D192" s="30"/>
      <c r="E192" s="30"/>
      <c r="F192" s="29"/>
      <c r="G192" s="29"/>
      <c r="H192" s="29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$27,MATCH(H192,Def!$C$19:$C$27),MATCH(G192,Def!$D$18:$F$18)),"#err"))),"")</f>
        <v/>
      </c>
      <c r="J192" s="23" t="str">
        <f>IF(I192&lt;&gt;"",INDEX(Def!$J$6:$L$10,MATCH(F192,Def!$I$6:$I$10,0),MATCH(I192,Def!$J$5:$L$5,0)),"")</f>
        <v/>
      </c>
      <c r="K192" s="31"/>
      <c r="L192" s="32" t="str">
        <f t="shared" si="2"/>
        <v/>
      </c>
      <c r="M192" s="30"/>
    </row>
    <row r="193" spans="2:13" s="2" customFormat="1">
      <c r="B193" s="29"/>
      <c r="C193" s="30"/>
      <c r="D193" s="30"/>
      <c r="E193" s="30"/>
      <c r="F193" s="29"/>
      <c r="G193" s="29"/>
      <c r="H193" s="29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$27,MATCH(H193,Def!$C$19:$C$27),MATCH(G193,Def!$D$18:$F$18)),"#err"))),"")</f>
        <v/>
      </c>
      <c r="J193" s="23" t="str">
        <f>IF(I193&lt;&gt;"",INDEX(Def!$J$6:$L$10,MATCH(F193,Def!$I$6:$I$10,0),MATCH(I193,Def!$J$5:$L$5,0)),"")</f>
        <v/>
      </c>
      <c r="K193" s="31"/>
      <c r="L193" s="32" t="str">
        <f t="shared" si="2"/>
        <v/>
      </c>
      <c r="M193" s="30"/>
    </row>
    <row r="194" spans="2:13" s="2" customFormat="1">
      <c r="B194" s="29"/>
      <c r="C194" s="30"/>
      <c r="D194" s="30"/>
      <c r="E194" s="30"/>
      <c r="F194" s="29"/>
      <c r="G194" s="29"/>
      <c r="H194" s="29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$27,MATCH(H194,Def!$C$19:$C$27),MATCH(G194,Def!$D$18:$F$18)),"#err"))),"")</f>
        <v/>
      </c>
      <c r="J194" s="23" t="str">
        <f>IF(I194&lt;&gt;"",INDEX(Def!$J$6:$L$10,MATCH(F194,Def!$I$6:$I$10,0),MATCH(I194,Def!$J$5:$L$5,0)),"")</f>
        <v/>
      </c>
      <c r="K194" s="31"/>
      <c r="L194" s="32" t="str">
        <f t="shared" si="2"/>
        <v/>
      </c>
      <c r="M194" s="30"/>
    </row>
    <row r="195" spans="2:13" s="2" customFormat="1">
      <c r="B195" s="29"/>
      <c r="C195" s="30"/>
      <c r="D195" s="30"/>
      <c r="E195" s="30"/>
      <c r="F195" s="29"/>
      <c r="G195" s="29"/>
      <c r="H195" s="29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$27,MATCH(H195,Def!$C$19:$C$27),MATCH(G195,Def!$D$18:$F$18)),"#err"))),"")</f>
        <v/>
      </c>
      <c r="J195" s="23" t="str">
        <f>IF(I195&lt;&gt;"",INDEX(Def!$J$6:$L$10,MATCH(F195,Def!$I$6:$I$10,0),MATCH(I195,Def!$J$5:$L$5,0)),"")</f>
        <v/>
      </c>
      <c r="K195" s="31"/>
      <c r="L195" s="32" t="str">
        <f t="shared" si="2"/>
        <v/>
      </c>
      <c r="M195" s="30"/>
    </row>
    <row r="196" spans="2:13" s="2" customFormat="1">
      <c r="B196" s="29"/>
      <c r="C196" s="30"/>
      <c r="D196" s="30"/>
      <c r="E196" s="30"/>
      <c r="F196" s="29"/>
      <c r="G196" s="29"/>
      <c r="H196" s="29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$27,MATCH(H196,Def!$C$19:$C$27),MATCH(G196,Def!$D$18:$F$18)),"#err"))),"")</f>
        <v/>
      </c>
      <c r="J196" s="23" t="str">
        <f>IF(I196&lt;&gt;"",INDEX(Def!$J$6:$L$10,MATCH(F196,Def!$I$6:$I$10,0),MATCH(I196,Def!$J$5:$L$5,0)),"")</f>
        <v/>
      </c>
      <c r="K196" s="31"/>
      <c r="L196" s="32" t="str">
        <f t="shared" si="2"/>
        <v/>
      </c>
      <c r="M196" s="30"/>
    </row>
    <row r="197" spans="2:13" s="2" customFormat="1">
      <c r="B197" s="29"/>
      <c r="C197" s="30"/>
      <c r="D197" s="30"/>
      <c r="E197" s="30"/>
      <c r="F197" s="29"/>
      <c r="G197" s="29"/>
      <c r="H197" s="29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$27,MATCH(H197,Def!$C$19:$C$27),MATCH(G197,Def!$D$18:$F$18)),"#err"))),"")</f>
        <v/>
      </c>
      <c r="J197" s="23" t="str">
        <f>IF(I197&lt;&gt;"",INDEX(Def!$J$6:$L$10,MATCH(F197,Def!$I$6:$I$10,0),MATCH(I197,Def!$J$5:$L$5,0)),"")</f>
        <v/>
      </c>
      <c r="K197" s="31"/>
      <c r="L197" s="32" t="str">
        <f t="shared" si="2"/>
        <v/>
      </c>
      <c r="M197" s="30"/>
    </row>
    <row r="198" spans="2:13" s="2" customFormat="1">
      <c r="B198" s="29"/>
      <c r="C198" s="30"/>
      <c r="D198" s="30"/>
      <c r="E198" s="30"/>
      <c r="F198" s="29"/>
      <c r="G198" s="29"/>
      <c r="H198" s="29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$27,MATCH(H198,Def!$C$19:$C$27),MATCH(G198,Def!$D$18:$F$18)),"#err"))),"")</f>
        <v/>
      </c>
      <c r="J198" s="23" t="str">
        <f>IF(I198&lt;&gt;"",INDEX(Def!$J$6:$L$10,MATCH(F198,Def!$I$6:$I$10,0),MATCH(I198,Def!$J$5:$L$5,0)),"")</f>
        <v/>
      </c>
      <c r="K198" s="31"/>
      <c r="L198" s="32" t="str">
        <f t="shared" si="2"/>
        <v/>
      </c>
      <c r="M198" s="30"/>
    </row>
    <row r="199" spans="2:13" s="2" customFormat="1">
      <c r="B199" s="29"/>
      <c r="C199" s="30"/>
      <c r="D199" s="30"/>
      <c r="E199" s="30"/>
      <c r="F199" s="29"/>
      <c r="G199" s="29"/>
      <c r="H199" s="29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$27,MATCH(H199,Def!$C$19:$C$27),MATCH(G199,Def!$D$18:$F$18)),"#err"))),"")</f>
        <v/>
      </c>
      <c r="J199" s="23" t="str">
        <f>IF(I199&lt;&gt;"",INDEX(Def!$J$6:$L$10,MATCH(F199,Def!$I$6:$I$10,0),MATCH(I199,Def!$J$5:$L$5,0)),"")</f>
        <v/>
      </c>
      <c r="K199" s="31"/>
      <c r="L199" s="32" t="str">
        <f t="shared" si="2"/>
        <v/>
      </c>
      <c r="M199" s="30"/>
    </row>
    <row r="200" spans="2:13" s="2" customFormat="1">
      <c r="B200" s="29"/>
      <c r="C200" s="30"/>
      <c r="D200" s="30"/>
      <c r="E200" s="30"/>
      <c r="F200" s="29"/>
      <c r="G200" s="29"/>
      <c r="H200" s="29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$27,MATCH(H200,Def!$C$19:$C$27),MATCH(G200,Def!$D$18:$F$18)),"#err"))),"")</f>
        <v/>
      </c>
      <c r="J200" s="23" t="str">
        <f>IF(I200&lt;&gt;"",INDEX(Def!$J$6:$L$10,MATCH(F200,Def!$I$6:$I$10,0),MATCH(I200,Def!$J$5:$L$5,0)),"")</f>
        <v/>
      </c>
      <c r="K200" s="31"/>
      <c r="L200" s="32" t="str">
        <f t="shared" si="2"/>
        <v/>
      </c>
      <c r="M200" s="30"/>
    </row>
    <row r="201" spans="2:13" s="2" customFormat="1">
      <c r="B201" s="29"/>
      <c r="C201" s="30"/>
      <c r="D201" s="30"/>
      <c r="E201" s="30"/>
      <c r="F201" s="29"/>
      <c r="G201" s="29"/>
      <c r="H201" s="29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$27,MATCH(H201,Def!$C$19:$C$27),MATCH(G201,Def!$D$18:$F$18)),"#err"))),"")</f>
        <v/>
      </c>
      <c r="J201" s="23" t="str">
        <f>IF(I201&lt;&gt;"",INDEX(Def!$J$6:$L$10,MATCH(F201,Def!$I$6:$I$10,0),MATCH(I201,Def!$J$5:$L$5,0)),"")</f>
        <v/>
      </c>
      <c r="K201" s="31"/>
      <c r="L201" s="32" t="str">
        <f t="shared" si="2"/>
        <v/>
      </c>
      <c r="M201" s="30"/>
    </row>
    <row r="202" spans="2:13" s="2" customFormat="1">
      <c r="B202" s="29"/>
      <c r="C202" s="30"/>
      <c r="D202" s="30"/>
      <c r="E202" s="30"/>
      <c r="F202" s="29"/>
      <c r="G202" s="29"/>
      <c r="H202" s="29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$27,MATCH(H202,Def!$C$19:$C$27),MATCH(G202,Def!$D$18:$F$18)),"#err"))),"")</f>
        <v/>
      </c>
      <c r="J202" s="23" t="str">
        <f>IF(I202&lt;&gt;"",INDEX(Def!$J$6:$L$10,MATCH(F202,Def!$I$6:$I$10,0),MATCH(I202,Def!$J$5:$L$5,0)),"")</f>
        <v/>
      </c>
      <c r="K202" s="31"/>
      <c r="L202" s="32" t="str">
        <f t="shared" si="2"/>
        <v/>
      </c>
      <c r="M202" s="30"/>
    </row>
    <row r="203" spans="2:13" s="2" customFormat="1">
      <c r="B203" s="29"/>
      <c r="C203" s="30"/>
      <c r="D203" s="30"/>
      <c r="E203" s="30"/>
      <c r="F203" s="29"/>
      <c r="G203" s="29"/>
      <c r="H203" s="29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$27,MATCH(H203,Def!$C$19:$C$27),MATCH(G203,Def!$D$18:$F$18)),"#err"))),"")</f>
        <v/>
      </c>
      <c r="J203" s="23" t="str">
        <f>IF(I203&lt;&gt;"",INDEX(Def!$J$6:$L$10,MATCH(F203,Def!$I$6:$I$10,0),MATCH(I203,Def!$J$5:$L$5,0)),"")</f>
        <v/>
      </c>
      <c r="K203" s="31"/>
      <c r="L203" s="32" t="str">
        <f t="shared" si="2"/>
        <v/>
      </c>
      <c r="M203" s="30"/>
    </row>
    <row r="204" spans="2:13" s="2" customFormat="1">
      <c r="B204" s="29"/>
      <c r="C204" s="30"/>
      <c r="D204" s="30"/>
      <c r="E204" s="30"/>
      <c r="F204" s="29"/>
      <c r="G204" s="29"/>
      <c r="H204" s="29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$27,MATCH(H204,Def!$C$19:$C$27),MATCH(G204,Def!$D$18:$F$18)),"#err"))),"")</f>
        <v/>
      </c>
      <c r="J204" s="23" t="str">
        <f>IF(I204&lt;&gt;"",INDEX(Def!$J$6:$L$10,MATCH(F204,Def!$I$6:$I$10,0),MATCH(I204,Def!$J$5:$L$5,0)),"")</f>
        <v/>
      </c>
      <c r="K204" s="31"/>
      <c r="L204" s="32" t="str">
        <f t="shared" si="2"/>
        <v/>
      </c>
      <c r="M204" s="30"/>
    </row>
    <row r="205" spans="2:13" s="2" customFormat="1">
      <c r="B205" s="29"/>
      <c r="C205" s="30"/>
      <c r="D205" s="30"/>
      <c r="E205" s="30"/>
      <c r="F205" s="29"/>
      <c r="G205" s="29"/>
      <c r="H205" s="29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$27,MATCH(H205,Def!$C$19:$C$27),MATCH(G205,Def!$D$18:$F$18)),"#err"))),"")</f>
        <v/>
      </c>
      <c r="J205" s="23" t="str">
        <f>IF(I205&lt;&gt;"",INDEX(Def!$J$6:$L$10,MATCH(F205,Def!$I$6:$I$10,0),MATCH(I205,Def!$J$5:$L$5,0)),"")</f>
        <v/>
      </c>
      <c r="K205" s="31"/>
      <c r="L205" s="32" t="str">
        <f t="shared" si="2"/>
        <v/>
      </c>
      <c r="M205" s="30"/>
    </row>
    <row r="206" spans="2:13" s="2" customFormat="1">
      <c r="B206" s="29"/>
      <c r="C206" s="30"/>
      <c r="D206" s="30"/>
      <c r="E206" s="30"/>
      <c r="F206" s="29"/>
      <c r="G206" s="29"/>
      <c r="H206" s="29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$27,MATCH(H206,Def!$C$19:$C$27),MATCH(G206,Def!$D$18:$F$18)),"#err"))),"")</f>
        <v/>
      </c>
      <c r="J206" s="23" t="str">
        <f>IF(I206&lt;&gt;"",INDEX(Def!$J$6:$L$10,MATCH(F206,Def!$I$6:$I$10,0),MATCH(I206,Def!$J$5:$L$5,0)),"")</f>
        <v/>
      </c>
      <c r="K206" s="31"/>
      <c r="L206" s="32" t="str">
        <f t="shared" si="2"/>
        <v/>
      </c>
      <c r="M206" s="30"/>
    </row>
    <row r="207" spans="2:13" s="2" customFormat="1">
      <c r="B207" s="29"/>
      <c r="C207" s="30"/>
      <c r="D207" s="30"/>
      <c r="E207" s="30"/>
      <c r="F207" s="29"/>
      <c r="G207" s="29"/>
      <c r="H207" s="29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$27,MATCH(H207,Def!$C$19:$C$27),MATCH(G207,Def!$D$18:$F$18)),"#err"))),"")</f>
        <v/>
      </c>
      <c r="J207" s="23" t="str">
        <f>IF(I207&lt;&gt;"",INDEX(Def!$J$6:$L$10,MATCH(F207,Def!$I$6:$I$10,0),MATCH(I207,Def!$J$5:$L$5,0)),"")</f>
        <v/>
      </c>
      <c r="K207" s="31"/>
      <c r="L207" s="32" t="str">
        <f t="shared" si="2"/>
        <v/>
      </c>
      <c r="M207" s="30"/>
    </row>
    <row r="208" spans="2:13" s="2" customFormat="1">
      <c r="B208" s="29"/>
      <c r="C208" s="30"/>
      <c r="D208" s="30"/>
      <c r="E208" s="30"/>
      <c r="F208" s="29"/>
      <c r="G208" s="29"/>
      <c r="H208" s="29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$27,MATCH(H208,Def!$C$19:$C$27),MATCH(G208,Def!$D$18:$F$18)),"#err"))),"")</f>
        <v/>
      </c>
      <c r="J208" s="23" t="str">
        <f>IF(I208&lt;&gt;"",INDEX(Def!$J$6:$L$10,MATCH(F208,Def!$I$6:$I$10,0),MATCH(I208,Def!$J$5:$L$5,0)),"")</f>
        <v/>
      </c>
      <c r="K208" s="31"/>
      <c r="L208" s="32" t="str">
        <f t="shared" si="2"/>
        <v/>
      </c>
      <c r="M208" s="30"/>
    </row>
    <row r="209" spans="2:13" s="2" customFormat="1">
      <c r="B209" s="29"/>
      <c r="C209" s="30"/>
      <c r="D209" s="30"/>
      <c r="E209" s="30"/>
      <c r="F209" s="29"/>
      <c r="G209" s="29"/>
      <c r="H209" s="29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$27,MATCH(H209,Def!$C$19:$C$27),MATCH(G209,Def!$D$18:$F$18)),"#err"))),"")</f>
        <v/>
      </c>
      <c r="J209" s="23" t="str">
        <f>IF(I209&lt;&gt;"",INDEX(Def!$J$6:$L$10,MATCH(F209,Def!$I$6:$I$10,0),MATCH(I209,Def!$J$5:$L$5,0)),"")</f>
        <v/>
      </c>
      <c r="K209" s="31"/>
      <c r="L209" s="32" t="str">
        <f t="shared" si="2"/>
        <v/>
      </c>
      <c r="M209" s="30"/>
    </row>
    <row r="210" spans="2:13" s="2" customFormat="1">
      <c r="B210" s="29"/>
      <c r="C210" s="30"/>
      <c r="D210" s="30"/>
      <c r="E210" s="30"/>
      <c r="F210" s="29"/>
      <c r="G210" s="29"/>
      <c r="H210" s="29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$27,MATCH(H210,Def!$C$19:$C$27),MATCH(G210,Def!$D$18:$F$18)),"#err"))),"")</f>
        <v/>
      </c>
      <c r="J210" s="23" t="str">
        <f>IF(I210&lt;&gt;"",INDEX(Def!$J$6:$L$10,MATCH(F210,Def!$I$6:$I$10,0),MATCH(I210,Def!$J$5:$L$5,0)),"")</f>
        <v/>
      </c>
      <c r="K210" s="31"/>
      <c r="L210" s="32" t="str">
        <f t="shared" si="2"/>
        <v/>
      </c>
      <c r="M210" s="30"/>
    </row>
    <row r="211" spans="2:13" s="2" customFormat="1">
      <c r="B211" s="29"/>
      <c r="C211" s="30"/>
      <c r="D211" s="30"/>
      <c r="E211" s="30"/>
      <c r="F211" s="29"/>
      <c r="G211" s="29"/>
      <c r="H211" s="29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$27,MATCH(H211,Def!$C$19:$C$27),MATCH(G211,Def!$D$18:$F$18)),"#err"))),"")</f>
        <v/>
      </c>
      <c r="J211" s="23" t="str">
        <f>IF(I211&lt;&gt;"",INDEX(Def!$J$6:$L$10,MATCH(F211,Def!$I$6:$I$10,0),MATCH(I211,Def!$J$5:$L$5,0)),"")</f>
        <v/>
      </c>
      <c r="K211" s="31"/>
      <c r="L211" s="32" t="str">
        <f t="shared" si="2"/>
        <v/>
      </c>
      <c r="M211" s="30"/>
    </row>
    <row r="212" spans="2:13" s="2" customFormat="1">
      <c r="B212" s="29"/>
      <c r="C212" s="30"/>
      <c r="D212" s="30"/>
      <c r="E212" s="30"/>
      <c r="F212" s="29"/>
      <c r="G212" s="29"/>
      <c r="H212" s="29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$27,MATCH(H212,Def!$C$19:$C$27),MATCH(G212,Def!$D$18:$F$18)),"#err"))),"")</f>
        <v/>
      </c>
      <c r="J212" s="23" t="str">
        <f>IF(I212&lt;&gt;"",INDEX(Def!$J$6:$L$10,MATCH(F212,Def!$I$6:$I$10,0),MATCH(I212,Def!$J$5:$L$5,0)),"")</f>
        <v/>
      </c>
      <c r="K212" s="31"/>
      <c r="L212" s="32" t="str">
        <f t="shared" si="2"/>
        <v/>
      </c>
      <c r="M212" s="30"/>
    </row>
    <row r="213" spans="2:13" s="2" customFormat="1">
      <c r="B213" s="29"/>
      <c r="C213" s="30"/>
      <c r="D213" s="30"/>
      <c r="E213" s="30"/>
      <c r="F213" s="29"/>
      <c r="G213" s="29"/>
      <c r="H213" s="29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$27,MATCH(H213,Def!$C$19:$C$27),MATCH(G213,Def!$D$18:$F$18)),"#err"))),"")</f>
        <v/>
      </c>
      <c r="J213" s="23" t="str">
        <f>IF(I213&lt;&gt;"",INDEX(Def!$J$6:$L$10,MATCH(F213,Def!$I$6:$I$10,0),MATCH(I213,Def!$J$5:$L$5,0)),"")</f>
        <v/>
      </c>
      <c r="K213" s="31"/>
      <c r="L213" s="32" t="str">
        <f t="shared" si="2"/>
        <v/>
      </c>
      <c r="M213" s="30"/>
    </row>
    <row r="214" spans="2:13" s="2" customFormat="1">
      <c r="B214" s="29"/>
      <c r="C214" s="30"/>
      <c r="D214" s="30"/>
      <c r="E214" s="30"/>
      <c r="F214" s="29"/>
      <c r="G214" s="29"/>
      <c r="H214" s="29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$27,MATCH(H214,Def!$C$19:$C$27),MATCH(G214,Def!$D$18:$F$18)),"#err"))),"")</f>
        <v/>
      </c>
      <c r="J214" s="23" t="str">
        <f>IF(I214&lt;&gt;"",INDEX(Def!$J$6:$L$10,MATCH(F214,Def!$I$6:$I$10,0),MATCH(I214,Def!$J$5:$L$5,0)),"")</f>
        <v/>
      </c>
      <c r="K214" s="31"/>
      <c r="L214" s="32" t="str">
        <f t="shared" si="2"/>
        <v/>
      </c>
      <c r="M214" s="30"/>
    </row>
    <row r="215" spans="2:13" s="2" customFormat="1">
      <c r="B215" s="29"/>
      <c r="C215" s="30"/>
      <c r="D215" s="30"/>
      <c r="E215" s="30"/>
      <c r="F215" s="29"/>
      <c r="G215" s="29"/>
      <c r="H215" s="29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$27,MATCH(H215,Def!$C$19:$C$27),MATCH(G215,Def!$D$18:$F$18)),"#err"))),"")</f>
        <v/>
      </c>
      <c r="J215" s="23" t="str">
        <f>IF(I215&lt;&gt;"",INDEX(Def!$J$6:$L$10,MATCH(F215,Def!$I$6:$I$10,0),MATCH(I215,Def!$J$5:$L$5,0)),"")</f>
        <v/>
      </c>
      <c r="K215" s="31"/>
      <c r="L215" s="32" t="str">
        <f t="shared" si="2"/>
        <v/>
      </c>
      <c r="M215" s="30"/>
    </row>
    <row r="216" spans="2:13" s="2" customFormat="1">
      <c r="B216" s="29"/>
      <c r="C216" s="30"/>
      <c r="D216" s="30"/>
      <c r="E216" s="30"/>
      <c r="F216" s="29"/>
      <c r="G216" s="29"/>
      <c r="H216" s="29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$27,MATCH(H216,Def!$C$19:$C$27),MATCH(G216,Def!$D$18:$F$18)),"#err"))),"")</f>
        <v/>
      </c>
      <c r="J216" s="23" t="str">
        <f>IF(I216&lt;&gt;"",INDEX(Def!$J$6:$L$10,MATCH(F216,Def!$I$6:$I$10,0),MATCH(I216,Def!$J$5:$L$5,0)),"")</f>
        <v/>
      </c>
      <c r="K216" s="31"/>
      <c r="L216" s="32" t="str">
        <f t="shared" si="2"/>
        <v/>
      </c>
      <c r="M216" s="30"/>
    </row>
    <row r="217" spans="2:13" s="2" customFormat="1">
      <c r="B217" s="29"/>
      <c r="C217" s="30"/>
      <c r="D217" s="30"/>
      <c r="E217" s="30"/>
      <c r="F217" s="29"/>
      <c r="G217" s="29"/>
      <c r="H217" s="29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$27,MATCH(H217,Def!$C$19:$C$27),MATCH(G217,Def!$D$18:$F$18)),"#err"))),"")</f>
        <v/>
      </c>
      <c r="J217" s="23" t="str">
        <f>IF(I217&lt;&gt;"",INDEX(Def!$J$6:$L$10,MATCH(F217,Def!$I$6:$I$10,0),MATCH(I217,Def!$J$5:$L$5,0)),"")</f>
        <v/>
      </c>
      <c r="K217" s="31"/>
      <c r="L217" s="32" t="str">
        <f t="shared" si="2"/>
        <v/>
      </c>
      <c r="M217" s="30"/>
    </row>
    <row r="218" spans="2:13" s="2" customFormat="1">
      <c r="B218" s="29"/>
      <c r="C218" s="30"/>
      <c r="D218" s="30"/>
      <c r="E218" s="30"/>
      <c r="F218" s="29"/>
      <c r="G218" s="29"/>
      <c r="H218" s="29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$27,MATCH(H218,Def!$C$19:$C$27),MATCH(G218,Def!$D$18:$F$18)),"#err"))),"")</f>
        <v/>
      </c>
      <c r="J218" s="23" t="str">
        <f>IF(I218&lt;&gt;"",INDEX(Def!$J$6:$L$10,MATCH(F218,Def!$I$6:$I$10,0),MATCH(I218,Def!$J$5:$L$5,0)),"")</f>
        <v/>
      </c>
      <c r="K218" s="31"/>
      <c r="L218" s="32" t="str">
        <f t="shared" ref="L218:L281" si="3">IF(K218="",J218,J218*K218)</f>
        <v/>
      </c>
      <c r="M218" s="30"/>
    </row>
    <row r="219" spans="2:13" s="2" customFormat="1">
      <c r="B219" s="29"/>
      <c r="C219" s="30"/>
      <c r="D219" s="30"/>
      <c r="E219" s="30"/>
      <c r="F219" s="29"/>
      <c r="G219" s="29"/>
      <c r="H219" s="29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$27,MATCH(H219,Def!$C$19:$C$27),MATCH(G219,Def!$D$18:$F$18)),"#err"))),"")</f>
        <v/>
      </c>
      <c r="J219" s="23" t="str">
        <f>IF(I219&lt;&gt;"",INDEX(Def!$J$6:$L$10,MATCH(F219,Def!$I$6:$I$10,0),MATCH(I219,Def!$J$5:$L$5,0)),"")</f>
        <v/>
      </c>
      <c r="K219" s="31"/>
      <c r="L219" s="32" t="str">
        <f t="shared" si="3"/>
        <v/>
      </c>
      <c r="M219" s="30"/>
    </row>
    <row r="220" spans="2:13" s="2" customFormat="1">
      <c r="B220" s="29"/>
      <c r="C220" s="30"/>
      <c r="D220" s="30"/>
      <c r="E220" s="30"/>
      <c r="F220" s="29"/>
      <c r="G220" s="29"/>
      <c r="H220" s="29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$27,MATCH(H220,Def!$C$19:$C$27),MATCH(G220,Def!$D$18:$F$18)),"#err"))),"")</f>
        <v/>
      </c>
      <c r="J220" s="23" t="str">
        <f>IF(I220&lt;&gt;"",INDEX(Def!$J$6:$L$10,MATCH(F220,Def!$I$6:$I$10,0),MATCH(I220,Def!$J$5:$L$5,0)),"")</f>
        <v/>
      </c>
      <c r="K220" s="31"/>
      <c r="L220" s="32" t="str">
        <f t="shared" si="3"/>
        <v/>
      </c>
      <c r="M220" s="30"/>
    </row>
    <row r="221" spans="2:13" s="2" customFormat="1">
      <c r="B221" s="29"/>
      <c r="C221" s="30"/>
      <c r="D221" s="30"/>
      <c r="E221" s="30"/>
      <c r="F221" s="29"/>
      <c r="G221" s="29"/>
      <c r="H221" s="29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$27,MATCH(H221,Def!$C$19:$C$27),MATCH(G221,Def!$D$18:$F$18)),"#err"))),"")</f>
        <v/>
      </c>
      <c r="J221" s="23" t="str">
        <f>IF(I221&lt;&gt;"",INDEX(Def!$J$6:$L$10,MATCH(F221,Def!$I$6:$I$10,0),MATCH(I221,Def!$J$5:$L$5,0)),"")</f>
        <v/>
      </c>
      <c r="K221" s="31"/>
      <c r="L221" s="32" t="str">
        <f t="shared" si="3"/>
        <v/>
      </c>
      <c r="M221" s="30"/>
    </row>
    <row r="222" spans="2:13" s="2" customFormat="1">
      <c r="B222" s="29"/>
      <c r="C222" s="30"/>
      <c r="D222" s="30"/>
      <c r="E222" s="30"/>
      <c r="F222" s="29"/>
      <c r="G222" s="29"/>
      <c r="H222" s="29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$27,MATCH(H222,Def!$C$19:$C$27),MATCH(G222,Def!$D$18:$F$18)),"#err"))),"")</f>
        <v/>
      </c>
      <c r="J222" s="23" t="str">
        <f>IF(I222&lt;&gt;"",INDEX(Def!$J$6:$L$10,MATCH(F222,Def!$I$6:$I$10,0),MATCH(I222,Def!$J$5:$L$5,0)),"")</f>
        <v/>
      </c>
      <c r="K222" s="31"/>
      <c r="L222" s="32" t="str">
        <f t="shared" si="3"/>
        <v/>
      </c>
      <c r="M222" s="30"/>
    </row>
    <row r="223" spans="2:13" s="2" customFormat="1">
      <c r="B223" s="29"/>
      <c r="C223" s="30"/>
      <c r="D223" s="30"/>
      <c r="E223" s="30"/>
      <c r="F223" s="29"/>
      <c r="G223" s="29"/>
      <c r="H223" s="29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$27,MATCH(H223,Def!$C$19:$C$27),MATCH(G223,Def!$D$18:$F$18)),"#err"))),"")</f>
        <v/>
      </c>
      <c r="J223" s="23" t="str">
        <f>IF(I223&lt;&gt;"",INDEX(Def!$J$6:$L$10,MATCH(F223,Def!$I$6:$I$10,0),MATCH(I223,Def!$J$5:$L$5,0)),"")</f>
        <v/>
      </c>
      <c r="K223" s="31"/>
      <c r="L223" s="32" t="str">
        <f t="shared" si="3"/>
        <v/>
      </c>
      <c r="M223" s="30"/>
    </row>
    <row r="224" spans="2:13" s="2" customFormat="1">
      <c r="B224" s="29"/>
      <c r="C224" s="30"/>
      <c r="D224" s="30"/>
      <c r="E224" s="30"/>
      <c r="F224" s="29"/>
      <c r="G224" s="29"/>
      <c r="H224" s="29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$27,MATCH(H224,Def!$C$19:$C$27),MATCH(G224,Def!$D$18:$F$18)),"#err"))),"")</f>
        <v/>
      </c>
      <c r="J224" s="23" t="str">
        <f>IF(I224&lt;&gt;"",INDEX(Def!$J$6:$L$10,MATCH(F224,Def!$I$6:$I$10,0),MATCH(I224,Def!$J$5:$L$5,0)),"")</f>
        <v/>
      </c>
      <c r="K224" s="31"/>
      <c r="L224" s="32" t="str">
        <f t="shared" si="3"/>
        <v/>
      </c>
      <c r="M224" s="30"/>
    </row>
    <row r="225" spans="2:13" s="2" customFormat="1">
      <c r="B225" s="29"/>
      <c r="C225" s="30"/>
      <c r="D225" s="30"/>
      <c r="E225" s="30"/>
      <c r="F225" s="29"/>
      <c r="G225" s="29"/>
      <c r="H225" s="29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$27,MATCH(H225,Def!$C$19:$C$27),MATCH(G225,Def!$D$18:$F$18)),"#err"))),"")</f>
        <v/>
      </c>
      <c r="J225" s="23" t="str">
        <f>IF(I225&lt;&gt;"",INDEX(Def!$J$6:$L$10,MATCH(F225,Def!$I$6:$I$10,0),MATCH(I225,Def!$J$5:$L$5,0)),"")</f>
        <v/>
      </c>
      <c r="K225" s="31"/>
      <c r="L225" s="32" t="str">
        <f t="shared" si="3"/>
        <v/>
      </c>
      <c r="M225" s="30"/>
    </row>
    <row r="226" spans="2:13" s="2" customFormat="1">
      <c r="B226" s="29"/>
      <c r="C226" s="30"/>
      <c r="D226" s="30"/>
      <c r="E226" s="30"/>
      <c r="F226" s="29"/>
      <c r="G226" s="29"/>
      <c r="H226" s="29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$27,MATCH(H226,Def!$C$19:$C$27),MATCH(G226,Def!$D$18:$F$18)),"#err"))),"")</f>
        <v/>
      </c>
      <c r="J226" s="23" t="str">
        <f>IF(I226&lt;&gt;"",INDEX(Def!$J$6:$L$10,MATCH(F226,Def!$I$6:$I$10,0),MATCH(I226,Def!$J$5:$L$5,0)),"")</f>
        <v/>
      </c>
      <c r="K226" s="31"/>
      <c r="L226" s="32" t="str">
        <f t="shared" si="3"/>
        <v/>
      </c>
      <c r="M226" s="30"/>
    </row>
    <row r="227" spans="2:13" s="2" customFormat="1">
      <c r="B227" s="29"/>
      <c r="C227" s="30"/>
      <c r="D227" s="30"/>
      <c r="E227" s="30"/>
      <c r="F227" s="29"/>
      <c r="G227" s="29"/>
      <c r="H227" s="29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$27,MATCH(H227,Def!$C$19:$C$27),MATCH(G227,Def!$D$18:$F$18)),"#err"))),"")</f>
        <v/>
      </c>
      <c r="J227" s="23" t="str">
        <f>IF(I227&lt;&gt;"",INDEX(Def!$J$6:$L$10,MATCH(F227,Def!$I$6:$I$10,0),MATCH(I227,Def!$J$5:$L$5,0)),"")</f>
        <v/>
      </c>
      <c r="K227" s="31"/>
      <c r="L227" s="32" t="str">
        <f t="shared" si="3"/>
        <v/>
      </c>
      <c r="M227" s="30"/>
    </row>
    <row r="228" spans="2:13" s="2" customFormat="1">
      <c r="B228" s="29"/>
      <c r="C228" s="30"/>
      <c r="D228" s="30"/>
      <c r="E228" s="30"/>
      <c r="F228" s="29"/>
      <c r="G228" s="29"/>
      <c r="H228" s="29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$27,MATCH(H228,Def!$C$19:$C$27),MATCH(G228,Def!$D$18:$F$18)),"#err"))),"")</f>
        <v/>
      </c>
      <c r="J228" s="23" t="str">
        <f>IF(I228&lt;&gt;"",INDEX(Def!$J$6:$L$10,MATCH(F228,Def!$I$6:$I$10,0),MATCH(I228,Def!$J$5:$L$5,0)),"")</f>
        <v/>
      </c>
      <c r="K228" s="31"/>
      <c r="L228" s="32" t="str">
        <f t="shared" si="3"/>
        <v/>
      </c>
      <c r="M228" s="30"/>
    </row>
    <row r="229" spans="2:13" s="2" customFormat="1">
      <c r="B229" s="29"/>
      <c r="C229" s="30"/>
      <c r="D229" s="30"/>
      <c r="E229" s="30"/>
      <c r="F229" s="29"/>
      <c r="G229" s="29"/>
      <c r="H229" s="29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$27,MATCH(H229,Def!$C$19:$C$27),MATCH(G229,Def!$D$18:$F$18)),"#err"))),"")</f>
        <v/>
      </c>
      <c r="J229" s="23" t="str">
        <f>IF(I229&lt;&gt;"",INDEX(Def!$J$6:$L$10,MATCH(F229,Def!$I$6:$I$10,0),MATCH(I229,Def!$J$5:$L$5,0)),"")</f>
        <v/>
      </c>
      <c r="K229" s="31"/>
      <c r="L229" s="32" t="str">
        <f t="shared" si="3"/>
        <v/>
      </c>
      <c r="M229" s="30"/>
    </row>
    <row r="230" spans="2:13" s="2" customFormat="1">
      <c r="B230" s="29"/>
      <c r="C230" s="30"/>
      <c r="D230" s="30"/>
      <c r="E230" s="30"/>
      <c r="F230" s="29"/>
      <c r="G230" s="29"/>
      <c r="H230" s="29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$27,MATCH(H230,Def!$C$19:$C$27),MATCH(G230,Def!$D$18:$F$18)),"#err"))),"")</f>
        <v/>
      </c>
      <c r="J230" s="23" t="str">
        <f>IF(I230&lt;&gt;"",INDEX(Def!$J$6:$L$10,MATCH(F230,Def!$I$6:$I$10,0),MATCH(I230,Def!$J$5:$L$5,0)),"")</f>
        <v/>
      </c>
      <c r="K230" s="31"/>
      <c r="L230" s="32" t="str">
        <f t="shared" si="3"/>
        <v/>
      </c>
      <c r="M230" s="30"/>
    </row>
    <row r="231" spans="2:13" s="2" customFormat="1">
      <c r="B231" s="29"/>
      <c r="C231" s="30"/>
      <c r="D231" s="30"/>
      <c r="E231" s="30"/>
      <c r="F231" s="29"/>
      <c r="G231" s="29"/>
      <c r="H231" s="29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$27,MATCH(H231,Def!$C$19:$C$27),MATCH(G231,Def!$D$18:$F$18)),"#err"))),"")</f>
        <v/>
      </c>
      <c r="J231" s="23" t="str">
        <f>IF(I231&lt;&gt;"",INDEX(Def!$J$6:$L$10,MATCH(F231,Def!$I$6:$I$10,0),MATCH(I231,Def!$J$5:$L$5,0)),"")</f>
        <v/>
      </c>
      <c r="K231" s="31"/>
      <c r="L231" s="32" t="str">
        <f t="shared" si="3"/>
        <v/>
      </c>
      <c r="M231" s="30"/>
    </row>
    <row r="232" spans="2:13" s="2" customFormat="1">
      <c r="B232" s="29"/>
      <c r="C232" s="30"/>
      <c r="D232" s="30"/>
      <c r="E232" s="30"/>
      <c r="F232" s="29"/>
      <c r="G232" s="29"/>
      <c r="H232" s="29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$27,MATCH(H232,Def!$C$19:$C$27),MATCH(G232,Def!$D$18:$F$18)),"#err"))),"")</f>
        <v/>
      </c>
      <c r="J232" s="23" t="str">
        <f>IF(I232&lt;&gt;"",INDEX(Def!$J$6:$L$10,MATCH(F232,Def!$I$6:$I$10,0),MATCH(I232,Def!$J$5:$L$5,0)),"")</f>
        <v/>
      </c>
      <c r="K232" s="31"/>
      <c r="L232" s="32" t="str">
        <f t="shared" si="3"/>
        <v/>
      </c>
      <c r="M232" s="30"/>
    </row>
    <row r="233" spans="2:13" s="2" customFormat="1">
      <c r="B233" s="29"/>
      <c r="C233" s="30"/>
      <c r="D233" s="30"/>
      <c r="E233" s="30"/>
      <c r="F233" s="29"/>
      <c r="G233" s="29"/>
      <c r="H233" s="29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$27,MATCH(H233,Def!$C$19:$C$27),MATCH(G233,Def!$D$18:$F$18)),"#err"))),"")</f>
        <v/>
      </c>
      <c r="J233" s="23" t="str">
        <f>IF(I233&lt;&gt;"",INDEX(Def!$J$6:$L$10,MATCH(F233,Def!$I$6:$I$10,0),MATCH(I233,Def!$J$5:$L$5,0)),"")</f>
        <v/>
      </c>
      <c r="K233" s="31"/>
      <c r="L233" s="32" t="str">
        <f t="shared" si="3"/>
        <v/>
      </c>
      <c r="M233" s="30"/>
    </row>
    <row r="234" spans="2:13" s="2" customFormat="1">
      <c r="B234" s="29"/>
      <c r="C234" s="30"/>
      <c r="D234" s="30"/>
      <c r="E234" s="30"/>
      <c r="F234" s="29"/>
      <c r="G234" s="29"/>
      <c r="H234" s="29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$27,MATCH(H234,Def!$C$19:$C$27),MATCH(G234,Def!$D$18:$F$18)),"#err"))),"")</f>
        <v/>
      </c>
      <c r="J234" s="23" t="str">
        <f>IF(I234&lt;&gt;"",INDEX(Def!$J$6:$L$10,MATCH(F234,Def!$I$6:$I$10,0),MATCH(I234,Def!$J$5:$L$5,0)),"")</f>
        <v/>
      </c>
      <c r="K234" s="31"/>
      <c r="L234" s="32" t="str">
        <f t="shared" si="3"/>
        <v/>
      </c>
      <c r="M234" s="30"/>
    </row>
    <row r="235" spans="2:13" s="2" customFormat="1">
      <c r="B235" s="29"/>
      <c r="C235" s="30"/>
      <c r="D235" s="30"/>
      <c r="E235" s="30"/>
      <c r="F235" s="29"/>
      <c r="G235" s="29"/>
      <c r="H235" s="29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$27,MATCH(H235,Def!$C$19:$C$27),MATCH(G235,Def!$D$18:$F$18)),"#err"))),"")</f>
        <v/>
      </c>
      <c r="J235" s="23" t="str">
        <f>IF(I235&lt;&gt;"",INDEX(Def!$J$6:$L$10,MATCH(F235,Def!$I$6:$I$10,0),MATCH(I235,Def!$J$5:$L$5,0)),"")</f>
        <v/>
      </c>
      <c r="K235" s="31"/>
      <c r="L235" s="32" t="str">
        <f t="shared" si="3"/>
        <v/>
      </c>
      <c r="M235" s="30"/>
    </row>
    <row r="236" spans="2:13" s="2" customFormat="1">
      <c r="B236" s="29"/>
      <c r="C236" s="30"/>
      <c r="D236" s="30"/>
      <c r="E236" s="30"/>
      <c r="F236" s="29"/>
      <c r="G236" s="29"/>
      <c r="H236" s="29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$27,MATCH(H236,Def!$C$19:$C$27),MATCH(G236,Def!$D$18:$F$18)),"#err"))),"")</f>
        <v/>
      </c>
      <c r="J236" s="23" t="str">
        <f>IF(I236&lt;&gt;"",INDEX(Def!$J$6:$L$10,MATCH(F236,Def!$I$6:$I$10,0),MATCH(I236,Def!$J$5:$L$5,0)),"")</f>
        <v/>
      </c>
      <c r="K236" s="31"/>
      <c r="L236" s="32" t="str">
        <f t="shared" si="3"/>
        <v/>
      </c>
      <c r="M236" s="30"/>
    </row>
    <row r="237" spans="2:13" s="2" customFormat="1">
      <c r="B237" s="29"/>
      <c r="C237" s="30"/>
      <c r="D237" s="30"/>
      <c r="E237" s="30"/>
      <c r="F237" s="29"/>
      <c r="G237" s="29"/>
      <c r="H237" s="29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$27,MATCH(H237,Def!$C$19:$C$27),MATCH(G237,Def!$D$18:$F$18)),"#err"))),"")</f>
        <v/>
      </c>
      <c r="J237" s="23" t="str">
        <f>IF(I237&lt;&gt;"",INDEX(Def!$J$6:$L$10,MATCH(F237,Def!$I$6:$I$10,0),MATCH(I237,Def!$J$5:$L$5,0)),"")</f>
        <v/>
      </c>
      <c r="K237" s="31"/>
      <c r="L237" s="32" t="str">
        <f t="shared" si="3"/>
        <v/>
      </c>
      <c r="M237" s="30"/>
    </row>
    <row r="238" spans="2:13" s="2" customFormat="1">
      <c r="B238" s="29"/>
      <c r="C238" s="30"/>
      <c r="D238" s="30"/>
      <c r="E238" s="30"/>
      <c r="F238" s="29"/>
      <c r="G238" s="29"/>
      <c r="H238" s="29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$27,MATCH(H238,Def!$C$19:$C$27),MATCH(G238,Def!$D$18:$F$18)),"#err"))),"")</f>
        <v/>
      </c>
      <c r="J238" s="23" t="str">
        <f>IF(I238&lt;&gt;"",INDEX(Def!$J$6:$L$10,MATCH(F238,Def!$I$6:$I$10,0),MATCH(I238,Def!$J$5:$L$5,0)),"")</f>
        <v/>
      </c>
      <c r="K238" s="31"/>
      <c r="L238" s="32" t="str">
        <f t="shared" si="3"/>
        <v/>
      </c>
      <c r="M238" s="30"/>
    </row>
    <row r="239" spans="2:13" s="2" customFormat="1">
      <c r="B239" s="29"/>
      <c r="C239" s="30"/>
      <c r="D239" s="30"/>
      <c r="E239" s="30"/>
      <c r="F239" s="29"/>
      <c r="G239" s="29"/>
      <c r="H239" s="29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$27,MATCH(H239,Def!$C$19:$C$27),MATCH(G239,Def!$D$18:$F$18)),"#err"))),"")</f>
        <v/>
      </c>
      <c r="J239" s="23" t="str">
        <f>IF(I239&lt;&gt;"",INDEX(Def!$J$6:$L$10,MATCH(F239,Def!$I$6:$I$10,0),MATCH(I239,Def!$J$5:$L$5,0)),"")</f>
        <v/>
      </c>
      <c r="K239" s="31"/>
      <c r="L239" s="32" t="str">
        <f t="shared" si="3"/>
        <v/>
      </c>
      <c r="M239" s="30"/>
    </row>
    <row r="240" spans="2:13" s="2" customFormat="1">
      <c r="B240" s="29"/>
      <c r="C240" s="30"/>
      <c r="D240" s="30"/>
      <c r="E240" s="30"/>
      <c r="F240" s="29"/>
      <c r="G240" s="29"/>
      <c r="H240" s="29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$27,MATCH(H240,Def!$C$19:$C$27),MATCH(G240,Def!$D$18:$F$18)),"#err"))),"")</f>
        <v/>
      </c>
      <c r="J240" s="23" t="str">
        <f>IF(I240&lt;&gt;"",INDEX(Def!$J$6:$L$10,MATCH(F240,Def!$I$6:$I$10,0),MATCH(I240,Def!$J$5:$L$5,0)),"")</f>
        <v/>
      </c>
      <c r="K240" s="31"/>
      <c r="L240" s="32" t="str">
        <f t="shared" si="3"/>
        <v/>
      </c>
      <c r="M240" s="30"/>
    </row>
    <row r="241" spans="2:13" s="2" customFormat="1">
      <c r="B241" s="29"/>
      <c r="C241" s="30"/>
      <c r="D241" s="30"/>
      <c r="E241" s="30"/>
      <c r="F241" s="29"/>
      <c r="G241" s="29"/>
      <c r="H241" s="29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$27,MATCH(H241,Def!$C$19:$C$27),MATCH(G241,Def!$D$18:$F$18)),"#err"))),"")</f>
        <v/>
      </c>
      <c r="J241" s="23" t="str">
        <f>IF(I241&lt;&gt;"",INDEX(Def!$J$6:$L$10,MATCH(F241,Def!$I$6:$I$10,0),MATCH(I241,Def!$J$5:$L$5,0)),"")</f>
        <v/>
      </c>
      <c r="K241" s="31"/>
      <c r="L241" s="32" t="str">
        <f t="shared" si="3"/>
        <v/>
      </c>
      <c r="M241" s="30"/>
    </row>
    <row r="242" spans="2:13" s="2" customFormat="1">
      <c r="B242" s="29"/>
      <c r="C242" s="30"/>
      <c r="D242" s="30"/>
      <c r="E242" s="30"/>
      <c r="F242" s="29"/>
      <c r="G242" s="29"/>
      <c r="H242" s="29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$27,MATCH(H242,Def!$C$19:$C$27),MATCH(G242,Def!$D$18:$F$18)),"#err"))),"")</f>
        <v/>
      </c>
      <c r="J242" s="23" t="str">
        <f>IF(I242&lt;&gt;"",INDEX(Def!$J$6:$L$10,MATCH(F242,Def!$I$6:$I$10,0),MATCH(I242,Def!$J$5:$L$5,0)),"")</f>
        <v/>
      </c>
      <c r="K242" s="31"/>
      <c r="L242" s="32" t="str">
        <f t="shared" si="3"/>
        <v/>
      </c>
      <c r="M242" s="30"/>
    </row>
    <row r="243" spans="2:13" s="2" customFormat="1">
      <c r="B243" s="29"/>
      <c r="C243" s="30"/>
      <c r="D243" s="30"/>
      <c r="E243" s="30"/>
      <c r="F243" s="29"/>
      <c r="G243" s="29"/>
      <c r="H243" s="29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$27,MATCH(H243,Def!$C$19:$C$27),MATCH(G243,Def!$D$18:$F$18)),"#err"))),"")</f>
        <v/>
      </c>
      <c r="J243" s="23" t="str">
        <f>IF(I243&lt;&gt;"",INDEX(Def!$J$6:$L$10,MATCH(F243,Def!$I$6:$I$10,0),MATCH(I243,Def!$J$5:$L$5,0)),"")</f>
        <v/>
      </c>
      <c r="K243" s="31"/>
      <c r="L243" s="32" t="str">
        <f t="shared" si="3"/>
        <v/>
      </c>
      <c r="M243" s="30"/>
    </row>
    <row r="244" spans="2:13" s="2" customFormat="1">
      <c r="B244" s="29"/>
      <c r="C244" s="30"/>
      <c r="D244" s="30"/>
      <c r="E244" s="30"/>
      <c r="F244" s="29"/>
      <c r="G244" s="29"/>
      <c r="H244" s="29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$27,MATCH(H244,Def!$C$19:$C$27),MATCH(G244,Def!$D$18:$F$18)),"#err"))),"")</f>
        <v/>
      </c>
      <c r="J244" s="23" t="str">
        <f>IF(I244&lt;&gt;"",INDEX(Def!$J$6:$L$10,MATCH(F244,Def!$I$6:$I$10,0),MATCH(I244,Def!$J$5:$L$5,0)),"")</f>
        <v/>
      </c>
      <c r="K244" s="31"/>
      <c r="L244" s="32" t="str">
        <f t="shared" si="3"/>
        <v/>
      </c>
      <c r="M244" s="30"/>
    </row>
    <row r="245" spans="2:13" s="2" customFormat="1">
      <c r="B245" s="29"/>
      <c r="C245" s="30"/>
      <c r="D245" s="30"/>
      <c r="E245" s="30"/>
      <c r="F245" s="29"/>
      <c r="G245" s="29"/>
      <c r="H245" s="29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$27,MATCH(H245,Def!$C$19:$C$27),MATCH(G245,Def!$D$18:$F$18)),"#err"))),"")</f>
        <v/>
      </c>
      <c r="J245" s="23" t="str">
        <f>IF(I245&lt;&gt;"",INDEX(Def!$J$6:$L$10,MATCH(F245,Def!$I$6:$I$10,0),MATCH(I245,Def!$J$5:$L$5,0)),"")</f>
        <v/>
      </c>
      <c r="K245" s="31"/>
      <c r="L245" s="32" t="str">
        <f t="shared" si="3"/>
        <v/>
      </c>
      <c r="M245" s="30"/>
    </row>
    <row r="246" spans="2:13" s="2" customFormat="1">
      <c r="B246" s="29"/>
      <c r="C246" s="30"/>
      <c r="D246" s="30"/>
      <c r="E246" s="30"/>
      <c r="F246" s="29"/>
      <c r="G246" s="29"/>
      <c r="H246" s="29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$27,MATCH(H246,Def!$C$19:$C$27),MATCH(G246,Def!$D$18:$F$18)),"#err"))),"")</f>
        <v/>
      </c>
      <c r="J246" s="23" t="str">
        <f>IF(I246&lt;&gt;"",INDEX(Def!$J$6:$L$10,MATCH(F246,Def!$I$6:$I$10,0),MATCH(I246,Def!$J$5:$L$5,0)),"")</f>
        <v/>
      </c>
      <c r="K246" s="31"/>
      <c r="L246" s="32" t="str">
        <f t="shared" si="3"/>
        <v/>
      </c>
      <c r="M246" s="30"/>
    </row>
    <row r="247" spans="2:13" s="2" customFormat="1">
      <c r="B247" s="29"/>
      <c r="C247" s="30"/>
      <c r="D247" s="30"/>
      <c r="E247" s="30"/>
      <c r="F247" s="29"/>
      <c r="G247" s="29"/>
      <c r="H247" s="29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$27,MATCH(H247,Def!$C$19:$C$27),MATCH(G247,Def!$D$18:$F$18)),"#err"))),"")</f>
        <v/>
      </c>
      <c r="J247" s="23" t="str">
        <f>IF(I247&lt;&gt;"",INDEX(Def!$J$6:$L$10,MATCH(F247,Def!$I$6:$I$10,0),MATCH(I247,Def!$J$5:$L$5,0)),"")</f>
        <v/>
      </c>
      <c r="K247" s="31"/>
      <c r="L247" s="32" t="str">
        <f t="shared" si="3"/>
        <v/>
      </c>
      <c r="M247" s="30"/>
    </row>
    <row r="248" spans="2:13" s="2" customFormat="1">
      <c r="B248" s="29"/>
      <c r="C248" s="30"/>
      <c r="D248" s="30"/>
      <c r="E248" s="30"/>
      <c r="F248" s="29"/>
      <c r="G248" s="29"/>
      <c r="H248" s="29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$27,MATCH(H248,Def!$C$19:$C$27),MATCH(G248,Def!$D$18:$F$18)),"#err"))),"")</f>
        <v/>
      </c>
      <c r="J248" s="23" t="str">
        <f>IF(I248&lt;&gt;"",INDEX(Def!$J$6:$L$10,MATCH(F248,Def!$I$6:$I$10,0),MATCH(I248,Def!$J$5:$L$5,0)),"")</f>
        <v/>
      </c>
      <c r="K248" s="31"/>
      <c r="L248" s="32" t="str">
        <f t="shared" si="3"/>
        <v/>
      </c>
      <c r="M248" s="30"/>
    </row>
    <row r="249" spans="2:13" s="2" customFormat="1">
      <c r="B249" s="29"/>
      <c r="C249" s="30"/>
      <c r="D249" s="30"/>
      <c r="E249" s="30"/>
      <c r="F249" s="29"/>
      <c r="G249" s="29"/>
      <c r="H249" s="29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$27,MATCH(H249,Def!$C$19:$C$27),MATCH(G249,Def!$D$18:$F$18)),"#err"))),"")</f>
        <v/>
      </c>
      <c r="J249" s="23" t="str">
        <f>IF(I249&lt;&gt;"",INDEX(Def!$J$6:$L$10,MATCH(F249,Def!$I$6:$I$10,0),MATCH(I249,Def!$J$5:$L$5,0)),"")</f>
        <v/>
      </c>
      <c r="K249" s="31"/>
      <c r="L249" s="32" t="str">
        <f t="shared" si="3"/>
        <v/>
      </c>
      <c r="M249" s="30"/>
    </row>
    <row r="250" spans="2:13" s="2" customFormat="1">
      <c r="B250" s="29"/>
      <c r="C250" s="30"/>
      <c r="D250" s="30"/>
      <c r="E250" s="30"/>
      <c r="F250" s="29"/>
      <c r="G250" s="29"/>
      <c r="H250" s="29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$27,MATCH(H250,Def!$C$19:$C$27),MATCH(G250,Def!$D$18:$F$18)),"#err"))),"")</f>
        <v/>
      </c>
      <c r="J250" s="23" t="str">
        <f>IF(I250&lt;&gt;"",INDEX(Def!$J$6:$L$10,MATCH(F250,Def!$I$6:$I$10,0),MATCH(I250,Def!$J$5:$L$5,0)),"")</f>
        <v/>
      </c>
      <c r="K250" s="31"/>
      <c r="L250" s="32" t="str">
        <f t="shared" si="3"/>
        <v/>
      </c>
      <c r="M250" s="30"/>
    </row>
    <row r="251" spans="2:13" s="2" customFormat="1">
      <c r="B251" s="29"/>
      <c r="C251" s="30"/>
      <c r="D251" s="30"/>
      <c r="E251" s="30"/>
      <c r="F251" s="29"/>
      <c r="G251" s="29"/>
      <c r="H251" s="29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$27,MATCH(H251,Def!$C$19:$C$27),MATCH(G251,Def!$D$18:$F$18)),"#err"))),"")</f>
        <v/>
      </c>
      <c r="J251" s="23" t="str">
        <f>IF(I251&lt;&gt;"",INDEX(Def!$J$6:$L$10,MATCH(F251,Def!$I$6:$I$10,0),MATCH(I251,Def!$J$5:$L$5,0)),"")</f>
        <v/>
      </c>
      <c r="K251" s="31"/>
      <c r="L251" s="32" t="str">
        <f t="shared" si="3"/>
        <v/>
      </c>
      <c r="M251" s="30"/>
    </row>
    <row r="252" spans="2:13" s="2" customFormat="1">
      <c r="B252" s="29"/>
      <c r="C252" s="30"/>
      <c r="D252" s="30"/>
      <c r="E252" s="30"/>
      <c r="F252" s="29"/>
      <c r="G252" s="29"/>
      <c r="H252" s="29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$27,MATCH(H252,Def!$C$19:$C$27),MATCH(G252,Def!$D$18:$F$18)),"#err"))),"")</f>
        <v/>
      </c>
      <c r="J252" s="23" t="str">
        <f>IF(I252&lt;&gt;"",INDEX(Def!$J$6:$L$10,MATCH(F252,Def!$I$6:$I$10,0),MATCH(I252,Def!$J$5:$L$5,0)),"")</f>
        <v/>
      </c>
      <c r="K252" s="31"/>
      <c r="L252" s="32" t="str">
        <f t="shared" si="3"/>
        <v/>
      </c>
      <c r="M252" s="30"/>
    </row>
    <row r="253" spans="2:13" s="2" customFormat="1">
      <c r="B253" s="29"/>
      <c r="C253" s="30"/>
      <c r="D253" s="30"/>
      <c r="E253" s="30"/>
      <c r="F253" s="29"/>
      <c r="G253" s="29"/>
      <c r="H253" s="29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$27,MATCH(H253,Def!$C$19:$C$27),MATCH(G253,Def!$D$18:$F$18)),"#err"))),"")</f>
        <v/>
      </c>
      <c r="J253" s="23" t="str">
        <f>IF(I253&lt;&gt;"",INDEX(Def!$J$6:$L$10,MATCH(F253,Def!$I$6:$I$10,0),MATCH(I253,Def!$J$5:$L$5,0)),"")</f>
        <v/>
      </c>
      <c r="K253" s="31"/>
      <c r="L253" s="32" t="str">
        <f t="shared" si="3"/>
        <v/>
      </c>
      <c r="M253" s="30"/>
    </row>
    <row r="254" spans="2:13" s="2" customFormat="1">
      <c r="B254" s="29"/>
      <c r="C254" s="30"/>
      <c r="D254" s="30"/>
      <c r="E254" s="30"/>
      <c r="F254" s="29"/>
      <c r="G254" s="29"/>
      <c r="H254" s="29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$27,MATCH(H254,Def!$C$19:$C$27),MATCH(G254,Def!$D$18:$F$18)),"#err"))),"")</f>
        <v/>
      </c>
      <c r="J254" s="23" t="str">
        <f>IF(I254&lt;&gt;"",INDEX(Def!$J$6:$L$10,MATCH(F254,Def!$I$6:$I$10,0),MATCH(I254,Def!$J$5:$L$5,0)),"")</f>
        <v/>
      </c>
      <c r="K254" s="31"/>
      <c r="L254" s="32" t="str">
        <f t="shared" si="3"/>
        <v/>
      </c>
      <c r="M254" s="30"/>
    </row>
    <row r="255" spans="2:13" s="2" customFormat="1">
      <c r="B255" s="29"/>
      <c r="C255" s="30"/>
      <c r="D255" s="30"/>
      <c r="E255" s="30"/>
      <c r="F255" s="29"/>
      <c r="G255" s="29"/>
      <c r="H255" s="29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$27,MATCH(H255,Def!$C$19:$C$27),MATCH(G255,Def!$D$18:$F$18)),"#err"))),"")</f>
        <v/>
      </c>
      <c r="J255" s="23" t="str">
        <f>IF(I255&lt;&gt;"",INDEX(Def!$J$6:$L$10,MATCH(F255,Def!$I$6:$I$10,0),MATCH(I255,Def!$J$5:$L$5,0)),"")</f>
        <v/>
      </c>
      <c r="K255" s="31"/>
      <c r="L255" s="32" t="str">
        <f t="shared" si="3"/>
        <v/>
      </c>
      <c r="M255" s="30"/>
    </row>
    <row r="256" spans="2:13" s="2" customFormat="1">
      <c r="B256" s="29"/>
      <c r="C256" s="30"/>
      <c r="D256" s="30"/>
      <c r="E256" s="30"/>
      <c r="F256" s="29"/>
      <c r="G256" s="29"/>
      <c r="H256" s="29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$27,MATCH(H256,Def!$C$19:$C$27),MATCH(G256,Def!$D$18:$F$18)),"#err"))),"")</f>
        <v/>
      </c>
      <c r="J256" s="23" t="str">
        <f>IF(I256&lt;&gt;"",INDEX(Def!$J$6:$L$10,MATCH(F256,Def!$I$6:$I$10,0),MATCH(I256,Def!$J$5:$L$5,0)),"")</f>
        <v/>
      </c>
      <c r="K256" s="31"/>
      <c r="L256" s="32" t="str">
        <f t="shared" si="3"/>
        <v/>
      </c>
      <c r="M256" s="30"/>
    </row>
    <row r="257" spans="2:13" s="2" customFormat="1">
      <c r="B257" s="29"/>
      <c r="C257" s="30"/>
      <c r="D257" s="30"/>
      <c r="E257" s="30"/>
      <c r="F257" s="29"/>
      <c r="G257" s="29"/>
      <c r="H257" s="29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$27,MATCH(H257,Def!$C$19:$C$27),MATCH(G257,Def!$D$18:$F$18)),"#err"))),"")</f>
        <v/>
      </c>
      <c r="J257" s="23" t="str">
        <f>IF(I257&lt;&gt;"",INDEX(Def!$J$6:$L$10,MATCH(F257,Def!$I$6:$I$10,0),MATCH(I257,Def!$J$5:$L$5,0)),"")</f>
        <v/>
      </c>
      <c r="K257" s="31"/>
      <c r="L257" s="32" t="str">
        <f t="shared" si="3"/>
        <v/>
      </c>
      <c r="M257" s="30"/>
    </row>
    <row r="258" spans="2:13" s="2" customFormat="1">
      <c r="B258" s="29"/>
      <c r="C258" s="30"/>
      <c r="D258" s="30"/>
      <c r="E258" s="30"/>
      <c r="F258" s="29"/>
      <c r="G258" s="29"/>
      <c r="H258" s="29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$27,MATCH(H258,Def!$C$19:$C$27),MATCH(G258,Def!$D$18:$F$18)),"#err"))),"")</f>
        <v/>
      </c>
      <c r="J258" s="23" t="str">
        <f>IF(I258&lt;&gt;"",INDEX(Def!$J$6:$L$10,MATCH(F258,Def!$I$6:$I$10,0),MATCH(I258,Def!$J$5:$L$5,0)),"")</f>
        <v/>
      </c>
      <c r="K258" s="31"/>
      <c r="L258" s="32" t="str">
        <f t="shared" si="3"/>
        <v/>
      </c>
      <c r="M258" s="30"/>
    </row>
    <row r="259" spans="2:13" s="2" customFormat="1">
      <c r="B259" s="29"/>
      <c r="C259" s="30"/>
      <c r="D259" s="30"/>
      <c r="E259" s="30"/>
      <c r="F259" s="29"/>
      <c r="G259" s="29"/>
      <c r="H259" s="29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$27,MATCH(H259,Def!$C$19:$C$27),MATCH(G259,Def!$D$18:$F$18)),"#err"))),"")</f>
        <v/>
      </c>
      <c r="J259" s="23" t="str">
        <f>IF(I259&lt;&gt;"",INDEX(Def!$J$6:$L$10,MATCH(F259,Def!$I$6:$I$10,0),MATCH(I259,Def!$J$5:$L$5,0)),"")</f>
        <v/>
      </c>
      <c r="K259" s="31"/>
      <c r="L259" s="32" t="str">
        <f t="shared" si="3"/>
        <v/>
      </c>
      <c r="M259" s="30"/>
    </row>
    <row r="260" spans="2:13" s="2" customFormat="1">
      <c r="B260" s="29"/>
      <c r="C260" s="30"/>
      <c r="D260" s="30"/>
      <c r="E260" s="30"/>
      <c r="F260" s="29"/>
      <c r="G260" s="29"/>
      <c r="H260" s="29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$27,MATCH(H260,Def!$C$19:$C$27),MATCH(G260,Def!$D$18:$F$18)),"#err"))),"")</f>
        <v/>
      </c>
      <c r="J260" s="23" t="str">
        <f>IF(I260&lt;&gt;"",INDEX(Def!$J$6:$L$10,MATCH(F260,Def!$I$6:$I$10,0),MATCH(I260,Def!$J$5:$L$5,0)),"")</f>
        <v/>
      </c>
      <c r="K260" s="31"/>
      <c r="L260" s="32" t="str">
        <f t="shared" si="3"/>
        <v/>
      </c>
      <c r="M260" s="30"/>
    </row>
    <row r="261" spans="2:13" s="2" customFormat="1">
      <c r="B261" s="29"/>
      <c r="C261" s="30"/>
      <c r="D261" s="30"/>
      <c r="E261" s="30"/>
      <c r="F261" s="29"/>
      <c r="G261" s="29"/>
      <c r="H261" s="29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$27,MATCH(H261,Def!$C$19:$C$27),MATCH(G261,Def!$D$18:$F$18)),"#err"))),"")</f>
        <v/>
      </c>
      <c r="J261" s="23" t="str">
        <f>IF(I261&lt;&gt;"",INDEX(Def!$J$6:$L$10,MATCH(F261,Def!$I$6:$I$10,0),MATCH(I261,Def!$J$5:$L$5,0)),"")</f>
        <v/>
      </c>
      <c r="K261" s="31"/>
      <c r="L261" s="32" t="str">
        <f t="shared" si="3"/>
        <v/>
      </c>
      <c r="M261" s="30"/>
    </row>
    <row r="262" spans="2:13" s="2" customFormat="1">
      <c r="B262" s="29"/>
      <c r="C262" s="30"/>
      <c r="D262" s="30"/>
      <c r="E262" s="30"/>
      <c r="F262" s="29"/>
      <c r="G262" s="29"/>
      <c r="H262" s="29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$27,MATCH(H262,Def!$C$19:$C$27),MATCH(G262,Def!$D$18:$F$18)),"#err"))),"")</f>
        <v/>
      </c>
      <c r="J262" s="23" t="str">
        <f>IF(I262&lt;&gt;"",INDEX(Def!$J$6:$L$10,MATCH(F262,Def!$I$6:$I$10,0),MATCH(I262,Def!$J$5:$L$5,0)),"")</f>
        <v/>
      </c>
      <c r="K262" s="31"/>
      <c r="L262" s="32" t="str">
        <f t="shared" si="3"/>
        <v/>
      </c>
      <c r="M262" s="30"/>
    </row>
    <row r="263" spans="2:13" s="2" customFormat="1">
      <c r="B263" s="29"/>
      <c r="C263" s="30"/>
      <c r="D263" s="30"/>
      <c r="E263" s="30"/>
      <c r="F263" s="29"/>
      <c r="G263" s="29"/>
      <c r="H263" s="29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$27,MATCH(H263,Def!$C$19:$C$27),MATCH(G263,Def!$D$18:$F$18)),"#err"))),"")</f>
        <v/>
      </c>
      <c r="J263" s="23" t="str">
        <f>IF(I263&lt;&gt;"",INDEX(Def!$J$6:$L$10,MATCH(F263,Def!$I$6:$I$10,0),MATCH(I263,Def!$J$5:$L$5,0)),"")</f>
        <v/>
      </c>
      <c r="K263" s="31"/>
      <c r="L263" s="32" t="str">
        <f t="shared" si="3"/>
        <v/>
      </c>
      <c r="M263" s="30"/>
    </row>
    <row r="264" spans="2:13" s="2" customFormat="1">
      <c r="B264" s="29"/>
      <c r="C264" s="30"/>
      <c r="D264" s="30"/>
      <c r="E264" s="30"/>
      <c r="F264" s="29"/>
      <c r="G264" s="29"/>
      <c r="H264" s="29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$27,MATCH(H264,Def!$C$19:$C$27),MATCH(G264,Def!$D$18:$F$18)),"#err"))),"")</f>
        <v/>
      </c>
      <c r="J264" s="23" t="str">
        <f>IF(I264&lt;&gt;"",INDEX(Def!$J$6:$L$10,MATCH(F264,Def!$I$6:$I$10,0),MATCH(I264,Def!$J$5:$L$5,0)),"")</f>
        <v/>
      </c>
      <c r="K264" s="31"/>
      <c r="L264" s="32" t="str">
        <f t="shared" si="3"/>
        <v/>
      </c>
      <c r="M264" s="30"/>
    </row>
    <row r="265" spans="2:13" s="2" customFormat="1">
      <c r="B265" s="29"/>
      <c r="C265" s="30"/>
      <c r="D265" s="30"/>
      <c r="E265" s="30"/>
      <c r="F265" s="29"/>
      <c r="G265" s="29"/>
      <c r="H265" s="29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$27,MATCH(H265,Def!$C$19:$C$27),MATCH(G265,Def!$D$18:$F$18)),"#err"))),"")</f>
        <v/>
      </c>
      <c r="J265" s="23" t="str">
        <f>IF(I265&lt;&gt;"",INDEX(Def!$J$6:$L$10,MATCH(F265,Def!$I$6:$I$10,0),MATCH(I265,Def!$J$5:$L$5,0)),"")</f>
        <v/>
      </c>
      <c r="K265" s="31"/>
      <c r="L265" s="32" t="str">
        <f t="shared" si="3"/>
        <v/>
      </c>
      <c r="M265" s="30"/>
    </row>
    <row r="266" spans="2:13" s="2" customFormat="1">
      <c r="B266" s="29"/>
      <c r="C266" s="30"/>
      <c r="D266" s="30"/>
      <c r="E266" s="30"/>
      <c r="F266" s="29"/>
      <c r="G266" s="29"/>
      <c r="H266" s="29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$27,MATCH(H266,Def!$C$19:$C$27),MATCH(G266,Def!$D$18:$F$18)),"#err"))),"")</f>
        <v/>
      </c>
      <c r="J266" s="23" t="str">
        <f>IF(I266&lt;&gt;"",INDEX(Def!$J$6:$L$10,MATCH(F266,Def!$I$6:$I$10,0),MATCH(I266,Def!$J$5:$L$5,0)),"")</f>
        <v/>
      </c>
      <c r="K266" s="31"/>
      <c r="L266" s="32" t="str">
        <f t="shared" si="3"/>
        <v/>
      </c>
      <c r="M266" s="30"/>
    </row>
    <row r="267" spans="2:13" s="2" customFormat="1">
      <c r="B267" s="29"/>
      <c r="C267" s="30"/>
      <c r="D267" s="30"/>
      <c r="E267" s="30"/>
      <c r="F267" s="29"/>
      <c r="G267" s="29"/>
      <c r="H267" s="29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$27,MATCH(H267,Def!$C$19:$C$27),MATCH(G267,Def!$D$18:$F$18)),"#err"))),"")</f>
        <v/>
      </c>
      <c r="J267" s="23" t="str">
        <f>IF(I267&lt;&gt;"",INDEX(Def!$J$6:$L$10,MATCH(F267,Def!$I$6:$I$10,0),MATCH(I267,Def!$J$5:$L$5,0)),"")</f>
        <v/>
      </c>
      <c r="K267" s="31"/>
      <c r="L267" s="32" t="str">
        <f t="shared" si="3"/>
        <v/>
      </c>
      <c r="M267" s="30"/>
    </row>
    <row r="268" spans="2:13" s="2" customFormat="1">
      <c r="B268" s="29"/>
      <c r="C268" s="30"/>
      <c r="D268" s="30"/>
      <c r="E268" s="30"/>
      <c r="F268" s="29"/>
      <c r="G268" s="29"/>
      <c r="H268" s="29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$27,MATCH(H268,Def!$C$19:$C$27),MATCH(G268,Def!$D$18:$F$18)),"#err"))),"")</f>
        <v/>
      </c>
      <c r="J268" s="23" t="str">
        <f>IF(I268&lt;&gt;"",INDEX(Def!$J$6:$L$10,MATCH(F268,Def!$I$6:$I$10,0),MATCH(I268,Def!$J$5:$L$5,0)),"")</f>
        <v/>
      </c>
      <c r="K268" s="31"/>
      <c r="L268" s="32" t="str">
        <f t="shared" si="3"/>
        <v/>
      </c>
      <c r="M268" s="30"/>
    </row>
    <row r="269" spans="2:13" s="2" customFormat="1">
      <c r="B269" s="29"/>
      <c r="C269" s="30"/>
      <c r="D269" s="30"/>
      <c r="E269" s="30"/>
      <c r="F269" s="29"/>
      <c r="G269" s="29"/>
      <c r="H269" s="29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$27,MATCH(H269,Def!$C$19:$C$27),MATCH(G269,Def!$D$18:$F$18)),"#err"))),"")</f>
        <v/>
      </c>
      <c r="J269" s="23" t="str">
        <f>IF(I269&lt;&gt;"",INDEX(Def!$J$6:$L$10,MATCH(F269,Def!$I$6:$I$10,0),MATCH(I269,Def!$J$5:$L$5,0)),"")</f>
        <v/>
      </c>
      <c r="K269" s="31"/>
      <c r="L269" s="32" t="str">
        <f t="shared" si="3"/>
        <v/>
      </c>
      <c r="M269" s="30"/>
    </row>
    <row r="270" spans="2:13" s="2" customFormat="1">
      <c r="B270" s="29"/>
      <c r="C270" s="30"/>
      <c r="D270" s="30"/>
      <c r="E270" s="30"/>
      <c r="F270" s="29"/>
      <c r="G270" s="29"/>
      <c r="H270" s="29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$27,MATCH(H270,Def!$C$19:$C$27),MATCH(G270,Def!$D$18:$F$18)),"#err"))),"")</f>
        <v/>
      </c>
      <c r="J270" s="23" t="str">
        <f>IF(I270&lt;&gt;"",INDEX(Def!$J$6:$L$10,MATCH(F270,Def!$I$6:$I$10,0),MATCH(I270,Def!$J$5:$L$5,0)),"")</f>
        <v/>
      </c>
      <c r="K270" s="31"/>
      <c r="L270" s="32" t="str">
        <f t="shared" si="3"/>
        <v/>
      </c>
      <c r="M270" s="30"/>
    </row>
    <row r="271" spans="2:13" s="2" customFormat="1">
      <c r="B271" s="29"/>
      <c r="C271" s="30"/>
      <c r="D271" s="30"/>
      <c r="E271" s="30"/>
      <c r="F271" s="29"/>
      <c r="G271" s="29"/>
      <c r="H271" s="29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$27,MATCH(H271,Def!$C$19:$C$27),MATCH(G271,Def!$D$18:$F$18)),"#err"))),"")</f>
        <v/>
      </c>
      <c r="J271" s="23" t="str">
        <f>IF(I271&lt;&gt;"",INDEX(Def!$J$6:$L$10,MATCH(F271,Def!$I$6:$I$10,0),MATCH(I271,Def!$J$5:$L$5,0)),"")</f>
        <v/>
      </c>
      <c r="K271" s="31"/>
      <c r="L271" s="32" t="str">
        <f t="shared" si="3"/>
        <v/>
      </c>
      <c r="M271" s="30"/>
    </row>
    <row r="272" spans="2:13" s="2" customFormat="1">
      <c r="B272" s="29"/>
      <c r="C272" s="30"/>
      <c r="D272" s="30"/>
      <c r="E272" s="30"/>
      <c r="F272" s="29"/>
      <c r="G272" s="29"/>
      <c r="H272" s="29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$27,MATCH(H272,Def!$C$19:$C$27),MATCH(G272,Def!$D$18:$F$18)),"#err"))),"")</f>
        <v/>
      </c>
      <c r="J272" s="23" t="str">
        <f>IF(I272&lt;&gt;"",INDEX(Def!$J$6:$L$10,MATCH(F272,Def!$I$6:$I$10,0),MATCH(I272,Def!$J$5:$L$5,0)),"")</f>
        <v/>
      </c>
      <c r="K272" s="31"/>
      <c r="L272" s="32" t="str">
        <f t="shared" si="3"/>
        <v/>
      </c>
      <c r="M272" s="30"/>
    </row>
    <row r="273" spans="2:13" s="2" customFormat="1">
      <c r="B273" s="29"/>
      <c r="C273" s="30"/>
      <c r="D273" s="30"/>
      <c r="E273" s="30"/>
      <c r="F273" s="29"/>
      <c r="G273" s="29"/>
      <c r="H273" s="29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$27,MATCH(H273,Def!$C$19:$C$27),MATCH(G273,Def!$D$18:$F$18)),"#err"))),"")</f>
        <v/>
      </c>
      <c r="J273" s="23" t="str">
        <f>IF(I273&lt;&gt;"",INDEX(Def!$J$6:$L$10,MATCH(F273,Def!$I$6:$I$10,0),MATCH(I273,Def!$J$5:$L$5,0)),"")</f>
        <v/>
      </c>
      <c r="K273" s="31"/>
      <c r="L273" s="32" t="str">
        <f t="shared" si="3"/>
        <v/>
      </c>
      <c r="M273" s="30"/>
    </row>
    <row r="274" spans="2:13" s="2" customFormat="1">
      <c r="B274" s="29"/>
      <c r="C274" s="30"/>
      <c r="D274" s="30"/>
      <c r="E274" s="30"/>
      <c r="F274" s="29"/>
      <c r="G274" s="29"/>
      <c r="H274" s="29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$27,MATCH(H274,Def!$C$19:$C$27),MATCH(G274,Def!$D$18:$F$18)),"#err"))),"")</f>
        <v/>
      </c>
      <c r="J274" s="23" t="str">
        <f>IF(I274&lt;&gt;"",INDEX(Def!$J$6:$L$10,MATCH(F274,Def!$I$6:$I$10,0),MATCH(I274,Def!$J$5:$L$5,0)),"")</f>
        <v/>
      </c>
      <c r="K274" s="31"/>
      <c r="L274" s="32" t="str">
        <f t="shared" si="3"/>
        <v/>
      </c>
      <c r="M274" s="30"/>
    </row>
    <row r="275" spans="2:13" s="2" customFormat="1">
      <c r="B275" s="29"/>
      <c r="C275" s="30"/>
      <c r="D275" s="30"/>
      <c r="E275" s="30"/>
      <c r="F275" s="29"/>
      <c r="G275" s="29"/>
      <c r="H275" s="29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$27,MATCH(H275,Def!$C$19:$C$27),MATCH(G275,Def!$D$18:$F$18)),"#err"))),"")</f>
        <v/>
      </c>
      <c r="J275" s="23" t="str">
        <f>IF(I275&lt;&gt;"",INDEX(Def!$J$6:$L$10,MATCH(F275,Def!$I$6:$I$10,0),MATCH(I275,Def!$J$5:$L$5,0)),"")</f>
        <v/>
      </c>
      <c r="K275" s="31"/>
      <c r="L275" s="32" t="str">
        <f t="shared" si="3"/>
        <v/>
      </c>
      <c r="M275" s="30"/>
    </row>
    <row r="276" spans="2:13" s="2" customFormat="1">
      <c r="B276" s="29"/>
      <c r="C276" s="30"/>
      <c r="D276" s="30"/>
      <c r="E276" s="30"/>
      <c r="F276" s="29"/>
      <c r="G276" s="29"/>
      <c r="H276" s="29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$27,MATCH(H276,Def!$C$19:$C$27),MATCH(G276,Def!$D$18:$F$18)),"#err"))),"")</f>
        <v/>
      </c>
      <c r="J276" s="23" t="str">
        <f>IF(I276&lt;&gt;"",INDEX(Def!$J$6:$L$10,MATCH(F276,Def!$I$6:$I$10,0),MATCH(I276,Def!$J$5:$L$5,0)),"")</f>
        <v/>
      </c>
      <c r="K276" s="31"/>
      <c r="L276" s="32" t="str">
        <f t="shared" si="3"/>
        <v/>
      </c>
      <c r="M276" s="30"/>
    </row>
    <row r="277" spans="2:13" s="2" customFormat="1">
      <c r="B277" s="29"/>
      <c r="C277" s="30"/>
      <c r="D277" s="30"/>
      <c r="E277" s="30"/>
      <c r="F277" s="29"/>
      <c r="G277" s="29"/>
      <c r="H277" s="29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$27,MATCH(H277,Def!$C$19:$C$27),MATCH(G277,Def!$D$18:$F$18)),"#err"))),"")</f>
        <v/>
      </c>
      <c r="J277" s="23" t="str">
        <f>IF(I277&lt;&gt;"",INDEX(Def!$J$6:$L$10,MATCH(F277,Def!$I$6:$I$10,0),MATCH(I277,Def!$J$5:$L$5,0)),"")</f>
        <v/>
      </c>
      <c r="K277" s="31"/>
      <c r="L277" s="32" t="str">
        <f t="shared" si="3"/>
        <v/>
      </c>
      <c r="M277" s="30"/>
    </row>
    <row r="278" spans="2:13" s="2" customFormat="1">
      <c r="B278" s="29"/>
      <c r="C278" s="30"/>
      <c r="D278" s="30"/>
      <c r="E278" s="30"/>
      <c r="F278" s="29"/>
      <c r="G278" s="29"/>
      <c r="H278" s="29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$27,MATCH(H278,Def!$C$19:$C$27),MATCH(G278,Def!$D$18:$F$18)),"#err"))),"")</f>
        <v/>
      </c>
      <c r="J278" s="23" t="str">
        <f>IF(I278&lt;&gt;"",INDEX(Def!$J$6:$L$10,MATCH(F278,Def!$I$6:$I$10,0),MATCH(I278,Def!$J$5:$L$5,0)),"")</f>
        <v/>
      </c>
      <c r="K278" s="31"/>
      <c r="L278" s="32" t="str">
        <f t="shared" si="3"/>
        <v/>
      </c>
      <c r="M278" s="30"/>
    </row>
    <row r="279" spans="2:13" s="2" customFormat="1">
      <c r="B279" s="29"/>
      <c r="C279" s="30"/>
      <c r="D279" s="30"/>
      <c r="E279" s="30"/>
      <c r="F279" s="29"/>
      <c r="G279" s="29"/>
      <c r="H279" s="29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$27,MATCH(H279,Def!$C$19:$C$27),MATCH(G279,Def!$D$18:$F$18)),"#err"))),"")</f>
        <v/>
      </c>
      <c r="J279" s="23" t="str">
        <f>IF(I279&lt;&gt;"",INDEX(Def!$J$6:$L$10,MATCH(F279,Def!$I$6:$I$10,0),MATCH(I279,Def!$J$5:$L$5,0)),"")</f>
        <v/>
      </c>
      <c r="K279" s="31"/>
      <c r="L279" s="32" t="str">
        <f t="shared" si="3"/>
        <v/>
      </c>
      <c r="M279" s="30"/>
    </row>
    <row r="280" spans="2:13" s="2" customFormat="1">
      <c r="B280" s="29"/>
      <c r="C280" s="30"/>
      <c r="D280" s="30"/>
      <c r="E280" s="30"/>
      <c r="F280" s="29"/>
      <c r="G280" s="29"/>
      <c r="H280" s="29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$27,MATCH(H280,Def!$C$19:$C$27),MATCH(G280,Def!$D$18:$F$18)),"#err"))),"")</f>
        <v/>
      </c>
      <c r="J280" s="23" t="str">
        <f>IF(I280&lt;&gt;"",INDEX(Def!$J$6:$L$10,MATCH(F280,Def!$I$6:$I$10,0),MATCH(I280,Def!$J$5:$L$5,0)),"")</f>
        <v/>
      </c>
      <c r="K280" s="31"/>
      <c r="L280" s="32" t="str">
        <f t="shared" si="3"/>
        <v/>
      </c>
      <c r="M280" s="30"/>
    </row>
    <row r="281" spans="2:13" s="2" customFormat="1">
      <c r="B281" s="29"/>
      <c r="C281" s="30"/>
      <c r="D281" s="30"/>
      <c r="E281" s="30"/>
      <c r="F281" s="29"/>
      <c r="G281" s="29"/>
      <c r="H281" s="29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$27,MATCH(H281,Def!$C$19:$C$27),MATCH(G281,Def!$D$18:$F$18)),"#err"))),"")</f>
        <v/>
      </c>
      <c r="J281" s="23" t="str">
        <f>IF(I281&lt;&gt;"",INDEX(Def!$J$6:$L$10,MATCH(F281,Def!$I$6:$I$10,0),MATCH(I281,Def!$J$5:$L$5,0)),"")</f>
        <v/>
      </c>
      <c r="K281" s="31"/>
      <c r="L281" s="32" t="str">
        <f t="shared" si="3"/>
        <v/>
      </c>
      <c r="M281" s="30"/>
    </row>
    <row r="282" spans="2:13" s="2" customFormat="1">
      <c r="B282" s="29"/>
      <c r="C282" s="30"/>
      <c r="D282" s="30"/>
      <c r="E282" s="30"/>
      <c r="F282" s="29"/>
      <c r="G282" s="29"/>
      <c r="H282" s="29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$27,MATCH(H282,Def!$C$19:$C$27),MATCH(G282,Def!$D$18:$F$18)),"#err"))),"")</f>
        <v/>
      </c>
      <c r="J282" s="23" t="str">
        <f>IF(I282&lt;&gt;"",INDEX(Def!$J$6:$L$10,MATCH(F282,Def!$I$6:$I$10,0),MATCH(I282,Def!$J$5:$L$5,0)),"")</f>
        <v/>
      </c>
      <c r="K282" s="31"/>
      <c r="L282" s="32" t="str">
        <f t="shared" ref="L282:L345" si="4">IF(K282="",J282,J282*K282)</f>
        <v/>
      </c>
      <c r="M282" s="30"/>
    </row>
    <row r="283" spans="2:13" s="2" customFormat="1">
      <c r="B283" s="29"/>
      <c r="C283" s="30"/>
      <c r="D283" s="30"/>
      <c r="E283" s="30"/>
      <c r="F283" s="29"/>
      <c r="G283" s="29"/>
      <c r="H283" s="29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$27,MATCH(H283,Def!$C$19:$C$27),MATCH(G283,Def!$D$18:$F$18)),"#err"))),"")</f>
        <v/>
      </c>
      <c r="J283" s="23" t="str">
        <f>IF(I283&lt;&gt;"",INDEX(Def!$J$6:$L$10,MATCH(F283,Def!$I$6:$I$10,0),MATCH(I283,Def!$J$5:$L$5,0)),"")</f>
        <v/>
      </c>
      <c r="K283" s="31"/>
      <c r="L283" s="32" t="str">
        <f t="shared" si="4"/>
        <v/>
      </c>
      <c r="M283" s="30"/>
    </row>
    <row r="284" spans="2:13" s="2" customFormat="1">
      <c r="B284" s="29"/>
      <c r="C284" s="30"/>
      <c r="D284" s="30"/>
      <c r="E284" s="30"/>
      <c r="F284" s="29"/>
      <c r="G284" s="29"/>
      <c r="H284" s="29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$27,MATCH(H284,Def!$C$19:$C$27),MATCH(G284,Def!$D$18:$F$18)),"#err"))),"")</f>
        <v/>
      </c>
      <c r="J284" s="23" t="str">
        <f>IF(I284&lt;&gt;"",INDEX(Def!$J$6:$L$10,MATCH(F284,Def!$I$6:$I$10,0),MATCH(I284,Def!$J$5:$L$5,0)),"")</f>
        <v/>
      </c>
      <c r="K284" s="31"/>
      <c r="L284" s="32" t="str">
        <f t="shared" si="4"/>
        <v/>
      </c>
      <c r="M284" s="30"/>
    </row>
    <row r="285" spans="2:13" s="2" customFormat="1">
      <c r="B285" s="29"/>
      <c r="C285" s="30"/>
      <c r="D285" s="30"/>
      <c r="E285" s="30"/>
      <c r="F285" s="29"/>
      <c r="G285" s="29"/>
      <c r="H285" s="29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$27,MATCH(H285,Def!$C$19:$C$27),MATCH(G285,Def!$D$18:$F$18)),"#err"))),"")</f>
        <v/>
      </c>
      <c r="J285" s="23" t="str">
        <f>IF(I285&lt;&gt;"",INDEX(Def!$J$6:$L$10,MATCH(F285,Def!$I$6:$I$10,0),MATCH(I285,Def!$J$5:$L$5,0)),"")</f>
        <v/>
      </c>
      <c r="K285" s="31"/>
      <c r="L285" s="32" t="str">
        <f t="shared" si="4"/>
        <v/>
      </c>
      <c r="M285" s="30"/>
    </row>
    <row r="286" spans="2:13" s="2" customFormat="1">
      <c r="B286" s="29"/>
      <c r="C286" s="30"/>
      <c r="D286" s="30"/>
      <c r="E286" s="30"/>
      <c r="F286" s="29"/>
      <c r="G286" s="29"/>
      <c r="H286" s="29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$27,MATCH(H286,Def!$C$19:$C$27),MATCH(G286,Def!$D$18:$F$18)),"#err"))),"")</f>
        <v/>
      </c>
      <c r="J286" s="23" t="str">
        <f>IF(I286&lt;&gt;"",INDEX(Def!$J$6:$L$10,MATCH(F286,Def!$I$6:$I$10,0),MATCH(I286,Def!$J$5:$L$5,0)),"")</f>
        <v/>
      </c>
      <c r="K286" s="31"/>
      <c r="L286" s="32" t="str">
        <f t="shared" si="4"/>
        <v/>
      </c>
      <c r="M286" s="30"/>
    </row>
    <row r="287" spans="2:13" s="2" customFormat="1">
      <c r="B287" s="29"/>
      <c r="C287" s="30"/>
      <c r="D287" s="30"/>
      <c r="E287" s="30"/>
      <c r="F287" s="29"/>
      <c r="G287" s="29"/>
      <c r="H287" s="29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$27,MATCH(H287,Def!$C$19:$C$27),MATCH(G287,Def!$D$18:$F$18)),"#err"))),"")</f>
        <v/>
      </c>
      <c r="J287" s="23" t="str">
        <f>IF(I287&lt;&gt;"",INDEX(Def!$J$6:$L$10,MATCH(F287,Def!$I$6:$I$10,0),MATCH(I287,Def!$J$5:$L$5,0)),"")</f>
        <v/>
      </c>
      <c r="K287" s="31"/>
      <c r="L287" s="32" t="str">
        <f t="shared" si="4"/>
        <v/>
      </c>
      <c r="M287" s="30"/>
    </row>
    <row r="288" spans="2:13" s="2" customFormat="1">
      <c r="B288" s="29"/>
      <c r="C288" s="30"/>
      <c r="D288" s="30"/>
      <c r="E288" s="30"/>
      <c r="F288" s="29"/>
      <c r="G288" s="29"/>
      <c r="H288" s="29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$27,MATCH(H288,Def!$C$19:$C$27),MATCH(G288,Def!$D$18:$F$18)),"#err"))),"")</f>
        <v/>
      </c>
      <c r="J288" s="23" t="str">
        <f>IF(I288&lt;&gt;"",INDEX(Def!$J$6:$L$10,MATCH(F288,Def!$I$6:$I$10,0),MATCH(I288,Def!$J$5:$L$5,0)),"")</f>
        <v/>
      </c>
      <c r="K288" s="31"/>
      <c r="L288" s="32" t="str">
        <f t="shared" si="4"/>
        <v/>
      </c>
      <c r="M288" s="30"/>
    </row>
    <row r="289" spans="2:13" s="2" customFormat="1">
      <c r="B289" s="29"/>
      <c r="C289" s="30"/>
      <c r="D289" s="30"/>
      <c r="E289" s="30"/>
      <c r="F289" s="29"/>
      <c r="G289" s="29"/>
      <c r="H289" s="29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$27,MATCH(H289,Def!$C$19:$C$27),MATCH(G289,Def!$D$18:$F$18)),"#err"))),"")</f>
        <v/>
      </c>
      <c r="J289" s="23" t="str">
        <f>IF(I289&lt;&gt;"",INDEX(Def!$J$6:$L$10,MATCH(F289,Def!$I$6:$I$10,0),MATCH(I289,Def!$J$5:$L$5,0)),"")</f>
        <v/>
      </c>
      <c r="K289" s="31"/>
      <c r="L289" s="32" t="str">
        <f t="shared" si="4"/>
        <v/>
      </c>
      <c r="M289" s="30"/>
    </row>
    <row r="290" spans="2:13" s="2" customFormat="1">
      <c r="B290" s="29"/>
      <c r="C290" s="30"/>
      <c r="D290" s="30"/>
      <c r="E290" s="30"/>
      <c r="F290" s="29"/>
      <c r="G290" s="29"/>
      <c r="H290" s="29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$27,MATCH(H290,Def!$C$19:$C$27),MATCH(G290,Def!$D$18:$F$18)),"#err"))),"")</f>
        <v/>
      </c>
      <c r="J290" s="23" t="str">
        <f>IF(I290&lt;&gt;"",INDEX(Def!$J$6:$L$10,MATCH(F290,Def!$I$6:$I$10,0),MATCH(I290,Def!$J$5:$L$5,0)),"")</f>
        <v/>
      </c>
      <c r="K290" s="31"/>
      <c r="L290" s="32" t="str">
        <f t="shared" si="4"/>
        <v/>
      </c>
      <c r="M290" s="30"/>
    </row>
    <row r="291" spans="2:13" s="2" customFormat="1">
      <c r="B291" s="29"/>
      <c r="C291" s="30"/>
      <c r="D291" s="30"/>
      <c r="E291" s="30"/>
      <c r="F291" s="29"/>
      <c r="G291" s="29"/>
      <c r="H291" s="29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$27,MATCH(H291,Def!$C$19:$C$27),MATCH(G291,Def!$D$18:$F$18)),"#err"))),"")</f>
        <v/>
      </c>
      <c r="J291" s="23" t="str">
        <f>IF(I291&lt;&gt;"",INDEX(Def!$J$6:$L$10,MATCH(F291,Def!$I$6:$I$10,0),MATCH(I291,Def!$J$5:$L$5,0)),"")</f>
        <v/>
      </c>
      <c r="K291" s="31"/>
      <c r="L291" s="32" t="str">
        <f t="shared" si="4"/>
        <v/>
      </c>
      <c r="M291" s="30"/>
    </row>
    <row r="292" spans="2:13" s="2" customFormat="1">
      <c r="B292" s="29"/>
      <c r="C292" s="30"/>
      <c r="D292" s="30"/>
      <c r="E292" s="30"/>
      <c r="F292" s="29"/>
      <c r="G292" s="29"/>
      <c r="H292" s="29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$27,MATCH(H292,Def!$C$19:$C$27),MATCH(G292,Def!$D$18:$F$18)),"#err"))),"")</f>
        <v/>
      </c>
      <c r="J292" s="23" t="str">
        <f>IF(I292&lt;&gt;"",INDEX(Def!$J$6:$L$10,MATCH(F292,Def!$I$6:$I$10,0),MATCH(I292,Def!$J$5:$L$5,0)),"")</f>
        <v/>
      </c>
      <c r="K292" s="31"/>
      <c r="L292" s="32" t="str">
        <f t="shared" si="4"/>
        <v/>
      </c>
      <c r="M292" s="30"/>
    </row>
    <row r="293" spans="2:13" s="2" customFormat="1">
      <c r="B293" s="29"/>
      <c r="C293" s="30"/>
      <c r="D293" s="30"/>
      <c r="E293" s="30"/>
      <c r="F293" s="29"/>
      <c r="G293" s="29"/>
      <c r="H293" s="29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$27,MATCH(H293,Def!$C$19:$C$27),MATCH(G293,Def!$D$18:$F$18)),"#err"))),"")</f>
        <v/>
      </c>
      <c r="J293" s="23" t="str">
        <f>IF(I293&lt;&gt;"",INDEX(Def!$J$6:$L$10,MATCH(F293,Def!$I$6:$I$10,0),MATCH(I293,Def!$J$5:$L$5,0)),"")</f>
        <v/>
      </c>
      <c r="K293" s="31"/>
      <c r="L293" s="32" t="str">
        <f t="shared" si="4"/>
        <v/>
      </c>
      <c r="M293" s="30"/>
    </row>
    <row r="294" spans="2:13" s="2" customFormat="1">
      <c r="B294" s="29"/>
      <c r="C294" s="30"/>
      <c r="D294" s="30"/>
      <c r="E294" s="30"/>
      <c r="F294" s="29"/>
      <c r="G294" s="29"/>
      <c r="H294" s="29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$27,MATCH(H294,Def!$C$19:$C$27),MATCH(G294,Def!$D$18:$F$18)),"#err"))),"")</f>
        <v/>
      </c>
      <c r="J294" s="23" t="str">
        <f>IF(I294&lt;&gt;"",INDEX(Def!$J$6:$L$10,MATCH(F294,Def!$I$6:$I$10,0),MATCH(I294,Def!$J$5:$L$5,0)),"")</f>
        <v/>
      </c>
      <c r="K294" s="31"/>
      <c r="L294" s="32" t="str">
        <f t="shared" si="4"/>
        <v/>
      </c>
      <c r="M294" s="30"/>
    </row>
    <row r="295" spans="2:13" s="2" customFormat="1">
      <c r="B295" s="29"/>
      <c r="C295" s="30"/>
      <c r="D295" s="30"/>
      <c r="E295" s="30"/>
      <c r="F295" s="29"/>
      <c r="G295" s="29"/>
      <c r="H295" s="29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$27,MATCH(H295,Def!$C$19:$C$27),MATCH(G295,Def!$D$18:$F$18)),"#err"))),"")</f>
        <v/>
      </c>
      <c r="J295" s="23" t="str">
        <f>IF(I295&lt;&gt;"",INDEX(Def!$J$6:$L$10,MATCH(F295,Def!$I$6:$I$10,0),MATCH(I295,Def!$J$5:$L$5,0)),"")</f>
        <v/>
      </c>
      <c r="K295" s="31"/>
      <c r="L295" s="32" t="str">
        <f t="shared" si="4"/>
        <v/>
      </c>
      <c r="M295" s="30"/>
    </row>
    <row r="296" spans="2:13" s="2" customFormat="1">
      <c r="B296" s="29"/>
      <c r="C296" s="30"/>
      <c r="D296" s="30"/>
      <c r="E296" s="30"/>
      <c r="F296" s="29"/>
      <c r="G296" s="29"/>
      <c r="H296" s="29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$27,MATCH(H296,Def!$C$19:$C$27),MATCH(G296,Def!$D$18:$F$18)),"#err"))),"")</f>
        <v/>
      </c>
      <c r="J296" s="23" t="str">
        <f>IF(I296&lt;&gt;"",INDEX(Def!$J$6:$L$10,MATCH(F296,Def!$I$6:$I$10,0),MATCH(I296,Def!$J$5:$L$5,0)),"")</f>
        <v/>
      </c>
      <c r="K296" s="31"/>
      <c r="L296" s="32" t="str">
        <f t="shared" si="4"/>
        <v/>
      </c>
      <c r="M296" s="30"/>
    </row>
    <row r="297" spans="2:13" s="2" customFormat="1">
      <c r="B297" s="29"/>
      <c r="C297" s="30"/>
      <c r="D297" s="30"/>
      <c r="E297" s="30"/>
      <c r="F297" s="29"/>
      <c r="G297" s="29"/>
      <c r="H297" s="29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$27,MATCH(H297,Def!$C$19:$C$27),MATCH(G297,Def!$D$18:$F$18)),"#err"))),"")</f>
        <v/>
      </c>
      <c r="J297" s="23" t="str">
        <f>IF(I297&lt;&gt;"",INDEX(Def!$J$6:$L$10,MATCH(F297,Def!$I$6:$I$10,0),MATCH(I297,Def!$J$5:$L$5,0)),"")</f>
        <v/>
      </c>
      <c r="K297" s="31"/>
      <c r="L297" s="32" t="str">
        <f t="shared" si="4"/>
        <v/>
      </c>
      <c r="M297" s="30"/>
    </row>
    <row r="298" spans="2:13" s="2" customFormat="1">
      <c r="B298" s="29"/>
      <c r="C298" s="30"/>
      <c r="D298" s="30"/>
      <c r="E298" s="30"/>
      <c r="F298" s="29"/>
      <c r="G298" s="29"/>
      <c r="H298" s="29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$27,MATCH(H298,Def!$C$19:$C$27),MATCH(G298,Def!$D$18:$F$18)),"#err"))),"")</f>
        <v/>
      </c>
      <c r="J298" s="23" t="str">
        <f>IF(I298&lt;&gt;"",INDEX(Def!$J$6:$L$10,MATCH(F298,Def!$I$6:$I$10,0),MATCH(I298,Def!$J$5:$L$5,0)),"")</f>
        <v/>
      </c>
      <c r="K298" s="31"/>
      <c r="L298" s="32" t="str">
        <f t="shared" si="4"/>
        <v/>
      </c>
      <c r="M298" s="30"/>
    </row>
    <row r="299" spans="2:13" s="2" customFormat="1">
      <c r="B299" s="29"/>
      <c r="C299" s="30"/>
      <c r="D299" s="30"/>
      <c r="E299" s="30"/>
      <c r="F299" s="29"/>
      <c r="G299" s="29"/>
      <c r="H299" s="29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$27,MATCH(H299,Def!$C$19:$C$27),MATCH(G299,Def!$D$18:$F$18)),"#err"))),"")</f>
        <v/>
      </c>
      <c r="J299" s="23" t="str">
        <f>IF(I299&lt;&gt;"",INDEX(Def!$J$6:$L$10,MATCH(F299,Def!$I$6:$I$10,0),MATCH(I299,Def!$J$5:$L$5,0)),"")</f>
        <v/>
      </c>
      <c r="K299" s="31"/>
      <c r="L299" s="32" t="str">
        <f t="shared" si="4"/>
        <v/>
      </c>
      <c r="M299" s="30"/>
    </row>
    <row r="300" spans="2:13" s="2" customFormat="1">
      <c r="B300" s="29"/>
      <c r="C300" s="30"/>
      <c r="D300" s="30"/>
      <c r="E300" s="30"/>
      <c r="F300" s="29"/>
      <c r="G300" s="29"/>
      <c r="H300" s="29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$27,MATCH(H300,Def!$C$19:$C$27),MATCH(G300,Def!$D$18:$F$18)),"#err"))),"")</f>
        <v/>
      </c>
      <c r="J300" s="23" t="str">
        <f>IF(I300&lt;&gt;"",INDEX(Def!$J$6:$L$10,MATCH(F300,Def!$I$6:$I$10,0),MATCH(I300,Def!$J$5:$L$5,0)),"")</f>
        <v/>
      </c>
      <c r="K300" s="31"/>
      <c r="L300" s="32" t="str">
        <f t="shared" si="4"/>
        <v/>
      </c>
      <c r="M300" s="30"/>
    </row>
    <row r="301" spans="2:13" s="2" customFormat="1">
      <c r="B301" s="29"/>
      <c r="C301" s="30"/>
      <c r="D301" s="30"/>
      <c r="E301" s="30"/>
      <c r="F301" s="29"/>
      <c r="G301" s="29"/>
      <c r="H301" s="29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$27,MATCH(H301,Def!$C$19:$C$27),MATCH(G301,Def!$D$18:$F$18)),"#err"))),"")</f>
        <v/>
      </c>
      <c r="J301" s="23" t="str">
        <f>IF(I301&lt;&gt;"",INDEX(Def!$J$6:$L$10,MATCH(F301,Def!$I$6:$I$10,0),MATCH(I301,Def!$J$5:$L$5,0)),"")</f>
        <v/>
      </c>
      <c r="K301" s="31"/>
      <c r="L301" s="32" t="str">
        <f t="shared" si="4"/>
        <v/>
      </c>
      <c r="M301" s="30"/>
    </row>
    <row r="302" spans="2:13" s="2" customFormat="1">
      <c r="B302" s="29"/>
      <c r="C302" s="30"/>
      <c r="D302" s="30"/>
      <c r="E302" s="30"/>
      <c r="F302" s="29"/>
      <c r="G302" s="29"/>
      <c r="H302" s="29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$27,MATCH(H302,Def!$C$19:$C$27),MATCH(G302,Def!$D$18:$F$18)),"#err"))),"")</f>
        <v/>
      </c>
      <c r="J302" s="23" t="str">
        <f>IF(I302&lt;&gt;"",INDEX(Def!$J$6:$L$10,MATCH(F302,Def!$I$6:$I$10,0),MATCH(I302,Def!$J$5:$L$5,0)),"")</f>
        <v/>
      </c>
      <c r="K302" s="31"/>
      <c r="L302" s="32" t="str">
        <f t="shared" si="4"/>
        <v/>
      </c>
      <c r="M302" s="30"/>
    </row>
    <row r="303" spans="2:13" s="2" customFormat="1">
      <c r="B303" s="29"/>
      <c r="C303" s="30"/>
      <c r="D303" s="30"/>
      <c r="E303" s="30"/>
      <c r="F303" s="29"/>
      <c r="G303" s="29"/>
      <c r="H303" s="29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$27,MATCH(H303,Def!$C$19:$C$27),MATCH(G303,Def!$D$18:$F$18)),"#err"))),"")</f>
        <v/>
      </c>
      <c r="J303" s="23" t="str">
        <f>IF(I303&lt;&gt;"",INDEX(Def!$J$6:$L$10,MATCH(F303,Def!$I$6:$I$10,0),MATCH(I303,Def!$J$5:$L$5,0)),"")</f>
        <v/>
      </c>
      <c r="K303" s="31"/>
      <c r="L303" s="32" t="str">
        <f t="shared" si="4"/>
        <v/>
      </c>
      <c r="M303" s="30"/>
    </row>
    <row r="304" spans="2:13" s="2" customFormat="1">
      <c r="B304" s="29"/>
      <c r="C304" s="30"/>
      <c r="D304" s="30"/>
      <c r="E304" s="30"/>
      <c r="F304" s="29"/>
      <c r="G304" s="29"/>
      <c r="H304" s="29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$27,MATCH(H304,Def!$C$19:$C$27),MATCH(G304,Def!$D$18:$F$18)),"#err"))),"")</f>
        <v/>
      </c>
      <c r="J304" s="23" t="str">
        <f>IF(I304&lt;&gt;"",INDEX(Def!$J$6:$L$10,MATCH(F304,Def!$I$6:$I$10,0),MATCH(I304,Def!$J$5:$L$5,0)),"")</f>
        <v/>
      </c>
      <c r="K304" s="31"/>
      <c r="L304" s="32" t="str">
        <f t="shared" si="4"/>
        <v/>
      </c>
      <c r="M304" s="30"/>
    </row>
    <row r="305" spans="2:13" s="2" customFormat="1">
      <c r="B305" s="29"/>
      <c r="C305" s="30"/>
      <c r="D305" s="30"/>
      <c r="E305" s="30"/>
      <c r="F305" s="29"/>
      <c r="G305" s="29"/>
      <c r="H305" s="29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$27,MATCH(H305,Def!$C$19:$C$27),MATCH(G305,Def!$D$18:$F$18)),"#err"))),"")</f>
        <v/>
      </c>
      <c r="J305" s="23" t="str">
        <f>IF(I305&lt;&gt;"",INDEX(Def!$J$6:$L$10,MATCH(F305,Def!$I$6:$I$10,0),MATCH(I305,Def!$J$5:$L$5,0)),"")</f>
        <v/>
      </c>
      <c r="K305" s="31"/>
      <c r="L305" s="32" t="str">
        <f t="shared" si="4"/>
        <v/>
      </c>
      <c r="M305" s="30"/>
    </row>
    <row r="306" spans="2:13" s="2" customFormat="1">
      <c r="B306" s="29"/>
      <c r="C306" s="30"/>
      <c r="D306" s="30"/>
      <c r="E306" s="30"/>
      <c r="F306" s="29"/>
      <c r="G306" s="29"/>
      <c r="H306" s="29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$27,MATCH(H306,Def!$C$19:$C$27),MATCH(G306,Def!$D$18:$F$18)),"#err"))),"")</f>
        <v/>
      </c>
      <c r="J306" s="23" t="str">
        <f>IF(I306&lt;&gt;"",INDEX(Def!$J$6:$L$10,MATCH(F306,Def!$I$6:$I$10,0),MATCH(I306,Def!$J$5:$L$5,0)),"")</f>
        <v/>
      </c>
      <c r="K306" s="31"/>
      <c r="L306" s="32" t="str">
        <f t="shared" si="4"/>
        <v/>
      </c>
      <c r="M306" s="30"/>
    </row>
    <row r="307" spans="2:13" s="2" customFormat="1">
      <c r="B307" s="29"/>
      <c r="C307" s="30"/>
      <c r="D307" s="30"/>
      <c r="E307" s="30"/>
      <c r="F307" s="29"/>
      <c r="G307" s="29"/>
      <c r="H307" s="29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$27,MATCH(H307,Def!$C$19:$C$27),MATCH(G307,Def!$D$18:$F$18)),"#err"))),"")</f>
        <v/>
      </c>
      <c r="J307" s="23" t="str">
        <f>IF(I307&lt;&gt;"",INDEX(Def!$J$6:$L$10,MATCH(F307,Def!$I$6:$I$10,0),MATCH(I307,Def!$J$5:$L$5,0)),"")</f>
        <v/>
      </c>
      <c r="K307" s="31"/>
      <c r="L307" s="32" t="str">
        <f t="shared" si="4"/>
        <v/>
      </c>
      <c r="M307" s="30"/>
    </row>
    <row r="308" spans="2:13" s="2" customFormat="1">
      <c r="B308" s="29"/>
      <c r="C308" s="30"/>
      <c r="D308" s="30"/>
      <c r="E308" s="30"/>
      <c r="F308" s="29"/>
      <c r="G308" s="29"/>
      <c r="H308" s="29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$27,MATCH(H308,Def!$C$19:$C$27),MATCH(G308,Def!$D$18:$F$18)),"#err"))),"")</f>
        <v/>
      </c>
      <c r="J308" s="23" t="str">
        <f>IF(I308&lt;&gt;"",INDEX(Def!$J$6:$L$10,MATCH(F308,Def!$I$6:$I$10,0),MATCH(I308,Def!$J$5:$L$5,0)),"")</f>
        <v/>
      </c>
      <c r="K308" s="31"/>
      <c r="L308" s="32" t="str">
        <f t="shared" si="4"/>
        <v/>
      </c>
      <c r="M308" s="30"/>
    </row>
    <row r="309" spans="2:13" s="2" customFormat="1">
      <c r="B309" s="29"/>
      <c r="C309" s="30"/>
      <c r="D309" s="30"/>
      <c r="E309" s="30"/>
      <c r="F309" s="29"/>
      <c r="G309" s="29"/>
      <c r="H309" s="29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$27,MATCH(H309,Def!$C$19:$C$27),MATCH(G309,Def!$D$18:$F$18)),"#err"))),"")</f>
        <v/>
      </c>
      <c r="J309" s="23" t="str">
        <f>IF(I309&lt;&gt;"",INDEX(Def!$J$6:$L$10,MATCH(F309,Def!$I$6:$I$10,0),MATCH(I309,Def!$J$5:$L$5,0)),"")</f>
        <v/>
      </c>
      <c r="K309" s="31"/>
      <c r="L309" s="32" t="str">
        <f t="shared" si="4"/>
        <v/>
      </c>
      <c r="M309" s="30"/>
    </row>
    <row r="310" spans="2:13" s="2" customFormat="1">
      <c r="B310" s="29"/>
      <c r="C310" s="30"/>
      <c r="D310" s="30"/>
      <c r="E310" s="30"/>
      <c r="F310" s="29"/>
      <c r="G310" s="29"/>
      <c r="H310" s="29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$27,MATCH(H310,Def!$C$19:$C$27),MATCH(G310,Def!$D$18:$F$18)),"#err"))),"")</f>
        <v/>
      </c>
      <c r="J310" s="23" t="str">
        <f>IF(I310&lt;&gt;"",INDEX(Def!$J$6:$L$10,MATCH(F310,Def!$I$6:$I$10,0),MATCH(I310,Def!$J$5:$L$5,0)),"")</f>
        <v/>
      </c>
      <c r="K310" s="31"/>
      <c r="L310" s="32" t="str">
        <f t="shared" si="4"/>
        <v/>
      </c>
      <c r="M310" s="30"/>
    </row>
    <row r="311" spans="2:13" s="2" customFormat="1">
      <c r="B311" s="29"/>
      <c r="C311" s="30"/>
      <c r="D311" s="30"/>
      <c r="E311" s="30"/>
      <c r="F311" s="29"/>
      <c r="G311" s="29"/>
      <c r="H311" s="29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$27,MATCH(H311,Def!$C$19:$C$27),MATCH(G311,Def!$D$18:$F$18)),"#err"))),"")</f>
        <v/>
      </c>
      <c r="J311" s="23" t="str">
        <f>IF(I311&lt;&gt;"",INDEX(Def!$J$6:$L$10,MATCH(F311,Def!$I$6:$I$10,0),MATCH(I311,Def!$J$5:$L$5,0)),"")</f>
        <v/>
      </c>
      <c r="K311" s="31"/>
      <c r="L311" s="32" t="str">
        <f t="shared" si="4"/>
        <v/>
      </c>
      <c r="M311" s="30"/>
    </row>
    <row r="312" spans="2:13" s="2" customFormat="1">
      <c r="B312" s="29"/>
      <c r="C312" s="30"/>
      <c r="D312" s="30"/>
      <c r="E312" s="30"/>
      <c r="F312" s="29"/>
      <c r="G312" s="29"/>
      <c r="H312" s="29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$27,MATCH(H312,Def!$C$19:$C$27),MATCH(G312,Def!$D$18:$F$18)),"#err"))),"")</f>
        <v/>
      </c>
      <c r="J312" s="23" t="str">
        <f>IF(I312&lt;&gt;"",INDEX(Def!$J$6:$L$10,MATCH(F312,Def!$I$6:$I$10,0),MATCH(I312,Def!$J$5:$L$5,0)),"")</f>
        <v/>
      </c>
      <c r="K312" s="31"/>
      <c r="L312" s="32" t="str">
        <f t="shared" si="4"/>
        <v/>
      </c>
      <c r="M312" s="30"/>
    </row>
    <row r="313" spans="2:13" s="2" customFormat="1">
      <c r="B313" s="29"/>
      <c r="C313" s="30"/>
      <c r="D313" s="30"/>
      <c r="E313" s="30"/>
      <c r="F313" s="29"/>
      <c r="G313" s="29"/>
      <c r="H313" s="29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$27,MATCH(H313,Def!$C$19:$C$27),MATCH(G313,Def!$D$18:$F$18)),"#err"))),"")</f>
        <v/>
      </c>
      <c r="J313" s="23" t="str">
        <f>IF(I313&lt;&gt;"",INDEX(Def!$J$6:$L$10,MATCH(F313,Def!$I$6:$I$10,0),MATCH(I313,Def!$J$5:$L$5,0)),"")</f>
        <v/>
      </c>
      <c r="K313" s="31"/>
      <c r="L313" s="32" t="str">
        <f t="shared" si="4"/>
        <v/>
      </c>
      <c r="M313" s="30"/>
    </row>
    <row r="314" spans="2:13" s="2" customFormat="1">
      <c r="B314" s="29"/>
      <c r="C314" s="30"/>
      <c r="D314" s="30"/>
      <c r="E314" s="30"/>
      <c r="F314" s="29"/>
      <c r="G314" s="29"/>
      <c r="H314" s="29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$27,MATCH(H314,Def!$C$19:$C$27),MATCH(G314,Def!$D$18:$F$18)),"#err"))),"")</f>
        <v/>
      </c>
      <c r="J314" s="23" t="str">
        <f>IF(I314&lt;&gt;"",INDEX(Def!$J$6:$L$10,MATCH(F314,Def!$I$6:$I$10,0),MATCH(I314,Def!$J$5:$L$5,0)),"")</f>
        <v/>
      </c>
      <c r="K314" s="31"/>
      <c r="L314" s="32" t="str">
        <f t="shared" si="4"/>
        <v/>
      </c>
      <c r="M314" s="30"/>
    </row>
    <row r="315" spans="2:13" s="2" customFormat="1">
      <c r="B315" s="29"/>
      <c r="C315" s="30"/>
      <c r="D315" s="30"/>
      <c r="E315" s="30"/>
      <c r="F315" s="29"/>
      <c r="G315" s="29"/>
      <c r="H315" s="29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$27,MATCH(H315,Def!$C$19:$C$27),MATCH(G315,Def!$D$18:$F$18)),"#err"))),"")</f>
        <v/>
      </c>
      <c r="J315" s="23" t="str">
        <f>IF(I315&lt;&gt;"",INDEX(Def!$J$6:$L$10,MATCH(F315,Def!$I$6:$I$10,0),MATCH(I315,Def!$J$5:$L$5,0)),"")</f>
        <v/>
      </c>
      <c r="K315" s="31"/>
      <c r="L315" s="32" t="str">
        <f t="shared" si="4"/>
        <v/>
      </c>
      <c r="M315" s="30"/>
    </row>
    <row r="316" spans="2:13" s="2" customFormat="1">
      <c r="B316" s="29"/>
      <c r="C316" s="30"/>
      <c r="D316" s="30"/>
      <c r="E316" s="30"/>
      <c r="F316" s="29"/>
      <c r="G316" s="29"/>
      <c r="H316" s="29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$27,MATCH(H316,Def!$C$19:$C$27),MATCH(G316,Def!$D$18:$F$18)),"#err"))),"")</f>
        <v/>
      </c>
      <c r="J316" s="23" t="str">
        <f>IF(I316&lt;&gt;"",INDEX(Def!$J$6:$L$10,MATCH(F316,Def!$I$6:$I$10,0),MATCH(I316,Def!$J$5:$L$5,0)),"")</f>
        <v/>
      </c>
      <c r="K316" s="31"/>
      <c r="L316" s="32" t="str">
        <f t="shared" si="4"/>
        <v/>
      </c>
      <c r="M316" s="30"/>
    </row>
    <row r="317" spans="2:13" s="2" customFormat="1">
      <c r="B317" s="29"/>
      <c r="C317" s="30"/>
      <c r="D317" s="30"/>
      <c r="E317" s="30"/>
      <c r="F317" s="29"/>
      <c r="G317" s="29"/>
      <c r="H317" s="29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$27,MATCH(H317,Def!$C$19:$C$27),MATCH(G317,Def!$D$18:$F$18)),"#err"))),"")</f>
        <v/>
      </c>
      <c r="J317" s="23" t="str">
        <f>IF(I317&lt;&gt;"",INDEX(Def!$J$6:$L$10,MATCH(F317,Def!$I$6:$I$10,0),MATCH(I317,Def!$J$5:$L$5,0)),"")</f>
        <v/>
      </c>
      <c r="K317" s="31"/>
      <c r="L317" s="32" t="str">
        <f t="shared" si="4"/>
        <v/>
      </c>
      <c r="M317" s="30"/>
    </row>
    <row r="318" spans="2:13" s="2" customFormat="1">
      <c r="B318" s="29"/>
      <c r="C318" s="30"/>
      <c r="D318" s="30"/>
      <c r="E318" s="30"/>
      <c r="F318" s="29"/>
      <c r="G318" s="29"/>
      <c r="H318" s="29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$27,MATCH(H318,Def!$C$19:$C$27),MATCH(G318,Def!$D$18:$F$18)),"#err"))),"")</f>
        <v/>
      </c>
      <c r="J318" s="23" t="str">
        <f>IF(I318&lt;&gt;"",INDEX(Def!$J$6:$L$10,MATCH(F318,Def!$I$6:$I$10,0),MATCH(I318,Def!$J$5:$L$5,0)),"")</f>
        <v/>
      </c>
      <c r="K318" s="31"/>
      <c r="L318" s="32" t="str">
        <f t="shared" si="4"/>
        <v/>
      </c>
      <c r="M318" s="30"/>
    </row>
    <row r="319" spans="2:13" s="2" customFormat="1">
      <c r="B319" s="29"/>
      <c r="C319" s="30"/>
      <c r="D319" s="30"/>
      <c r="E319" s="30"/>
      <c r="F319" s="29"/>
      <c r="G319" s="29"/>
      <c r="H319" s="29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$27,MATCH(H319,Def!$C$19:$C$27),MATCH(G319,Def!$D$18:$F$18)),"#err"))),"")</f>
        <v/>
      </c>
      <c r="J319" s="23" t="str">
        <f>IF(I319&lt;&gt;"",INDEX(Def!$J$6:$L$10,MATCH(F319,Def!$I$6:$I$10,0),MATCH(I319,Def!$J$5:$L$5,0)),"")</f>
        <v/>
      </c>
      <c r="K319" s="31"/>
      <c r="L319" s="32" t="str">
        <f t="shared" si="4"/>
        <v/>
      </c>
      <c r="M319" s="30"/>
    </row>
    <row r="320" spans="2:13" s="2" customFormat="1">
      <c r="B320" s="29"/>
      <c r="C320" s="30"/>
      <c r="D320" s="30"/>
      <c r="E320" s="30"/>
      <c r="F320" s="29"/>
      <c r="G320" s="29"/>
      <c r="H320" s="29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$27,MATCH(H320,Def!$C$19:$C$27),MATCH(G320,Def!$D$18:$F$18)),"#err"))),"")</f>
        <v/>
      </c>
      <c r="J320" s="23" t="str">
        <f>IF(I320&lt;&gt;"",INDEX(Def!$J$6:$L$10,MATCH(F320,Def!$I$6:$I$10,0),MATCH(I320,Def!$J$5:$L$5,0)),"")</f>
        <v/>
      </c>
      <c r="K320" s="31"/>
      <c r="L320" s="32" t="str">
        <f t="shared" si="4"/>
        <v/>
      </c>
      <c r="M320" s="30"/>
    </row>
    <row r="321" spans="2:13" s="2" customFormat="1">
      <c r="B321" s="29"/>
      <c r="C321" s="30"/>
      <c r="D321" s="30"/>
      <c r="E321" s="30"/>
      <c r="F321" s="29"/>
      <c r="G321" s="29"/>
      <c r="H321" s="29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$27,MATCH(H321,Def!$C$19:$C$27),MATCH(G321,Def!$D$18:$F$18)),"#err"))),"")</f>
        <v/>
      </c>
      <c r="J321" s="23" t="str">
        <f>IF(I321&lt;&gt;"",INDEX(Def!$J$6:$L$10,MATCH(F321,Def!$I$6:$I$10,0),MATCH(I321,Def!$J$5:$L$5,0)),"")</f>
        <v/>
      </c>
      <c r="K321" s="31"/>
      <c r="L321" s="32" t="str">
        <f t="shared" si="4"/>
        <v/>
      </c>
      <c r="M321" s="30"/>
    </row>
    <row r="322" spans="2:13" s="2" customFormat="1">
      <c r="B322" s="29"/>
      <c r="C322" s="30"/>
      <c r="D322" s="30"/>
      <c r="E322" s="30"/>
      <c r="F322" s="29"/>
      <c r="G322" s="29"/>
      <c r="H322" s="29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$27,MATCH(H322,Def!$C$19:$C$27),MATCH(G322,Def!$D$18:$F$18)),"#err"))),"")</f>
        <v/>
      </c>
      <c r="J322" s="23" t="str">
        <f>IF(I322&lt;&gt;"",INDEX(Def!$J$6:$L$10,MATCH(F322,Def!$I$6:$I$10,0),MATCH(I322,Def!$J$5:$L$5,0)),"")</f>
        <v/>
      </c>
      <c r="K322" s="31"/>
      <c r="L322" s="32" t="str">
        <f t="shared" si="4"/>
        <v/>
      </c>
      <c r="M322" s="30"/>
    </row>
    <row r="323" spans="2:13" s="2" customFormat="1">
      <c r="B323" s="29"/>
      <c r="C323" s="30"/>
      <c r="D323" s="30"/>
      <c r="E323" s="30"/>
      <c r="F323" s="29"/>
      <c r="G323" s="29"/>
      <c r="H323" s="29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$27,MATCH(H323,Def!$C$19:$C$27),MATCH(G323,Def!$D$18:$F$18)),"#err"))),"")</f>
        <v/>
      </c>
      <c r="J323" s="23" t="str">
        <f>IF(I323&lt;&gt;"",INDEX(Def!$J$6:$L$10,MATCH(F323,Def!$I$6:$I$10,0),MATCH(I323,Def!$J$5:$L$5,0)),"")</f>
        <v/>
      </c>
      <c r="K323" s="31"/>
      <c r="L323" s="32" t="str">
        <f t="shared" si="4"/>
        <v/>
      </c>
      <c r="M323" s="30"/>
    </row>
    <row r="324" spans="2:13" s="2" customFormat="1">
      <c r="B324" s="29"/>
      <c r="C324" s="30"/>
      <c r="D324" s="30"/>
      <c r="E324" s="30"/>
      <c r="F324" s="29"/>
      <c r="G324" s="29"/>
      <c r="H324" s="29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$27,MATCH(H324,Def!$C$19:$C$27),MATCH(G324,Def!$D$18:$F$18)),"#err"))),"")</f>
        <v/>
      </c>
      <c r="J324" s="23" t="str">
        <f>IF(I324&lt;&gt;"",INDEX(Def!$J$6:$L$10,MATCH(F324,Def!$I$6:$I$10,0),MATCH(I324,Def!$J$5:$L$5,0)),"")</f>
        <v/>
      </c>
      <c r="K324" s="31"/>
      <c r="L324" s="32" t="str">
        <f t="shared" si="4"/>
        <v/>
      </c>
      <c r="M324" s="30"/>
    </row>
    <row r="325" spans="2:13" s="2" customFormat="1">
      <c r="B325" s="29"/>
      <c r="C325" s="30"/>
      <c r="D325" s="30"/>
      <c r="E325" s="30"/>
      <c r="F325" s="29"/>
      <c r="G325" s="29"/>
      <c r="H325" s="29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$27,MATCH(H325,Def!$C$19:$C$27),MATCH(G325,Def!$D$18:$F$18)),"#err"))),"")</f>
        <v/>
      </c>
      <c r="J325" s="23" t="str">
        <f>IF(I325&lt;&gt;"",INDEX(Def!$J$6:$L$10,MATCH(F325,Def!$I$6:$I$10,0),MATCH(I325,Def!$J$5:$L$5,0)),"")</f>
        <v/>
      </c>
      <c r="K325" s="31"/>
      <c r="L325" s="32" t="str">
        <f t="shared" si="4"/>
        <v/>
      </c>
      <c r="M325" s="30"/>
    </row>
    <row r="326" spans="2:13" s="2" customFormat="1">
      <c r="B326" s="29"/>
      <c r="C326" s="30"/>
      <c r="D326" s="30"/>
      <c r="E326" s="30"/>
      <c r="F326" s="29"/>
      <c r="G326" s="29"/>
      <c r="H326" s="29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$27,MATCH(H326,Def!$C$19:$C$27),MATCH(G326,Def!$D$18:$F$18)),"#err"))),"")</f>
        <v/>
      </c>
      <c r="J326" s="23" t="str">
        <f>IF(I326&lt;&gt;"",INDEX(Def!$J$6:$L$10,MATCH(F326,Def!$I$6:$I$10,0),MATCH(I326,Def!$J$5:$L$5,0)),"")</f>
        <v/>
      </c>
      <c r="K326" s="31"/>
      <c r="L326" s="32" t="str">
        <f t="shared" si="4"/>
        <v/>
      </c>
      <c r="M326" s="30"/>
    </row>
    <row r="327" spans="2:13" s="2" customFormat="1">
      <c r="B327" s="29"/>
      <c r="C327" s="30"/>
      <c r="D327" s="30"/>
      <c r="E327" s="30"/>
      <c r="F327" s="29"/>
      <c r="G327" s="29"/>
      <c r="H327" s="29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$27,MATCH(H327,Def!$C$19:$C$27),MATCH(G327,Def!$D$18:$F$18)),"#err"))),"")</f>
        <v/>
      </c>
      <c r="J327" s="23" t="str">
        <f>IF(I327&lt;&gt;"",INDEX(Def!$J$6:$L$10,MATCH(F327,Def!$I$6:$I$10,0),MATCH(I327,Def!$J$5:$L$5,0)),"")</f>
        <v/>
      </c>
      <c r="K327" s="31"/>
      <c r="L327" s="32" t="str">
        <f t="shared" si="4"/>
        <v/>
      </c>
      <c r="M327" s="30"/>
    </row>
    <row r="328" spans="2:13" s="2" customFormat="1">
      <c r="B328" s="29"/>
      <c r="C328" s="30"/>
      <c r="D328" s="30"/>
      <c r="E328" s="30"/>
      <c r="F328" s="29"/>
      <c r="G328" s="29"/>
      <c r="H328" s="29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$27,MATCH(H328,Def!$C$19:$C$27),MATCH(G328,Def!$D$18:$F$18)),"#err"))),"")</f>
        <v/>
      </c>
      <c r="J328" s="23" t="str">
        <f>IF(I328&lt;&gt;"",INDEX(Def!$J$6:$L$10,MATCH(F328,Def!$I$6:$I$10,0),MATCH(I328,Def!$J$5:$L$5,0)),"")</f>
        <v/>
      </c>
      <c r="K328" s="31"/>
      <c r="L328" s="32" t="str">
        <f t="shared" si="4"/>
        <v/>
      </c>
      <c r="M328" s="30"/>
    </row>
    <row r="329" spans="2:13" s="2" customFormat="1">
      <c r="B329" s="29"/>
      <c r="C329" s="30"/>
      <c r="D329" s="30"/>
      <c r="E329" s="30"/>
      <c r="F329" s="29"/>
      <c r="G329" s="29"/>
      <c r="H329" s="29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$27,MATCH(H329,Def!$C$19:$C$27),MATCH(G329,Def!$D$18:$F$18)),"#err"))),"")</f>
        <v/>
      </c>
      <c r="J329" s="23" t="str">
        <f>IF(I329&lt;&gt;"",INDEX(Def!$J$6:$L$10,MATCH(F329,Def!$I$6:$I$10,0),MATCH(I329,Def!$J$5:$L$5,0)),"")</f>
        <v/>
      </c>
      <c r="K329" s="31"/>
      <c r="L329" s="32" t="str">
        <f t="shared" si="4"/>
        <v/>
      </c>
      <c r="M329" s="30"/>
    </row>
    <row r="330" spans="2:13" s="2" customFormat="1">
      <c r="B330" s="29"/>
      <c r="C330" s="30"/>
      <c r="D330" s="30"/>
      <c r="E330" s="30"/>
      <c r="F330" s="29"/>
      <c r="G330" s="29"/>
      <c r="H330" s="29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$27,MATCH(H330,Def!$C$19:$C$27),MATCH(G330,Def!$D$18:$F$18)),"#err"))),"")</f>
        <v/>
      </c>
      <c r="J330" s="23" t="str">
        <f>IF(I330&lt;&gt;"",INDEX(Def!$J$6:$L$10,MATCH(F330,Def!$I$6:$I$10,0),MATCH(I330,Def!$J$5:$L$5,0)),"")</f>
        <v/>
      </c>
      <c r="K330" s="31"/>
      <c r="L330" s="32" t="str">
        <f t="shared" si="4"/>
        <v/>
      </c>
      <c r="M330" s="30"/>
    </row>
    <row r="331" spans="2:13" s="2" customFormat="1">
      <c r="B331" s="29"/>
      <c r="C331" s="30"/>
      <c r="D331" s="30"/>
      <c r="E331" s="30"/>
      <c r="F331" s="29"/>
      <c r="G331" s="29"/>
      <c r="H331" s="29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$27,MATCH(H331,Def!$C$19:$C$27),MATCH(G331,Def!$D$18:$F$18)),"#err"))),"")</f>
        <v/>
      </c>
      <c r="J331" s="23" t="str">
        <f>IF(I331&lt;&gt;"",INDEX(Def!$J$6:$L$10,MATCH(F331,Def!$I$6:$I$10,0),MATCH(I331,Def!$J$5:$L$5,0)),"")</f>
        <v/>
      </c>
      <c r="K331" s="31"/>
      <c r="L331" s="32" t="str">
        <f t="shared" si="4"/>
        <v/>
      </c>
      <c r="M331" s="30"/>
    </row>
    <row r="332" spans="2:13" s="2" customFormat="1">
      <c r="B332" s="29"/>
      <c r="C332" s="30"/>
      <c r="D332" s="30"/>
      <c r="E332" s="30"/>
      <c r="F332" s="29"/>
      <c r="G332" s="29"/>
      <c r="H332" s="29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$27,MATCH(H332,Def!$C$19:$C$27),MATCH(G332,Def!$D$18:$F$18)),"#err"))),"")</f>
        <v/>
      </c>
      <c r="J332" s="23" t="str">
        <f>IF(I332&lt;&gt;"",INDEX(Def!$J$6:$L$10,MATCH(F332,Def!$I$6:$I$10,0),MATCH(I332,Def!$J$5:$L$5,0)),"")</f>
        <v/>
      </c>
      <c r="K332" s="31"/>
      <c r="L332" s="32" t="str">
        <f t="shared" si="4"/>
        <v/>
      </c>
      <c r="M332" s="30"/>
    </row>
    <row r="333" spans="2:13" s="2" customFormat="1">
      <c r="B333" s="29"/>
      <c r="C333" s="30"/>
      <c r="D333" s="30"/>
      <c r="E333" s="30"/>
      <c r="F333" s="29"/>
      <c r="G333" s="29"/>
      <c r="H333" s="29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$27,MATCH(H333,Def!$C$19:$C$27),MATCH(G333,Def!$D$18:$F$18)),"#err"))),"")</f>
        <v/>
      </c>
      <c r="J333" s="23" t="str">
        <f>IF(I333&lt;&gt;"",INDEX(Def!$J$6:$L$10,MATCH(F333,Def!$I$6:$I$10,0),MATCH(I333,Def!$J$5:$L$5,0)),"")</f>
        <v/>
      </c>
      <c r="K333" s="31"/>
      <c r="L333" s="32" t="str">
        <f t="shared" si="4"/>
        <v/>
      </c>
      <c r="M333" s="30"/>
    </row>
    <row r="334" spans="2:13" s="2" customFormat="1">
      <c r="B334" s="29"/>
      <c r="C334" s="30"/>
      <c r="D334" s="30"/>
      <c r="E334" s="30"/>
      <c r="F334" s="29"/>
      <c r="G334" s="29"/>
      <c r="H334" s="29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$27,MATCH(H334,Def!$C$19:$C$27),MATCH(G334,Def!$D$18:$F$18)),"#err"))),"")</f>
        <v/>
      </c>
      <c r="J334" s="23" t="str">
        <f>IF(I334&lt;&gt;"",INDEX(Def!$J$6:$L$10,MATCH(F334,Def!$I$6:$I$10,0),MATCH(I334,Def!$J$5:$L$5,0)),"")</f>
        <v/>
      </c>
      <c r="K334" s="31"/>
      <c r="L334" s="32" t="str">
        <f t="shared" si="4"/>
        <v/>
      </c>
      <c r="M334" s="30"/>
    </row>
    <row r="335" spans="2:13" s="2" customFormat="1">
      <c r="B335" s="29"/>
      <c r="C335" s="30"/>
      <c r="D335" s="30"/>
      <c r="E335" s="30"/>
      <c r="F335" s="29"/>
      <c r="G335" s="29"/>
      <c r="H335" s="29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$27,MATCH(H335,Def!$C$19:$C$27),MATCH(G335,Def!$D$18:$F$18)),"#err"))),"")</f>
        <v/>
      </c>
      <c r="J335" s="23" t="str">
        <f>IF(I335&lt;&gt;"",INDEX(Def!$J$6:$L$10,MATCH(F335,Def!$I$6:$I$10,0),MATCH(I335,Def!$J$5:$L$5,0)),"")</f>
        <v/>
      </c>
      <c r="K335" s="31"/>
      <c r="L335" s="32" t="str">
        <f t="shared" si="4"/>
        <v/>
      </c>
      <c r="M335" s="30"/>
    </row>
    <row r="336" spans="2:13" s="2" customFormat="1">
      <c r="B336" s="29"/>
      <c r="C336" s="30"/>
      <c r="D336" s="30"/>
      <c r="E336" s="30"/>
      <c r="F336" s="29"/>
      <c r="G336" s="29"/>
      <c r="H336" s="29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$27,MATCH(H336,Def!$C$19:$C$27),MATCH(G336,Def!$D$18:$F$18)),"#err"))),"")</f>
        <v/>
      </c>
      <c r="J336" s="23" t="str">
        <f>IF(I336&lt;&gt;"",INDEX(Def!$J$6:$L$10,MATCH(F336,Def!$I$6:$I$10,0),MATCH(I336,Def!$J$5:$L$5,0)),"")</f>
        <v/>
      </c>
      <c r="K336" s="31"/>
      <c r="L336" s="32" t="str">
        <f t="shared" si="4"/>
        <v/>
      </c>
      <c r="M336" s="30"/>
    </row>
    <row r="337" spans="2:13" s="2" customFormat="1">
      <c r="B337" s="29"/>
      <c r="C337" s="30"/>
      <c r="D337" s="30"/>
      <c r="E337" s="30"/>
      <c r="F337" s="29"/>
      <c r="G337" s="29"/>
      <c r="H337" s="29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$27,MATCH(H337,Def!$C$19:$C$27),MATCH(G337,Def!$D$18:$F$18)),"#err"))),"")</f>
        <v/>
      </c>
      <c r="J337" s="23" t="str">
        <f>IF(I337&lt;&gt;"",INDEX(Def!$J$6:$L$10,MATCH(F337,Def!$I$6:$I$10,0),MATCH(I337,Def!$J$5:$L$5,0)),"")</f>
        <v/>
      </c>
      <c r="K337" s="31"/>
      <c r="L337" s="32" t="str">
        <f t="shared" si="4"/>
        <v/>
      </c>
      <c r="M337" s="30"/>
    </row>
    <row r="338" spans="2:13" s="2" customFormat="1">
      <c r="B338" s="29"/>
      <c r="C338" s="30"/>
      <c r="D338" s="30"/>
      <c r="E338" s="30"/>
      <c r="F338" s="29"/>
      <c r="G338" s="29"/>
      <c r="H338" s="29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$27,MATCH(H338,Def!$C$19:$C$27),MATCH(G338,Def!$D$18:$F$18)),"#err"))),"")</f>
        <v/>
      </c>
      <c r="J338" s="23" t="str">
        <f>IF(I338&lt;&gt;"",INDEX(Def!$J$6:$L$10,MATCH(F338,Def!$I$6:$I$10,0),MATCH(I338,Def!$J$5:$L$5,0)),"")</f>
        <v/>
      </c>
      <c r="K338" s="31"/>
      <c r="L338" s="32" t="str">
        <f t="shared" si="4"/>
        <v/>
      </c>
      <c r="M338" s="30"/>
    </row>
    <row r="339" spans="2:13" s="2" customFormat="1">
      <c r="B339" s="29"/>
      <c r="C339" s="30"/>
      <c r="D339" s="30"/>
      <c r="E339" s="30"/>
      <c r="F339" s="29"/>
      <c r="G339" s="29"/>
      <c r="H339" s="29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$27,MATCH(H339,Def!$C$19:$C$27),MATCH(G339,Def!$D$18:$F$18)),"#err"))),"")</f>
        <v/>
      </c>
      <c r="J339" s="23" t="str">
        <f>IF(I339&lt;&gt;"",INDEX(Def!$J$6:$L$10,MATCH(F339,Def!$I$6:$I$10,0),MATCH(I339,Def!$J$5:$L$5,0)),"")</f>
        <v/>
      </c>
      <c r="K339" s="31"/>
      <c r="L339" s="32" t="str">
        <f t="shared" si="4"/>
        <v/>
      </c>
      <c r="M339" s="30"/>
    </row>
    <row r="340" spans="2:13" s="2" customFormat="1">
      <c r="B340" s="29"/>
      <c r="C340" s="30"/>
      <c r="D340" s="30"/>
      <c r="E340" s="30"/>
      <c r="F340" s="29"/>
      <c r="G340" s="29"/>
      <c r="H340" s="29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$27,MATCH(H340,Def!$C$19:$C$27),MATCH(G340,Def!$D$18:$F$18)),"#err"))),"")</f>
        <v/>
      </c>
      <c r="J340" s="23" t="str">
        <f>IF(I340&lt;&gt;"",INDEX(Def!$J$6:$L$10,MATCH(F340,Def!$I$6:$I$10,0),MATCH(I340,Def!$J$5:$L$5,0)),"")</f>
        <v/>
      </c>
      <c r="K340" s="31"/>
      <c r="L340" s="32" t="str">
        <f t="shared" si="4"/>
        <v/>
      </c>
      <c r="M340" s="30"/>
    </row>
    <row r="341" spans="2:13" s="2" customFormat="1">
      <c r="B341" s="29"/>
      <c r="C341" s="30"/>
      <c r="D341" s="30"/>
      <c r="E341" s="30"/>
      <c r="F341" s="29"/>
      <c r="G341" s="29"/>
      <c r="H341" s="29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$27,MATCH(H341,Def!$C$19:$C$27),MATCH(G341,Def!$D$18:$F$18)),"#err"))),"")</f>
        <v/>
      </c>
      <c r="J341" s="23" t="str">
        <f>IF(I341&lt;&gt;"",INDEX(Def!$J$6:$L$10,MATCH(F341,Def!$I$6:$I$10,0),MATCH(I341,Def!$J$5:$L$5,0)),"")</f>
        <v/>
      </c>
      <c r="K341" s="31"/>
      <c r="L341" s="32" t="str">
        <f t="shared" si="4"/>
        <v/>
      </c>
      <c r="M341" s="30"/>
    </row>
    <row r="342" spans="2:13" s="2" customFormat="1">
      <c r="B342" s="29"/>
      <c r="C342" s="30"/>
      <c r="D342" s="30"/>
      <c r="E342" s="30"/>
      <c r="F342" s="29"/>
      <c r="G342" s="29"/>
      <c r="H342" s="29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$27,MATCH(H342,Def!$C$19:$C$27),MATCH(G342,Def!$D$18:$F$18)),"#err"))),"")</f>
        <v/>
      </c>
      <c r="J342" s="23" t="str">
        <f>IF(I342&lt;&gt;"",INDEX(Def!$J$6:$L$10,MATCH(F342,Def!$I$6:$I$10,0),MATCH(I342,Def!$J$5:$L$5,0)),"")</f>
        <v/>
      </c>
      <c r="K342" s="31"/>
      <c r="L342" s="32" t="str">
        <f t="shared" si="4"/>
        <v/>
      </c>
      <c r="M342" s="30"/>
    </row>
    <row r="343" spans="2:13" s="2" customFormat="1">
      <c r="B343" s="29"/>
      <c r="C343" s="30"/>
      <c r="D343" s="30"/>
      <c r="E343" s="30"/>
      <c r="F343" s="29"/>
      <c r="G343" s="29"/>
      <c r="H343" s="29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$27,MATCH(H343,Def!$C$19:$C$27),MATCH(G343,Def!$D$18:$F$18)),"#err"))),"")</f>
        <v/>
      </c>
      <c r="J343" s="23" t="str">
        <f>IF(I343&lt;&gt;"",INDEX(Def!$J$6:$L$10,MATCH(F343,Def!$I$6:$I$10,0),MATCH(I343,Def!$J$5:$L$5,0)),"")</f>
        <v/>
      </c>
      <c r="K343" s="31"/>
      <c r="L343" s="32" t="str">
        <f t="shared" si="4"/>
        <v/>
      </c>
      <c r="M343" s="30"/>
    </row>
    <row r="344" spans="2:13" s="2" customFormat="1">
      <c r="B344" s="29"/>
      <c r="C344" s="30"/>
      <c r="D344" s="30"/>
      <c r="E344" s="30"/>
      <c r="F344" s="29"/>
      <c r="G344" s="29"/>
      <c r="H344" s="29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$27,MATCH(H344,Def!$C$19:$C$27),MATCH(G344,Def!$D$18:$F$18)),"#err"))),"")</f>
        <v/>
      </c>
      <c r="J344" s="23" t="str">
        <f>IF(I344&lt;&gt;"",INDEX(Def!$J$6:$L$10,MATCH(F344,Def!$I$6:$I$10,0),MATCH(I344,Def!$J$5:$L$5,0)),"")</f>
        <v/>
      </c>
      <c r="K344" s="31"/>
      <c r="L344" s="32" t="str">
        <f t="shared" si="4"/>
        <v/>
      </c>
      <c r="M344" s="30"/>
    </row>
    <row r="345" spans="2:13" s="2" customFormat="1">
      <c r="B345" s="29"/>
      <c r="C345" s="30"/>
      <c r="D345" s="30"/>
      <c r="E345" s="30"/>
      <c r="F345" s="29"/>
      <c r="G345" s="29"/>
      <c r="H345" s="29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$27,MATCH(H345,Def!$C$19:$C$27),MATCH(G345,Def!$D$18:$F$18)),"#err"))),"")</f>
        <v/>
      </c>
      <c r="J345" s="23" t="str">
        <f>IF(I345&lt;&gt;"",INDEX(Def!$J$6:$L$10,MATCH(F345,Def!$I$6:$I$10,0),MATCH(I345,Def!$J$5:$L$5,0)),"")</f>
        <v/>
      </c>
      <c r="K345" s="31"/>
      <c r="L345" s="32" t="str">
        <f t="shared" si="4"/>
        <v/>
      </c>
      <c r="M345" s="30"/>
    </row>
    <row r="346" spans="2:13" s="2" customFormat="1">
      <c r="B346" s="29"/>
      <c r="C346" s="30"/>
      <c r="D346" s="30"/>
      <c r="E346" s="30"/>
      <c r="F346" s="29"/>
      <c r="G346" s="29"/>
      <c r="H346" s="29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$27,MATCH(H346,Def!$C$19:$C$27),MATCH(G346,Def!$D$18:$F$18)),"#err"))),"")</f>
        <v/>
      </c>
      <c r="J346" s="23" t="str">
        <f>IF(I346&lt;&gt;"",INDEX(Def!$J$6:$L$10,MATCH(F346,Def!$I$6:$I$10,0),MATCH(I346,Def!$J$5:$L$5,0)),"")</f>
        <v/>
      </c>
      <c r="K346" s="31"/>
      <c r="L346" s="32" t="str">
        <f t="shared" ref="L346:L409" si="5">IF(K346="",J346,J346*K346)</f>
        <v/>
      </c>
      <c r="M346" s="30"/>
    </row>
    <row r="347" spans="2:13" s="2" customFormat="1">
      <c r="B347" s="29"/>
      <c r="C347" s="30"/>
      <c r="D347" s="30"/>
      <c r="E347" s="30"/>
      <c r="F347" s="29"/>
      <c r="G347" s="29"/>
      <c r="H347" s="29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$27,MATCH(H347,Def!$C$19:$C$27),MATCH(G347,Def!$D$18:$F$18)),"#err"))),"")</f>
        <v/>
      </c>
      <c r="J347" s="23" t="str">
        <f>IF(I347&lt;&gt;"",INDEX(Def!$J$6:$L$10,MATCH(F347,Def!$I$6:$I$10,0),MATCH(I347,Def!$J$5:$L$5,0)),"")</f>
        <v/>
      </c>
      <c r="K347" s="31"/>
      <c r="L347" s="32" t="str">
        <f t="shared" si="5"/>
        <v/>
      </c>
      <c r="M347" s="30"/>
    </row>
    <row r="348" spans="2:13" s="2" customFormat="1">
      <c r="B348" s="29"/>
      <c r="C348" s="30"/>
      <c r="D348" s="30"/>
      <c r="E348" s="30"/>
      <c r="F348" s="29"/>
      <c r="G348" s="29"/>
      <c r="H348" s="29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$27,MATCH(H348,Def!$C$19:$C$27),MATCH(G348,Def!$D$18:$F$18)),"#err"))),"")</f>
        <v/>
      </c>
      <c r="J348" s="23" t="str">
        <f>IF(I348&lt;&gt;"",INDEX(Def!$J$6:$L$10,MATCH(F348,Def!$I$6:$I$10,0),MATCH(I348,Def!$J$5:$L$5,0)),"")</f>
        <v/>
      </c>
      <c r="K348" s="31"/>
      <c r="L348" s="32" t="str">
        <f t="shared" si="5"/>
        <v/>
      </c>
      <c r="M348" s="30"/>
    </row>
    <row r="349" spans="2:13" s="2" customFormat="1">
      <c r="B349" s="29"/>
      <c r="C349" s="30"/>
      <c r="D349" s="30"/>
      <c r="E349" s="30"/>
      <c r="F349" s="29"/>
      <c r="G349" s="29"/>
      <c r="H349" s="29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$27,MATCH(H349,Def!$C$19:$C$27),MATCH(G349,Def!$D$18:$F$18)),"#err"))),"")</f>
        <v/>
      </c>
      <c r="J349" s="23" t="str">
        <f>IF(I349&lt;&gt;"",INDEX(Def!$J$6:$L$10,MATCH(F349,Def!$I$6:$I$10,0),MATCH(I349,Def!$J$5:$L$5,0)),"")</f>
        <v/>
      </c>
      <c r="K349" s="31"/>
      <c r="L349" s="32" t="str">
        <f t="shared" si="5"/>
        <v/>
      </c>
      <c r="M349" s="30"/>
    </row>
    <row r="350" spans="2:13" s="2" customFormat="1">
      <c r="B350" s="29"/>
      <c r="C350" s="30"/>
      <c r="D350" s="30"/>
      <c r="E350" s="30"/>
      <c r="F350" s="29"/>
      <c r="G350" s="29"/>
      <c r="H350" s="29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$27,MATCH(H350,Def!$C$19:$C$27),MATCH(G350,Def!$D$18:$F$18)),"#err"))),"")</f>
        <v/>
      </c>
      <c r="J350" s="23" t="str">
        <f>IF(I350&lt;&gt;"",INDEX(Def!$J$6:$L$10,MATCH(F350,Def!$I$6:$I$10,0),MATCH(I350,Def!$J$5:$L$5,0)),"")</f>
        <v/>
      </c>
      <c r="K350" s="31"/>
      <c r="L350" s="32" t="str">
        <f t="shared" si="5"/>
        <v/>
      </c>
      <c r="M350" s="30"/>
    </row>
    <row r="351" spans="2:13" s="2" customFormat="1">
      <c r="B351" s="29"/>
      <c r="C351" s="30"/>
      <c r="D351" s="30"/>
      <c r="E351" s="30"/>
      <c r="F351" s="29"/>
      <c r="G351" s="29"/>
      <c r="H351" s="29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$27,MATCH(H351,Def!$C$19:$C$27),MATCH(G351,Def!$D$18:$F$18)),"#err"))),"")</f>
        <v/>
      </c>
      <c r="J351" s="23" t="str">
        <f>IF(I351&lt;&gt;"",INDEX(Def!$J$6:$L$10,MATCH(F351,Def!$I$6:$I$10,0),MATCH(I351,Def!$J$5:$L$5,0)),"")</f>
        <v/>
      </c>
      <c r="K351" s="31"/>
      <c r="L351" s="32" t="str">
        <f t="shared" si="5"/>
        <v/>
      </c>
      <c r="M351" s="30"/>
    </row>
    <row r="352" spans="2:13" s="2" customFormat="1">
      <c r="B352" s="29"/>
      <c r="C352" s="30"/>
      <c r="D352" s="30"/>
      <c r="E352" s="30"/>
      <c r="F352" s="29"/>
      <c r="G352" s="29"/>
      <c r="H352" s="29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$27,MATCH(H352,Def!$C$19:$C$27),MATCH(G352,Def!$D$18:$F$18)),"#err"))),"")</f>
        <v/>
      </c>
      <c r="J352" s="23" t="str">
        <f>IF(I352&lt;&gt;"",INDEX(Def!$J$6:$L$10,MATCH(F352,Def!$I$6:$I$10,0),MATCH(I352,Def!$J$5:$L$5,0)),"")</f>
        <v/>
      </c>
      <c r="K352" s="31"/>
      <c r="L352" s="32" t="str">
        <f t="shared" si="5"/>
        <v/>
      </c>
      <c r="M352" s="30"/>
    </row>
    <row r="353" spans="2:13" s="2" customFormat="1">
      <c r="B353" s="29"/>
      <c r="C353" s="30"/>
      <c r="D353" s="30"/>
      <c r="E353" s="30"/>
      <c r="F353" s="29"/>
      <c r="G353" s="29"/>
      <c r="H353" s="29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$27,MATCH(H353,Def!$C$19:$C$27),MATCH(G353,Def!$D$18:$F$18)),"#err"))),"")</f>
        <v/>
      </c>
      <c r="J353" s="23" t="str">
        <f>IF(I353&lt;&gt;"",INDEX(Def!$J$6:$L$10,MATCH(F353,Def!$I$6:$I$10,0),MATCH(I353,Def!$J$5:$L$5,0)),"")</f>
        <v/>
      </c>
      <c r="K353" s="31"/>
      <c r="L353" s="32" t="str">
        <f t="shared" si="5"/>
        <v/>
      </c>
      <c r="M353" s="30"/>
    </row>
    <row r="354" spans="2:13" s="2" customFormat="1">
      <c r="B354" s="29"/>
      <c r="C354" s="30"/>
      <c r="D354" s="30"/>
      <c r="E354" s="30"/>
      <c r="F354" s="29"/>
      <c r="G354" s="29"/>
      <c r="H354" s="29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$27,MATCH(H354,Def!$C$19:$C$27),MATCH(G354,Def!$D$18:$F$18)),"#err"))),"")</f>
        <v/>
      </c>
      <c r="J354" s="23" t="str">
        <f>IF(I354&lt;&gt;"",INDEX(Def!$J$6:$L$10,MATCH(F354,Def!$I$6:$I$10,0),MATCH(I354,Def!$J$5:$L$5,0)),"")</f>
        <v/>
      </c>
      <c r="K354" s="31"/>
      <c r="L354" s="32" t="str">
        <f t="shared" si="5"/>
        <v/>
      </c>
      <c r="M354" s="30"/>
    </row>
    <row r="355" spans="2:13" s="2" customFormat="1">
      <c r="B355" s="29"/>
      <c r="C355" s="30"/>
      <c r="D355" s="30"/>
      <c r="E355" s="30"/>
      <c r="F355" s="29"/>
      <c r="G355" s="29"/>
      <c r="H355" s="29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$27,MATCH(H355,Def!$C$19:$C$27),MATCH(G355,Def!$D$18:$F$18)),"#err"))),"")</f>
        <v/>
      </c>
      <c r="J355" s="23" t="str">
        <f>IF(I355&lt;&gt;"",INDEX(Def!$J$6:$L$10,MATCH(F355,Def!$I$6:$I$10,0),MATCH(I355,Def!$J$5:$L$5,0)),"")</f>
        <v/>
      </c>
      <c r="K355" s="31"/>
      <c r="L355" s="32" t="str">
        <f t="shared" si="5"/>
        <v/>
      </c>
      <c r="M355" s="30"/>
    </row>
    <row r="356" spans="2:13" s="2" customFormat="1">
      <c r="B356" s="29"/>
      <c r="C356" s="30"/>
      <c r="D356" s="30"/>
      <c r="E356" s="30"/>
      <c r="F356" s="29"/>
      <c r="G356" s="29"/>
      <c r="H356" s="29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$27,MATCH(H356,Def!$C$19:$C$27),MATCH(G356,Def!$D$18:$F$18)),"#err"))),"")</f>
        <v/>
      </c>
      <c r="J356" s="23" t="str">
        <f>IF(I356&lt;&gt;"",INDEX(Def!$J$6:$L$10,MATCH(F356,Def!$I$6:$I$10,0),MATCH(I356,Def!$J$5:$L$5,0)),"")</f>
        <v/>
      </c>
      <c r="K356" s="31"/>
      <c r="L356" s="32" t="str">
        <f t="shared" si="5"/>
        <v/>
      </c>
      <c r="M356" s="30"/>
    </row>
    <row r="357" spans="2:13" s="2" customFormat="1">
      <c r="B357" s="29"/>
      <c r="C357" s="30"/>
      <c r="D357" s="30"/>
      <c r="E357" s="30"/>
      <c r="F357" s="29"/>
      <c r="G357" s="29"/>
      <c r="H357" s="29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$27,MATCH(H357,Def!$C$19:$C$27),MATCH(G357,Def!$D$18:$F$18)),"#err"))),"")</f>
        <v/>
      </c>
      <c r="J357" s="23" t="str">
        <f>IF(I357&lt;&gt;"",INDEX(Def!$J$6:$L$10,MATCH(F357,Def!$I$6:$I$10,0),MATCH(I357,Def!$J$5:$L$5,0)),"")</f>
        <v/>
      </c>
      <c r="K357" s="31"/>
      <c r="L357" s="32" t="str">
        <f t="shared" si="5"/>
        <v/>
      </c>
      <c r="M357" s="30"/>
    </row>
    <row r="358" spans="2:13" s="2" customFormat="1">
      <c r="B358" s="29"/>
      <c r="C358" s="30"/>
      <c r="D358" s="30"/>
      <c r="E358" s="30"/>
      <c r="F358" s="29"/>
      <c r="G358" s="29"/>
      <c r="H358" s="29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$27,MATCH(H358,Def!$C$19:$C$27),MATCH(G358,Def!$D$18:$F$18)),"#err"))),"")</f>
        <v/>
      </c>
      <c r="J358" s="23" t="str">
        <f>IF(I358&lt;&gt;"",INDEX(Def!$J$6:$L$10,MATCH(F358,Def!$I$6:$I$10,0),MATCH(I358,Def!$J$5:$L$5,0)),"")</f>
        <v/>
      </c>
      <c r="K358" s="31"/>
      <c r="L358" s="32" t="str">
        <f t="shared" si="5"/>
        <v/>
      </c>
      <c r="M358" s="30"/>
    </row>
    <row r="359" spans="2:13" s="2" customFormat="1">
      <c r="B359" s="29"/>
      <c r="C359" s="30"/>
      <c r="D359" s="30"/>
      <c r="E359" s="30"/>
      <c r="F359" s="29"/>
      <c r="G359" s="29"/>
      <c r="H359" s="29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$27,MATCH(H359,Def!$C$19:$C$27),MATCH(G359,Def!$D$18:$F$18)),"#err"))),"")</f>
        <v/>
      </c>
      <c r="J359" s="23" t="str">
        <f>IF(I359&lt;&gt;"",INDEX(Def!$J$6:$L$10,MATCH(F359,Def!$I$6:$I$10,0),MATCH(I359,Def!$J$5:$L$5,0)),"")</f>
        <v/>
      </c>
      <c r="K359" s="31"/>
      <c r="L359" s="32" t="str">
        <f t="shared" si="5"/>
        <v/>
      </c>
      <c r="M359" s="30"/>
    </row>
    <row r="360" spans="2:13" s="2" customFormat="1">
      <c r="B360" s="29"/>
      <c r="C360" s="30"/>
      <c r="D360" s="30"/>
      <c r="E360" s="30"/>
      <c r="F360" s="29"/>
      <c r="G360" s="29"/>
      <c r="H360" s="29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$27,MATCH(H360,Def!$C$19:$C$27),MATCH(G360,Def!$D$18:$F$18)),"#err"))),"")</f>
        <v/>
      </c>
      <c r="J360" s="23" t="str">
        <f>IF(I360&lt;&gt;"",INDEX(Def!$J$6:$L$10,MATCH(F360,Def!$I$6:$I$10,0),MATCH(I360,Def!$J$5:$L$5,0)),"")</f>
        <v/>
      </c>
      <c r="K360" s="31"/>
      <c r="L360" s="32" t="str">
        <f t="shared" si="5"/>
        <v/>
      </c>
      <c r="M360" s="30"/>
    </row>
    <row r="361" spans="2:13" s="2" customFormat="1">
      <c r="B361" s="29"/>
      <c r="C361" s="30"/>
      <c r="D361" s="30"/>
      <c r="E361" s="30"/>
      <c r="F361" s="29"/>
      <c r="G361" s="29"/>
      <c r="H361" s="29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$27,MATCH(H361,Def!$C$19:$C$27),MATCH(G361,Def!$D$18:$F$18)),"#err"))),"")</f>
        <v/>
      </c>
      <c r="J361" s="23" t="str">
        <f>IF(I361&lt;&gt;"",INDEX(Def!$J$6:$L$10,MATCH(F361,Def!$I$6:$I$10,0),MATCH(I361,Def!$J$5:$L$5,0)),"")</f>
        <v/>
      </c>
      <c r="K361" s="31"/>
      <c r="L361" s="32" t="str">
        <f t="shared" si="5"/>
        <v/>
      </c>
      <c r="M361" s="30"/>
    </row>
    <row r="362" spans="2:13" s="2" customFormat="1">
      <c r="B362" s="29"/>
      <c r="C362" s="30"/>
      <c r="D362" s="30"/>
      <c r="E362" s="30"/>
      <c r="F362" s="29"/>
      <c r="G362" s="29"/>
      <c r="H362" s="29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$27,MATCH(H362,Def!$C$19:$C$27),MATCH(G362,Def!$D$18:$F$18)),"#err"))),"")</f>
        <v/>
      </c>
      <c r="J362" s="23" t="str">
        <f>IF(I362&lt;&gt;"",INDEX(Def!$J$6:$L$10,MATCH(F362,Def!$I$6:$I$10,0),MATCH(I362,Def!$J$5:$L$5,0)),"")</f>
        <v/>
      </c>
      <c r="K362" s="31"/>
      <c r="L362" s="32" t="str">
        <f t="shared" si="5"/>
        <v/>
      </c>
      <c r="M362" s="30"/>
    </row>
    <row r="363" spans="2:13" s="2" customFormat="1">
      <c r="B363" s="29"/>
      <c r="C363" s="30"/>
      <c r="D363" s="30"/>
      <c r="E363" s="30"/>
      <c r="F363" s="29"/>
      <c r="G363" s="29"/>
      <c r="H363" s="29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$27,MATCH(H363,Def!$C$19:$C$27),MATCH(G363,Def!$D$18:$F$18)),"#err"))),"")</f>
        <v/>
      </c>
      <c r="J363" s="23" t="str">
        <f>IF(I363&lt;&gt;"",INDEX(Def!$J$6:$L$10,MATCH(F363,Def!$I$6:$I$10,0),MATCH(I363,Def!$J$5:$L$5,0)),"")</f>
        <v/>
      </c>
      <c r="K363" s="31"/>
      <c r="L363" s="32" t="str">
        <f t="shared" si="5"/>
        <v/>
      </c>
      <c r="M363" s="30"/>
    </row>
    <row r="364" spans="2:13" s="2" customFormat="1">
      <c r="B364" s="29"/>
      <c r="C364" s="30"/>
      <c r="D364" s="30"/>
      <c r="E364" s="30"/>
      <c r="F364" s="29"/>
      <c r="G364" s="29"/>
      <c r="H364" s="29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$27,MATCH(H364,Def!$C$19:$C$27),MATCH(G364,Def!$D$18:$F$18)),"#err"))),"")</f>
        <v/>
      </c>
      <c r="J364" s="23" t="str">
        <f>IF(I364&lt;&gt;"",INDEX(Def!$J$6:$L$10,MATCH(F364,Def!$I$6:$I$10,0),MATCH(I364,Def!$J$5:$L$5,0)),"")</f>
        <v/>
      </c>
      <c r="K364" s="31"/>
      <c r="L364" s="32" t="str">
        <f t="shared" si="5"/>
        <v/>
      </c>
      <c r="M364" s="30"/>
    </row>
    <row r="365" spans="2:13" s="2" customFormat="1">
      <c r="B365" s="29"/>
      <c r="C365" s="30"/>
      <c r="D365" s="30"/>
      <c r="E365" s="30"/>
      <c r="F365" s="29"/>
      <c r="G365" s="29"/>
      <c r="H365" s="29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$27,MATCH(H365,Def!$C$19:$C$27),MATCH(G365,Def!$D$18:$F$18)),"#err"))),"")</f>
        <v/>
      </c>
      <c r="J365" s="23" t="str">
        <f>IF(I365&lt;&gt;"",INDEX(Def!$J$6:$L$10,MATCH(F365,Def!$I$6:$I$10,0),MATCH(I365,Def!$J$5:$L$5,0)),"")</f>
        <v/>
      </c>
      <c r="K365" s="31"/>
      <c r="L365" s="32" t="str">
        <f t="shared" si="5"/>
        <v/>
      </c>
      <c r="M365" s="30"/>
    </row>
    <row r="366" spans="2:13" s="2" customFormat="1">
      <c r="B366" s="29"/>
      <c r="C366" s="30"/>
      <c r="D366" s="30"/>
      <c r="E366" s="30"/>
      <c r="F366" s="29"/>
      <c r="G366" s="29"/>
      <c r="H366" s="29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$27,MATCH(H366,Def!$C$19:$C$27),MATCH(G366,Def!$D$18:$F$18)),"#err"))),"")</f>
        <v/>
      </c>
      <c r="J366" s="23" t="str">
        <f>IF(I366&lt;&gt;"",INDEX(Def!$J$6:$L$10,MATCH(F366,Def!$I$6:$I$10,0),MATCH(I366,Def!$J$5:$L$5,0)),"")</f>
        <v/>
      </c>
      <c r="K366" s="31"/>
      <c r="L366" s="32" t="str">
        <f t="shared" si="5"/>
        <v/>
      </c>
      <c r="M366" s="30"/>
    </row>
    <row r="367" spans="2:13" s="2" customFormat="1">
      <c r="B367" s="29"/>
      <c r="C367" s="30"/>
      <c r="D367" s="30"/>
      <c r="E367" s="30"/>
      <c r="F367" s="29"/>
      <c r="G367" s="29"/>
      <c r="H367" s="29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$27,MATCH(H367,Def!$C$19:$C$27),MATCH(G367,Def!$D$18:$F$18)),"#err"))),"")</f>
        <v/>
      </c>
      <c r="J367" s="23" t="str">
        <f>IF(I367&lt;&gt;"",INDEX(Def!$J$6:$L$10,MATCH(F367,Def!$I$6:$I$10,0),MATCH(I367,Def!$J$5:$L$5,0)),"")</f>
        <v/>
      </c>
      <c r="K367" s="31"/>
      <c r="L367" s="32" t="str">
        <f t="shared" si="5"/>
        <v/>
      </c>
      <c r="M367" s="30"/>
    </row>
    <row r="368" spans="2:13" s="2" customFormat="1">
      <c r="B368" s="29"/>
      <c r="C368" s="30"/>
      <c r="D368" s="30"/>
      <c r="E368" s="30"/>
      <c r="F368" s="29"/>
      <c r="G368" s="29"/>
      <c r="H368" s="29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$27,MATCH(H368,Def!$C$19:$C$27),MATCH(G368,Def!$D$18:$F$18)),"#err"))),"")</f>
        <v/>
      </c>
      <c r="J368" s="23" t="str">
        <f>IF(I368&lt;&gt;"",INDEX(Def!$J$6:$L$10,MATCH(F368,Def!$I$6:$I$10,0),MATCH(I368,Def!$J$5:$L$5,0)),"")</f>
        <v/>
      </c>
      <c r="K368" s="31"/>
      <c r="L368" s="32" t="str">
        <f t="shared" si="5"/>
        <v/>
      </c>
      <c r="M368" s="30"/>
    </row>
    <row r="369" spans="2:13" s="2" customFormat="1">
      <c r="B369" s="29"/>
      <c r="C369" s="30"/>
      <c r="D369" s="30"/>
      <c r="E369" s="30"/>
      <c r="F369" s="29"/>
      <c r="G369" s="29"/>
      <c r="H369" s="29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$27,MATCH(H369,Def!$C$19:$C$27),MATCH(G369,Def!$D$18:$F$18)),"#err"))),"")</f>
        <v/>
      </c>
      <c r="J369" s="23" t="str">
        <f>IF(I369&lt;&gt;"",INDEX(Def!$J$6:$L$10,MATCH(F369,Def!$I$6:$I$10,0),MATCH(I369,Def!$J$5:$L$5,0)),"")</f>
        <v/>
      </c>
      <c r="K369" s="31"/>
      <c r="L369" s="32" t="str">
        <f t="shared" si="5"/>
        <v/>
      </c>
      <c r="M369" s="30"/>
    </row>
    <row r="370" spans="2:13" s="2" customFormat="1">
      <c r="B370" s="29"/>
      <c r="C370" s="30"/>
      <c r="D370" s="30"/>
      <c r="E370" s="30"/>
      <c r="F370" s="29"/>
      <c r="G370" s="29"/>
      <c r="H370" s="29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$27,MATCH(H370,Def!$C$19:$C$27),MATCH(G370,Def!$D$18:$F$18)),"#err"))),"")</f>
        <v/>
      </c>
      <c r="J370" s="23" t="str">
        <f>IF(I370&lt;&gt;"",INDEX(Def!$J$6:$L$10,MATCH(F370,Def!$I$6:$I$10,0),MATCH(I370,Def!$J$5:$L$5,0)),"")</f>
        <v/>
      </c>
      <c r="K370" s="31"/>
      <c r="L370" s="32" t="str">
        <f t="shared" si="5"/>
        <v/>
      </c>
      <c r="M370" s="30"/>
    </row>
    <row r="371" spans="2:13" s="2" customFormat="1">
      <c r="B371" s="29"/>
      <c r="C371" s="30"/>
      <c r="D371" s="30"/>
      <c r="E371" s="30"/>
      <c r="F371" s="29"/>
      <c r="G371" s="29"/>
      <c r="H371" s="29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$27,MATCH(H371,Def!$C$19:$C$27),MATCH(G371,Def!$D$18:$F$18)),"#err"))),"")</f>
        <v/>
      </c>
      <c r="J371" s="23" t="str">
        <f>IF(I371&lt;&gt;"",INDEX(Def!$J$6:$L$10,MATCH(F371,Def!$I$6:$I$10,0),MATCH(I371,Def!$J$5:$L$5,0)),"")</f>
        <v/>
      </c>
      <c r="K371" s="31"/>
      <c r="L371" s="32" t="str">
        <f t="shared" si="5"/>
        <v/>
      </c>
      <c r="M371" s="30"/>
    </row>
    <row r="372" spans="2:13" s="2" customFormat="1">
      <c r="B372" s="29"/>
      <c r="C372" s="30"/>
      <c r="D372" s="30"/>
      <c r="E372" s="30"/>
      <c r="F372" s="29"/>
      <c r="G372" s="29"/>
      <c r="H372" s="29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$27,MATCH(H372,Def!$C$19:$C$27),MATCH(G372,Def!$D$18:$F$18)),"#err"))),"")</f>
        <v/>
      </c>
      <c r="J372" s="23" t="str">
        <f>IF(I372&lt;&gt;"",INDEX(Def!$J$6:$L$10,MATCH(F372,Def!$I$6:$I$10,0),MATCH(I372,Def!$J$5:$L$5,0)),"")</f>
        <v/>
      </c>
      <c r="K372" s="31"/>
      <c r="L372" s="32" t="str">
        <f t="shared" si="5"/>
        <v/>
      </c>
      <c r="M372" s="30"/>
    </row>
    <row r="373" spans="2:13" s="2" customFormat="1">
      <c r="B373" s="29"/>
      <c r="C373" s="30"/>
      <c r="D373" s="30"/>
      <c r="E373" s="30"/>
      <c r="F373" s="29"/>
      <c r="G373" s="29"/>
      <c r="H373" s="29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$27,MATCH(H373,Def!$C$19:$C$27),MATCH(G373,Def!$D$18:$F$18)),"#err"))),"")</f>
        <v/>
      </c>
      <c r="J373" s="23" t="str">
        <f>IF(I373&lt;&gt;"",INDEX(Def!$J$6:$L$10,MATCH(F373,Def!$I$6:$I$10,0),MATCH(I373,Def!$J$5:$L$5,0)),"")</f>
        <v/>
      </c>
      <c r="K373" s="31"/>
      <c r="L373" s="32" t="str">
        <f t="shared" si="5"/>
        <v/>
      </c>
      <c r="M373" s="30"/>
    </row>
    <row r="374" spans="2:13" s="2" customFormat="1">
      <c r="B374" s="29"/>
      <c r="C374" s="30"/>
      <c r="D374" s="30"/>
      <c r="E374" s="30"/>
      <c r="F374" s="29"/>
      <c r="G374" s="29"/>
      <c r="H374" s="29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$27,MATCH(H374,Def!$C$19:$C$27),MATCH(G374,Def!$D$18:$F$18)),"#err"))),"")</f>
        <v/>
      </c>
      <c r="J374" s="23" t="str">
        <f>IF(I374&lt;&gt;"",INDEX(Def!$J$6:$L$10,MATCH(F374,Def!$I$6:$I$10,0),MATCH(I374,Def!$J$5:$L$5,0)),"")</f>
        <v/>
      </c>
      <c r="K374" s="31"/>
      <c r="L374" s="32" t="str">
        <f t="shared" si="5"/>
        <v/>
      </c>
      <c r="M374" s="30"/>
    </row>
    <row r="375" spans="2:13" s="2" customFormat="1">
      <c r="B375" s="29"/>
      <c r="C375" s="30"/>
      <c r="D375" s="30"/>
      <c r="E375" s="30"/>
      <c r="F375" s="29"/>
      <c r="G375" s="29"/>
      <c r="H375" s="29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$27,MATCH(H375,Def!$C$19:$C$27),MATCH(G375,Def!$D$18:$F$18)),"#err"))),"")</f>
        <v/>
      </c>
      <c r="J375" s="23" t="str">
        <f>IF(I375&lt;&gt;"",INDEX(Def!$J$6:$L$10,MATCH(F375,Def!$I$6:$I$10,0),MATCH(I375,Def!$J$5:$L$5,0)),"")</f>
        <v/>
      </c>
      <c r="K375" s="31"/>
      <c r="L375" s="32" t="str">
        <f t="shared" si="5"/>
        <v/>
      </c>
      <c r="M375" s="30"/>
    </row>
    <row r="376" spans="2:13" s="2" customFormat="1">
      <c r="B376" s="29"/>
      <c r="C376" s="30"/>
      <c r="D376" s="30"/>
      <c r="E376" s="30"/>
      <c r="F376" s="29"/>
      <c r="G376" s="29"/>
      <c r="H376" s="29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$27,MATCH(H376,Def!$C$19:$C$27),MATCH(G376,Def!$D$18:$F$18)),"#err"))),"")</f>
        <v/>
      </c>
      <c r="J376" s="23" t="str">
        <f>IF(I376&lt;&gt;"",INDEX(Def!$J$6:$L$10,MATCH(F376,Def!$I$6:$I$10,0),MATCH(I376,Def!$J$5:$L$5,0)),"")</f>
        <v/>
      </c>
      <c r="K376" s="31"/>
      <c r="L376" s="32" t="str">
        <f t="shared" si="5"/>
        <v/>
      </c>
      <c r="M376" s="30"/>
    </row>
    <row r="377" spans="2:13" s="2" customFormat="1">
      <c r="B377" s="29"/>
      <c r="C377" s="30"/>
      <c r="D377" s="30"/>
      <c r="E377" s="30"/>
      <c r="F377" s="29"/>
      <c r="G377" s="29"/>
      <c r="H377" s="29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$27,MATCH(H377,Def!$C$19:$C$27),MATCH(G377,Def!$D$18:$F$18)),"#err"))),"")</f>
        <v/>
      </c>
      <c r="J377" s="23" t="str">
        <f>IF(I377&lt;&gt;"",INDEX(Def!$J$6:$L$10,MATCH(F377,Def!$I$6:$I$10,0),MATCH(I377,Def!$J$5:$L$5,0)),"")</f>
        <v/>
      </c>
      <c r="K377" s="31"/>
      <c r="L377" s="32" t="str">
        <f t="shared" si="5"/>
        <v/>
      </c>
      <c r="M377" s="30"/>
    </row>
    <row r="378" spans="2:13" s="2" customFormat="1">
      <c r="B378" s="29"/>
      <c r="C378" s="30"/>
      <c r="D378" s="30"/>
      <c r="E378" s="30"/>
      <c r="F378" s="29"/>
      <c r="G378" s="29"/>
      <c r="H378" s="29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$27,MATCH(H378,Def!$C$19:$C$27),MATCH(G378,Def!$D$18:$F$18)),"#err"))),"")</f>
        <v/>
      </c>
      <c r="J378" s="23" t="str">
        <f>IF(I378&lt;&gt;"",INDEX(Def!$J$6:$L$10,MATCH(F378,Def!$I$6:$I$10,0),MATCH(I378,Def!$J$5:$L$5,0)),"")</f>
        <v/>
      </c>
      <c r="K378" s="31"/>
      <c r="L378" s="32" t="str">
        <f t="shared" si="5"/>
        <v/>
      </c>
      <c r="M378" s="30"/>
    </row>
    <row r="379" spans="2:13" s="2" customFormat="1">
      <c r="B379" s="29"/>
      <c r="C379" s="30"/>
      <c r="D379" s="30"/>
      <c r="E379" s="30"/>
      <c r="F379" s="29"/>
      <c r="G379" s="29"/>
      <c r="H379" s="29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$27,MATCH(H379,Def!$C$19:$C$27),MATCH(G379,Def!$D$18:$F$18)),"#err"))),"")</f>
        <v/>
      </c>
      <c r="J379" s="23" t="str">
        <f>IF(I379&lt;&gt;"",INDEX(Def!$J$6:$L$10,MATCH(F379,Def!$I$6:$I$10,0),MATCH(I379,Def!$J$5:$L$5,0)),"")</f>
        <v/>
      </c>
      <c r="K379" s="31"/>
      <c r="L379" s="32" t="str">
        <f t="shared" si="5"/>
        <v/>
      </c>
      <c r="M379" s="30"/>
    </row>
    <row r="380" spans="2:13" s="2" customFormat="1">
      <c r="B380" s="29"/>
      <c r="C380" s="30"/>
      <c r="D380" s="30"/>
      <c r="E380" s="30"/>
      <c r="F380" s="29"/>
      <c r="G380" s="29"/>
      <c r="H380" s="29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$27,MATCH(H380,Def!$C$19:$C$27),MATCH(G380,Def!$D$18:$F$18)),"#err"))),"")</f>
        <v/>
      </c>
      <c r="J380" s="23" t="str">
        <f>IF(I380&lt;&gt;"",INDEX(Def!$J$6:$L$10,MATCH(F380,Def!$I$6:$I$10,0),MATCH(I380,Def!$J$5:$L$5,0)),"")</f>
        <v/>
      </c>
      <c r="K380" s="31"/>
      <c r="L380" s="32" t="str">
        <f t="shared" si="5"/>
        <v/>
      </c>
      <c r="M380" s="30"/>
    </row>
    <row r="381" spans="2:13" s="2" customFormat="1">
      <c r="B381" s="29"/>
      <c r="C381" s="30"/>
      <c r="D381" s="30"/>
      <c r="E381" s="30"/>
      <c r="F381" s="29"/>
      <c r="G381" s="29"/>
      <c r="H381" s="29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$27,MATCH(H381,Def!$C$19:$C$27),MATCH(G381,Def!$D$18:$F$18)),"#err"))),"")</f>
        <v/>
      </c>
      <c r="J381" s="23" t="str">
        <f>IF(I381&lt;&gt;"",INDEX(Def!$J$6:$L$10,MATCH(F381,Def!$I$6:$I$10,0),MATCH(I381,Def!$J$5:$L$5,0)),"")</f>
        <v/>
      </c>
      <c r="K381" s="31"/>
      <c r="L381" s="32" t="str">
        <f t="shared" si="5"/>
        <v/>
      </c>
      <c r="M381" s="30"/>
    </row>
    <row r="382" spans="2:13" s="2" customFormat="1">
      <c r="B382" s="29"/>
      <c r="C382" s="30"/>
      <c r="D382" s="30"/>
      <c r="E382" s="30"/>
      <c r="F382" s="29"/>
      <c r="G382" s="29"/>
      <c r="H382" s="29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$27,MATCH(H382,Def!$C$19:$C$27),MATCH(G382,Def!$D$18:$F$18)),"#err"))),"")</f>
        <v/>
      </c>
      <c r="J382" s="23" t="str">
        <f>IF(I382&lt;&gt;"",INDEX(Def!$J$6:$L$10,MATCH(F382,Def!$I$6:$I$10,0),MATCH(I382,Def!$J$5:$L$5,0)),"")</f>
        <v/>
      </c>
      <c r="K382" s="31"/>
      <c r="L382" s="32" t="str">
        <f t="shared" si="5"/>
        <v/>
      </c>
      <c r="M382" s="30"/>
    </row>
    <row r="383" spans="2:13" s="2" customFormat="1">
      <c r="B383" s="29"/>
      <c r="C383" s="30"/>
      <c r="D383" s="30"/>
      <c r="E383" s="30"/>
      <c r="F383" s="29"/>
      <c r="G383" s="29"/>
      <c r="H383" s="29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$27,MATCH(H383,Def!$C$19:$C$27),MATCH(G383,Def!$D$18:$F$18)),"#err"))),"")</f>
        <v/>
      </c>
      <c r="J383" s="23" t="str">
        <f>IF(I383&lt;&gt;"",INDEX(Def!$J$6:$L$10,MATCH(F383,Def!$I$6:$I$10,0),MATCH(I383,Def!$J$5:$L$5,0)),"")</f>
        <v/>
      </c>
      <c r="K383" s="31"/>
      <c r="L383" s="32" t="str">
        <f t="shared" si="5"/>
        <v/>
      </c>
      <c r="M383" s="30"/>
    </row>
    <row r="384" spans="2:13" s="2" customFormat="1">
      <c r="B384" s="29"/>
      <c r="C384" s="30"/>
      <c r="D384" s="30"/>
      <c r="E384" s="30"/>
      <c r="F384" s="29"/>
      <c r="G384" s="29"/>
      <c r="H384" s="29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$27,MATCH(H384,Def!$C$19:$C$27),MATCH(G384,Def!$D$18:$F$18)),"#err"))),"")</f>
        <v/>
      </c>
      <c r="J384" s="23" t="str">
        <f>IF(I384&lt;&gt;"",INDEX(Def!$J$6:$L$10,MATCH(F384,Def!$I$6:$I$10,0),MATCH(I384,Def!$J$5:$L$5,0)),"")</f>
        <v/>
      </c>
      <c r="K384" s="31"/>
      <c r="L384" s="32" t="str">
        <f t="shared" si="5"/>
        <v/>
      </c>
      <c r="M384" s="30"/>
    </row>
    <row r="385" spans="2:13" s="2" customFormat="1">
      <c r="B385" s="29"/>
      <c r="C385" s="30"/>
      <c r="D385" s="30"/>
      <c r="E385" s="30"/>
      <c r="F385" s="29"/>
      <c r="G385" s="29"/>
      <c r="H385" s="29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$27,MATCH(H385,Def!$C$19:$C$27),MATCH(G385,Def!$D$18:$F$18)),"#err"))),"")</f>
        <v/>
      </c>
      <c r="J385" s="23" t="str">
        <f>IF(I385&lt;&gt;"",INDEX(Def!$J$6:$L$10,MATCH(F385,Def!$I$6:$I$10,0),MATCH(I385,Def!$J$5:$L$5,0)),"")</f>
        <v/>
      </c>
      <c r="K385" s="31"/>
      <c r="L385" s="32" t="str">
        <f t="shared" si="5"/>
        <v/>
      </c>
      <c r="M385" s="30"/>
    </row>
    <row r="386" spans="2:13" s="2" customFormat="1">
      <c r="B386" s="29"/>
      <c r="C386" s="30"/>
      <c r="D386" s="30"/>
      <c r="E386" s="30"/>
      <c r="F386" s="29"/>
      <c r="G386" s="29"/>
      <c r="H386" s="29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$27,MATCH(H386,Def!$C$19:$C$27),MATCH(G386,Def!$D$18:$F$18)),"#err"))),"")</f>
        <v/>
      </c>
      <c r="J386" s="23" t="str">
        <f>IF(I386&lt;&gt;"",INDEX(Def!$J$6:$L$10,MATCH(F386,Def!$I$6:$I$10,0),MATCH(I386,Def!$J$5:$L$5,0)),"")</f>
        <v/>
      </c>
      <c r="K386" s="31"/>
      <c r="L386" s="32" t="str">
        <f t="shared" si="5"/>
        <v/>
      </c>
      <c r="M386" s="30"/>
    </row>
    <row r="387" spans="2:13" s="2" customFormat="1">
      <c r="B387" s="29"/>
      <c r="C387" s="30"/>
      <c r="D387" s="30"/>
      <c r="E387" s="30"/>
      <c r="F387" s="29"/>
      <c r="G387" s="29"/>
      <c r="H387" s="29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$27,MATCH(H387,Def!$C$19:$C$27),MATCH(G387,Def!$D$18:$F$18)),"#err"))),"")</f>
        <v/>
      </c>
      <c r="J387" s="23" t="str">
        <f>IF(I387&lt;&gt;"",INDEX(Def!$J$6:$L$10,MATCH(F387,Def!$I$6:$I$10,0),MATCH(I387,Def!$J$5:$L$5,0)),"")</f>
        <v/>
      </c>
      <c r="K387" s="31"/>
      <c r="L387" s="32" t="str">
        <f t="shared" si="5"/>
        <v/>
      </c>
      <c r="M387" s="30"/>
    </row>
    <row r="388" spans="2:13" s="2" customFormat="1">
      <c r="B388" s="29"/>
      <c r="C388" s="30"/>
      <c r="D388" s="30"/>
      <c r="E388" s="30"/>
      <c r="F388" s="29"/>
      <c r="G388" s="29"/>
      <c r="H388" s="29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$27,MATCH(H388,Def!$C$19:$C$27),MATCH(G388,Def!$D$18:$F$18)),"#err"))),"")</f>
        <v/>
      </c>
      <c r="J388" s="23" t="str">
        <f>IF(I388&lt;&gt;"",INDEX(Def!$J$6:$L$10,MATCH(F388,Def!$I$6:$I$10,0),MATCH(I388,Def!$J$5:$L$5,0)),"")</f>
        <v/>
      </c>
      <c r="K388" s="31"/>
      <c r="L388" s="32" t="str">
        <f t="shared" si="5"/>
        <v/>
      </c>
      <c r="M388" s="30"/>
    </row>
    <row r="389" spans="2:13" s="2" customFormat="1">
      <c r="B389" s="29"/>
      <c r="C389" s="30"/>
      <c r="D389" s="30"/>
      <c r="E389" s="30"/>
      <c r="F389" s="29"/>
      <c r="G389" s="29"/>
      <c r="H389" s="29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$27,MATCH(H389,Def!$C$19:$C$27),MATCH(G389,Def!$D$18:$F$18)),"#err"))),"")</f>
        <v/>
      </c>
      <c r="J389" s="23" t="str">
        <f>IF(I389&lt;&gt;"",INDEX(Def!$J$6:$L$10,MATCH(F389,Def!$I$6:$I$10,0),MATCH(I389,Def!$J$5:$L$5,0)),"")</f>
        <v/>
      </c>
      <c r="K389" s="31"/>
      <c r="L389" s="32" t="str">
        <f t="shared" si="5"/>
        <v/>
      </c>
      <c r="M389" s="30"/>
    </row>
    <row r="390" spans="2:13" s="2" customFormat="1">
      <c r="B390" s="29"/>
      <c r="C390" s="30"/>
      <c r="D390" s="30"/>
      <c r="E390" s="30"/>
      <c r="F390" s="29"/>
      <c r="G390" s="29"/>
      <c r="H390" s="29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$27,MATCH(H390,Def!$C$19:$C$27),MATCH(G390,Def!$D$18:$F$18)),"#err"))),"")</f>
        <v/>
      </c>
      <c r="J390" s="23" t="str">
        <f>IF(I390&lt;&gt;"",INDEX(Def!$J$6:$L$10,MATCH(F390,Def!$I$6:$I$10,0),MATCH(I390,Def!$J$5:$L$5,0)),"")</f>
        <v/>
      </c>
      <c r="K390" s="31"/>
      <c r="L390" s="32" t="str">
        <f t="shared" si="5"/>
        <v/>
      </c>
      <c r="M390" s="30"/>
    </row>
    <row r="391" spans="2:13" s="2" customFormat="1">
      <c r="B391" s="29"/>
      <c r="C391" s="30"/>
      <c r="D391" s="30"/>
      <c r="E391" s="30"/>
      <c r="F391" s="29"/>
      <c r="G391" s="29"/>
      <c r="H391" s="29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$27,MATCH(H391,Def!$C$19:$C$27),MATCH(G391,Def!$D$18:$F$18)),"#err"))),"")</f>
        <v/>
      </c>
      <c r="J391" s="23" t="str">
        <f>IF(I391&lt;&gt;"",INDEX(Def!$J$6:$L$10,MATCH(F391,Def!$I$6:$I$10,0),MATCH(I391,Def!$J$5:$L$5,0)),"")</f>
        <v/>
      </c>
      <c r="K391" s="31"/>
      <c r="L391" s="32" t="str">
        <f t="shared" si="5"/>
        <v/>
      </c>
      <c r="M391" s="30"/>
    </row>
    <row r="392" spans="2:13" s="2" customFormat="1">
      <c r="B392" s="29"/>
      <c r="C392" s="30"/>
      <c r="D392" s="30"/>
      <c r="E392" s="30"/>
      <c r="F392" s="29"/>
      <c r="G392" s="29"/>
      <c r="H392" s="29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$27,MATCH(H392,Def!$C$19:$C$27),MATCH(G392,Def!$D$18:$F$18)),"#err"))),"")</f>
        <v/>
      </c>
      <c r="J392" s="23" t="str">
        <f>IF(I392&lt;&gt;"",INDEX(Def!$J$6:$L$10,MATCH(F392,Def!$I$6:$I$10,0),MATCH(I392,Def!$J$5:$L$5,0)),"")</f>
        <v/>
      </c>
      <c r="K392" s="31"/>
      <c r="L392" s="32" t="str">
        <f t="shared" si="5"/>
        <v/>
      </c>
      <c r="M392" s="30"/>
    </row>
    <row r="393" spans="2:13" s="2" customFormat="1">
      <c r="B393" s="29"/>
      <c r="C393" s="30"/>
      <c r="D393" s="30"/>
      <c r="E393" s="30"/>
      <c r="F393" s="29"/>
      <c r="G393" s="29"/>
      <c r="H393" s="29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$27,MATCH(H393,Def!$C$19:$C$27),MATCH(G393,Def!$D$18:$F$18)),"#err"))),"")</f>
        <v/>
      </c>
      <c r="J393" s="23" t="str">
        <f>IF(I393&lt;&gt;"",INDEX(Def!$J$6:$L$10,MATCH(F393,Def!$I$6:$I$10,0),MATCH(I393,Def!$J$5:$L$5,0)),"")</f>
        <v/>
      </c>
      <c r="K393" s="31"/>
      <c r="L393" s="32" t="str">
        <f t="shared" si="5"/>
        <v/>
      </c>
      <c r="M393" s="30"/>
    </row>
    <row r="394" spans="2:13" s="2" customFormat="1">
      <c r="B394" s="29"/>
      <c r="C394" s="30"/>
      <c r="D394" s="30"/>
      <c r="E394" s="30"/>
      <c r="F394" s="29"/>
      <c r="G394" s="29"/>
      <c r="H394" s="29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$27,MATCH(H394,Def!$C$19:$C$27),MATCH(G394,Def!$D$18:$F$18)),"#err"))),"")</f>
        <v/>
      </c>
      <c r="J394" s="23" t="str">
        <f>IF(I394&lt;&gt;"",INDEX(Def!$J$6:$L$10,MATCH(F394,Def!$I$6:$I$10,0),MATCH(I394,Def!$J$5:$L$5,0)),"")</f>
        <v/>
      </c>
      <c r="K394" s="31"/>
      <c r="L394" s="32" t="str">
        <f t="shared" si="5"/>
        <v/>
      </c>
      <c r="M394" s="30"/>
    </row>
    <row r="395" spans="2:13" s="2" customFormat="1">
      <c r="B395" s="29"/>
      <c r="C395" s="30"/>
      <c r="D395" s="30"/>
      <c r="E395" s="30"/>
      <c r="F395" s="29"/>
      <c r="G395" s="29"/>
      <c r="H395" s="29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$27,MATCH(H395,Def!$C$19:$C$27),MATCH(G395,Def!$D$18:$F$18)),"#err"))),"")</f>
        <v/>
      </c>
      <c r="J395" s="23" t="str">
        <f>IF(I395&lt;&gt;"",INDEX(Def!$J$6:$L$10,MATCH(F395,Def!$I$6:$I$10,0),MATCH(I395,Def!$J$5:$L$5,0)),"")</f>
        <v/>
      </c>
      <c r="K395" s="31"/>
      <c r="L395" s="32" t="str">
        <f t="shared" si="5"/>
        <v/>
      </c>
      <c r="M395" s="30"/>
    </row>
    <row r="396" spans="2:13" s="2" customFormat="1">
      <c r="B396" s="29"/>
      <c r="C396" s="30"/>
      <c r="D396" s="30"/>
      <c r="E396" s="30"/>
      <c r="F396" s="29"/>
      <c r="G396" s="29"/>
      <c r="H396" s="29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$27,MATCH(H396,Def!$C$19:$C$27),MATCH(G396,Def!$D$18:$F$18)),"#err"))),"")</f>
        <v/>
      </c>
      <c r="J396" s="23" t="str">
        <f>IF(I396&lt;&gt;"",INDEX(Def!$J$6:$L$10,MATCH(F396,Def!$I$6:$I$10,0),MATCH(I396,Def!$J$5:$L$5,0)),"")</f>
        <v/>
      </c>
      <c r="K396" s="31"/>
      <c r="L396" s="32" t="str">
        <f t="shared" si="5"/>
        <v/>
      </c>
      <c r="M396" s="30"/>
    </row>
    <row r="397" spans="2:13" s="2" customFormat="1">
      <c r="B397" s="29"/>
      <c r="C397" s="30"/>
      <c r="D397" s="30"/>
      <c r="E397" s="30"/>
      <c r="F397" s="29"/>
      <c r="G397" s="29"/>
      <c r="H397" s="29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$27,MATCH(H397,Def!$C$19:$C$27),MATCH(G397,Def!$D$18:$F$18)),"#err"))),"")</f>
        <v/>
      </c>
      <c r="J397" s="23" t="str">
        <f>IF(I397&lt;&gt;"",INDEX(Def!$J$6:$L$10,MATCH(F397,Def!$I$6:$I$10,0),MATCH(I397,Def!$J$5:$L$5,0)),"")</f>
        <v/>
      </c>
      <c r="K397" s="31"/>
      <c r="L397" s="32" t="str">
        <f t="shared" si="5"/>
        <v/>
      </c>
      <c r="M397" s="30"/>
    </row>
    <row r="398" spans="2:13" s="2" customFormat="1">
      <c r="B398" s="29"/>
      <c r="C398" s="30"/>
      <c r="D398" s="30"/>
      <c r="E398" s="30"/>
      <c r="F398" s="29"/>
      <c r="G398" s="29"/>
      <c r="H398" s="29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$27,MATCH(H398,Def!$C$19:$C$27),MATCH(G398,Def!$D$18:$F$18)),"#err"))),"")</f>
        <v/>
      </c>
      <c r="J398" s="23" t="str">
        <f>IF(I398&lt;&gt;"",INDEX(Def!$J$6:$L$10,MATCH(F398,Def!$I$6:$I$10,0),MATCH(I398,Def!$J$5:$L$5,0)),"")</f>
        <v/>
      </c>
      <c r="K398" s="31"/>
      <c r="L398" s="32" t="str">
        <f t="shared" si="5"/>
        <v/>
      </c>
      <c r="M398" s="30"/>
    </row>
    <row r="399" spans="2:13" s="2" customFormat="1">
      <c r="B399" s="29"/>
      <c r="C399" s="30"/>
      <c r="D399" s="30"/>
      <c r="E399" s="30"/>
      <c r="F399" s="29"/>
      <c r="G399" s="29"/>
      <c r="H399" s="29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$27,MATCH(H399,Def!$C$19:$C$27),MATCH(G399,Def!$D$18:$F$18)),"#err"))),"")</f>
        <v/>
      </c>
      <c r="J399" s="23" t="str">
        <f>IF(I399&lt;&gt;"",INDEX(Def!$J$6:$L$10,MATCH(F399,Def!$I$6:$I$10,0),MATCH(I399,Def!$J$5:$L$5,0)),"")</f>
        <v/>
      </c>
      <c r="K399" s="31"/>
      <c r="L399" s="32" t="str">
        <f t="shared" si="5"/>
        <v/>
      </c>
      <c r="M399" s="30"/>
    </row>
    <row r="400" spans="2:13" s="2" customFormat="1">
      <c r="B400" s="29"/>
      <c r="C400" s="30"/>
      <c r="D400" s="30"/>
      <c r="E400" s="30"/>
      <c r="F400" s="29"/>
      <c r="G400" s="29"/>
      <c r="H400" s="29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$27,MATCH(H400,Def!$C$19:$C$27),MATCH(G400,Def!$D$18:$F$18)),"#err"))),"")</f>
        <v/>
      </c>
      <c r="J400" s="23" t="str">
        <f>IF(I400&lt;&gt;"",INDEX(Def!$J$6:$L$10,MATCH(F400,Def!$I$6:$I$10,0),MATCH(I400,Def!$J$5:$L$5,0)),"")</f>
        <v/>
      </c>
      <c r="K400" s="31"/>
      <c r="L400" s="32" t="str">
        <f t="shared" si="5"/>
        <v/>
      </c>
      <c r="M400" s="30"/>
    </row>
    <row r="401" spans="2:13" s="2" customFormat="1">
      <c r="B401" s="29"/>
      <c r="C401" s="30"/>
      <c r="D401" s="30"/>
      <c r="E401" s="30"/>
      <c r="F401" s="29"/>
      <c r="G401" s="29"/>
      <c r="H401" s="29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$27,MATCH(H401,Def!$C$19:$C$27),MATCH(G401,Def!$D$18:$F$18)),"#err"))),"")</f>
        <v/>
      </c>
      <c r="J401" s="23" t="str">
        <f>IF(I401&lt;&gt;"",INDEX(Def!$J$6:$L$10,MATCH(F401,Def!$I$6:$I$10,0),MATCH(I401,Def!$J$5:$L$5,0)),"")</f>
        <v/>
      </c>
      <c r="K401" s="31"/>
      <c r="L401" s="32" t="str">
        <f t="shared" si="5"/>
        <v/>
      </c>
      <c r="M401" s="30"/>
    </row>
    <row r="402" spans="2:13" s="2" customFormat="1">
      <c r="B402" s="29"/>
      <c r="C402" s="30"/>
      <c r="D402" s="30"/>
      <c r="E402" s="30"/>
      <c r="F402" s="29"/>
      <c r="G402" s="29"/>
      <c r="H402" s="29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$27,MATCH(H402,Def!$C$19:$C$27),MATCH(G402,Def!$D$18:$F$18)),"#err"))),"")</f>
        <v/>
      </c>
      <c r="J402" s="23" t="str">
        <f>IF(I402&lt;&gt;"",INDEX(Def!$J$6:$L$10,MATCH(F402,Def!$I$6:$I$10,0),MATCH(I402,Def!$J$5:$L$5,0)),"")</f>
        <v/>
      </c>
      <c r="K402" s="31"/>
      <c r="L402" s="32" t="str">
        <f t="shared" si="5"/>
        <v/>
      </c>
      <c r="M402" s="30"/>
    </row>
    <row r="403" spans="2:13" s="2" customFormat="1">
      <c r="B403" s="29"/>
      <c r="C403" s="30"/>
      <c r="D403" s="30"/>
      <c r="E403" s="30"/>
      <c r="F403" s="29"/>
      <c r="G403" s="29"/>
      <c r="H403" s="29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$27,MATCH(H403,Def!$C$19:$C$27),MATCH(G403,Def!$D$18:$F$18)),"#err"))),"")</f>
        <v/>
      </c>
      <c r="J403" s="23" t="str">
        <f>IF(I403&lt;&gt;"",INDEX(Def!$J$6:$L$10,MATCH(F403,Def!$I$6:$I$10,0),MATCH(I403,Def!$J$5:$L$5,0)),"")</f>
        <v/>
      </c>
      <c r="K403" s="31"/>
      <c r="L403" s="32" t="str">
        <f t="shared" si="5"/>
        <v/>
      </c>
      <c r="M403" s="30"/>
    </row>
    <row r="404" spans="2:13" s="2" customFormat="1">
      <c r="B404" s="29"/>
      <c r="C404" s="30"/>
      <c r="D404" s="30"/>
      <c r="E404" s="30"/>
      <c r="F404" s="29"/>
      <c r="G404" s="29"/>
      <c r="H404" s="29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$27,MATCH(H404,Def!$C$19:$C$27),MATCH(G404,Def!$D$18:$F$18)),"#err"))),"")</f>
        <v/>
      </c>
      <c r="J404" s="23" t="str">
        <f>IF(I404&lt;&gt;"",INDEX(Def!$J$6:$L$10,MATCH(F404,Def!$I$6:$I$10,0),MATCH(I404,Def!$J$5:$L$5,0)),"")</f>
        <v/>
      </c>
      <c r="K404" s="31"/>
      <c r="L404" s="32" t="str">
        <f t="shared" si="5"/>
        <v/>
      </c>
      <c r="M404" s="30"/>
    </row>
    <row r="405" spans="2:13" s="2" customFormat="1">
      <c r="B405" s="29"/>
      <c r="C405" s="30"/>
      <c r="D405" s="30"/>
      <c r="E405" s="30"/>
      <c r="F405" s="29"/>
      <c r="G405" s="29"/>
      <c r="H405" s="29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$27,MATCH(H405,Def!$C$19:$C$27),MATCH(G405,Def!$D$18:$F$18)),"#err"))),"")</f>
        <v/>
      </c>
      <c r="J405" s="23" t="str">
        <f>IF(I405&lt;&gt;"",INDEX(Def!$J$6:$L$10,MATCH(F405,Def!$I$6:$I$10,0),MATCH(I405,Def!$J$5:$L$5,0)),"")</f>
        <v/>
      </c>
      <c r="K405" s="31"/>
      <c r="L405" s="32" t="str">
        <f t="shared" si="5"/>
        <v/>
      </c>
      <c r="M405" s="30"/>
    </row>
    <row r="406" spans="2:13" s="2" customFormat="1">
      <c r="B406" s="29"/>
      <c r="C406" s="30"/>
      <c r="D406" s="30"/>
      <c r="E406" s="30"/>
      <c r="F406" s="29"/>
      <c r="G406" s="29"/>
      <c r="H406" s="29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$27,MATCH(H406,Def!$C$19:$C$27),MATCH(G406,Def!$D$18:$F$18)),"#err"))),"")</f>
        <v/>
      </c>
      <c r="J406" s="23" t="str">
        <f>IF(I406&lt;&gt;"",INDEX(Def!$J$6:$L$10,MATCH(F406,Def!$I$6:$I$10,0),MATCH(I406,Def!$J$5:$L$5,0)),"")</f>
        <v/>
      </c>
      <c r="K406" s="31"/>
      <c r="L406" s="32" t="str">
        <f t="shared" si="5"/>
        <v/>
      </c>
      <c r="M406" s="30"/>
    </row>
    <row r="407" spans="2:13" s="2" customFormat="1">
      <c r="B407" s="29"/>
      <c r="C407" s="30"/>
      <c r="D407" s="30"/>
      <c r="E407" s="30"/>
      <c r="F407" s="29"/>
      <c r="G407" s="29"/>
      <c r="H407" s="29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$27,MATCH(H407,Def!$C$19:$C$27),MATCH(G407,Def!$D$18:$F$18)),"#err"))),"")</f>
        <v/>
      </c>
      <c r="J407" s="23" t="str">
        <f>IF(I407&lt;&gt;"",INDEX(Def!$J$6:$L$10,MATCH(F407,Def!$I$6:$I$10,0),MATCH(I407,Def!$J$5:$L$5,0)),"")</f>
        <v/>
      </c>
      <c r="K407" s="31"/>
      <c r="L407" s="32" t="str">
        <f t="shared" si="5"/>
        <v/>
      </c>
      <c r="M407" s="30"/>
    </row>
    <row r="408" spans="2:13" s="2" customFormat="1">
      <c r="B408" s="29"/>
      <c r="C408" s="30"/>
      <c r="D408" s="30"/>
      <c r="E408" s="30"/>
      <c r="F408" s="29"/>
      <c r="G408" s="29"/>
      <c r="H408" s="29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$27,MATCH(H408,Def!$C$19:$C$27),MATCH(G408,Def!$D$18:$F$18)),"#err"))),"")</f>
        <v/>
      </c>
      <c r="J408" s="23" t="str">
        <f>IF(I408&lt;&gt;"",INDEX(Def!$J$6:$L$10,MATCH(F408,Def!$I$6:$I$10,0),MATCH(I408,Def!$J$5:$L$5,0)),"")</f>
        <v/>
      </c>
      <c r="K408" s="31"/>
      <c r="L408" s="32" t="str">
        <f t="shared" si="5"/>
        <v/>
      </c>
      <c r="M408" s="30"/>
    </row>
    <row r="409" spans="2:13" s="2" customFormat="1">
      <c r="B409" s="29"/>
      <c r="C409" s="30"/>
      <c r="D409" s="30"/>
      <c r="E409" s="30"/>
      <c r="F409" s="29"/>
      <c r="G409" s="29"/>
      <c r="H409" s="29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$27,MATCH(H409,Def!$C$19:$C$27),MATCH(G409,Def!$D$18:$F$18)),"#err"))),"")</f>
        <v/>
      </c>
      <c r="J409" s="23" t="str">
        <f>IF(I409&lt;&gt;"",INDEX(Def!$J$6:$L$10,MATCH(F409,Def!$I$6:$I$10,0),MATCH(I409,Def!$J$5:$L$5,0)),"")</f>
        <v/>
      </c>
      <c r="K409" s="31"/>
      <c r="L409" s="32" t="str">
        <f t="shared" si="5"/>
        <v/>
      </c>
      <c r="M409" s="30"/>
    </row>
    <row r="410" spans="2:13" s="2" customFormat="1">
      <c r="B410" s="29"/>
      <c r="C410" s="30"/>
      <c r="D410" s="30"/>
      <c r="E410" s="30"/>
      <c r="F410" s="29"/>
      <c r="G410" s="29"/>
      <c r="H410" s="29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$27,MATCH(H410,Def!$C$19:$C$27),MATCH(G410,Def!$D$18:$F$18)),"#err"))),"")</f>
        <v/>
      </c>
      <c r="J410" s="23" t="str">
        <f>IF(I410&lt;&gt;"",INDEX(Def!$J$6:$L$10,MATCH(F410,Def!$I$6:$I$10,0),MATCH(I410,Def!$J$5:$L$5,0)),"")</f>
        <v/>
      </c>
      <c r="K410" s="31"/>
      <c r="L410" s="32" t="str">
        <f t="shared" ref="L410:L473" si="6">IF(K410="",J410,J410*K410)</f>
        <v/>
      </c>
      <c r="M410" s="30"/>
    </row>
    <row r="411" spans="2:13" s="2" customFormat="1">
      <c r="B411" s="29"/>
      <c r="C411" s="30"/>
      <c r="D411" s="30"/>
      <c r="E411" s="30"/>
      <c r="F411" s="29"/>
      <c r="G411" s="29"/>
      <c r="H411" s="29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$27,MATCH(H411,Def!$C$19:$C$27),MATCH(G411,Def!$D$18:$F$18)),"#err"))),"")</f>
        <v/>
      </c>
      <c r="J411" s="23" t="str">
        <f>IF(I411&lt;&gt;"",INDEX(Def!$J$6:$L$10,MATCH(F411,Def!$I$6:$I$10,0),MATCH(I411,Def!$J$5:$L$5,0)),"")</f>
        <v/>
      </c>
      <c r="K411" s="31"/>
      <c r="L411" s="32" t="str">
        <f t="shared" si="6"/>
        <v/>
      </c>
      <c r="M411" s="30"/>
    </row>
    <row r="412" spans="2:13" s="2" customFormat="1">
      <c r="B412" s="29"/>
      <c r="C412" s="30"/>
      <c r="D412" s="30"/>
      <c r="E412" s="30"/>
      <c r="F412" s="29"/>
      <c r="G412" s="29"/>
      <c r="H412" s="29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$27,MATCH(H412,Def!$C$19:$C$27),MATCH(G412,Def!$D$18:$F$18)),"#err"))),"")</f>
        <v/>
      </c>
      <c r="J412" s="23" t="str">
        <f>IF(I412&lt;&gt;"",INDEX(Def!$J$6:$L$10,MATCH(F412,Def!$I$6:$I$10,0),MATCH(I412,Def!$J$5:$L$5,0)),"")</f>
        <v/>
      </c>
      <c r="K412" s="31"/>
      <c r="L412" s="32" t="str">
        <f t="shared" si="6"/>
        <v/>
      </c>
      <c r="M412" s="30"/>
    </row>
    <row r="413" spans="2:13" s="2" customFormat="1">
      <c r="B413" s="29"/>
      <c r="C413" s="30"/>
      <c r="D413" s="30"/>
      <c r="E413" s="30"/>
      <c r="F413" s="29"/>
      <c r="G413" s="29"/>
      <c r="H413" s="29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$27,MATCH(H413,Def!$C$19:$C$27),MATCH(G413,Def!$D$18:$F$18)),"#err"))),"")</f>
        <v/>
      </c>
      <c r="J413" s="23" t="str">
        <f>IF(I413&lt;&gt;"",INDEX(Def!$J$6:$L$10,MATCH(F413,Def!$I$6:$I$10,0),MATCH(I413,Def!$J$5:$L$5,0)),"")</f>
        <v/>
      </c>
      <c r="K413" s="31"/>
      <c r="L413" s="32" t="str">
        <f t="shared" si="6"/>
        <v/>
      </c>
      <c r="M413" s="30"/>
    </row>
    <row r="414" spans="2:13" s="2" customFormat="1">
      <c r="B414" s="29"/>
      <c r="C414" s="30"/>
      <c r="D414" s="30"/>
      <c r="E414" s="30"/>
      <c r="F414" s="29"/>
      <c r="G414" s="29"/>
      <c r="H414" s="29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$27,MATCH(H414,Def!$C$19:$C$27),MATCH(G414,Def!$D$18:$F$18)),"#err"))),"")</f>
        <v/>
      </c>
      <c r="J414" s="23" t="str">
        <f>IF(I414&lt;&gt;"",INDEX(Def!$J$6:$L$10,MATCH(F414,Def!$I$6:$I$10,0),MATCH(I414,Def!$J$5:$L$5,0)),"")</f>
        <v/>
      </c>
      <c r="K414" s="31"/>
      <c r="L414" s="32" t="str">
        <f t="shared" si="6"/>
        <v/>
      </c>
      <c r="M414" s="30"/>
    </row>
    <row r="415" spans="2:13" s="2" customFormat="1">
      <c r="B415" s="29"/>
      <c r="C415" s="30"/>
      <c r="D415" s="30"/>
      <c r="E415" s="30"/>
      <c r="F415" s="29"/>
      <c r="G415" s="29"/>
      <c r="H415" s="29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$27,MATCH(H415,Def!$C$19:$C$27),MATCH(G415,Def!$D$18:$F$18)),"#err"))),"")</f>
        <v/>
      </c>
      <c r="J415" s="23" t="str">
        <f>IF(I415&lt;&gt;"",INDEX(Def!$J$6:$L$10,MATCH(F415,Def!$I$6:$I$10,0),MATCH(I415,Def!$J$5:$L$5,0)),"")</f>
        <v/>
      </c>
      <c r="K415" s="31"/>
      <c r="L415" s="32" t="str">
        <f t="shared" si="6"/>
        <v/>
      </c>
      <c r="M415" s="30"/>
    </row>
    <row r="416" spans="2:13" s="2" customFormat="1">
      <c r="B416" s="29"/>
      <c r="C416" s="30"/>
      <c r="D416" s="30"/>
      <c r="E416" s="30"/>
      <c r="F416" s="29"/>
      <c r="G416" s="29"/>
      <c r="H416" s="29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$27,MATCH(H416,Def!$C$19:$C$27),MATCH(G416,Def!$D$18:$F$18)),"#err"))),"")</f>
        <v/>
      </c>
      <c r="J416" s="23" t="str">
        <f>IF(I416&lt;&gt;"",INDEX(Def!$J$6:$L$10,MATCH(F416,Def!$I$6:$I$10,0),MATCH(I416,Def!$J$5:$L$5,0)),"")</f>
        <v/>
      </c>
      <c r="K416" s="31"/>
      <c r="L416" s="32" t="str">
        <f t="shared" si="6"/>
        <v/>
      </c>
      <c r="M416" s="30"/>
    </row>
    <row r="417" spans="2:13" s="2" customFormat="1">
      <c r="B417" s="29"/>
      <c r="C417" s="30"/>
      <c r="D417" s="30"/>
      <c r="E417" s="30"/>
      <c r="F417" s="29"/>
      <c r="G417" s="29"/>
      <c r="H417" s="29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$27,MATCH(H417,Def!$C$19:$C$27),MATCH(G417,Def!$D$18:$F$18)),"#err"))),"")</f>
        <v/>
      </c>
      <c r="J417" s="23" t="str">
        <f>IF(I417&lt;&gt;"",INDEX(Def!$J$6:$L$10,MATCH(F417,Def!$I$6:$I$10,0),MATCH(I417,Def!$J$5:$L$5,0)),"")</f>
        <v/>
      </c>
      <c r="K417" s="31"/>
      <c r="L417" s="32" t="str">
        <f t="shared" si="6"/>
        <v/>
      </c>
      <c r="M417" s="30"/>
    </row>
    <row r="418" spans="2:13" s="2" customFormat="1">
      <c r="B418" s="29"/>
      <c r="C418" s="30"/>
      <c r="D418" s="30"/>
      <c r="E418" s="30"/>
      <c r="F418" s="29"/>
      <c r="G418" s="29"/>
      <c r="H418" s="29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$27,MATCH(H418,Def!$C$19:$C$27),MATCH(G418,Def!$D$18:$F$18)),"#err"))),"")</f>
        <v/>
      </c>
      <c r="J418" s="23" t="str">
        <f>IF(I418&lt;&gt;"",INDEX(Def!$J$6:$L$10,MATCH(F418,Def!$I$6:$I$10,0),MATCH(I418,Def!$J$5:$L$5,0)),"")</f>
        <v/>
      </c>
      <c r="K418" s="31"/>
      <c r="L418" s="32" t="str">
        <f t="shared" si="6"/>
        <v/>
      </c>
      <c r="M418" s="30"/>
    </row>
    <row r="419" spans="2:13" s="2" customFormat="1">
      <c r="B419" s="29"/>
      <c r="C419" s="30"/>
      <c r="D419" s="30"/>
      <c r="E419" s="30"/>
      <c r="F419" s="29"/>
      <c r="G419" s="29"/>
      <c r="H419" s="29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$27,MATCH(H419,Def!$C$19:$C$27),MATCH(G419,Def!$D$18:$F$18)),"#err"))),"")</f>
        <v/>
      </c>
      <c r="J419" s="23" t="str">
        <f>IF(I419&lt;&gt;"",INDEX(Def!$J$6:$L$10,MATCH(F419,Def!$I$6:$I$10,0),MATCH(I419,Def!$J$5:$L$5,0)),"")</f>
        <v/>
      </c>
      <c r="K419" s="31"/>
      <c r="L419" s="32" t="str">
        <f t="shared" si="6"/>
        <v/>
      </c>
      <c r="M419" s="30"/>
    </row>
    <row r="420" spans="2:13" s="2" customFormat="1">
      <c r="B420" s="29"/>
      <c r="C420" s="30"/>
      <c r="D420" s="30"/>
      <c r="E420" s="30"/>
      <c r="F420" s="29"/>
      <c r="G420" s="29"/>
      <c r="H420" s="29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$27,MATCH(H420,Def!$C$19:$C$27),MATCH(G420,Def!$D$18:$F$18)),"#err"))),"")</f>
        <v/>
      </c>
      <c r="J420" s="23" t="str">
        <f>IF(I420&lt;&gt;"",INDEX(Def!$J$6:$L$10,MATCH(F420,Def!$I$6:$I$10,0),MATCH(I420,Def!$J$5:$L$5,0)),"")</f>
        <v/>
      </c>
      <c r="K420" s="31"/>
      <c r="L420" s="32" t="str">
        <f t="shared" si="6"/>
        <v/>
      </c>
      <c r="M420" s="30"/>
    </row>
    <row r="421" spans="2:13" s="2" customFormat="1">
      <c r="B421" s="29"/>
      <c r="C421" s="30"/>
      <c r="D421" s="30"/>
      <c r="E421" s="30"/>
      <c r="F421" s="29"/>
      <c r="G421" s="29"/>
      <c r="H421" s="29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$27,MATCH(H421,Def!$C$19:$C$27),MATCH(G421,Def!$D$18:$F$18)),"#err"))),"")</f>
        <v/>
      </c>
      <c r="J421" s="23" t="str">
        <f>IF(I421&lt;&gt;"",INDEX(Def!$J$6:$L$10,MATCH(F421,Def!$I$6:$I$10,0),MATCH(I421,Def!$J$5:$L$5,0)),"")</f>
        <v/>
      </c>
      <c r="K421" s="31"/>
      <c r="L421" s="32" t="str">
        <f t="shared" si="6"/>
        <v/>
      </c>
      <c r="M421" s="30"/>
    </row>
    <row r="422" spans="2:13" s="2" customFormat="1">
      <c r="B422" s="29"/>
      <c r="C422" s="30"/>
      <c r="D422" s="30"/>
      <c r="E422" s="30"/>
      <c r="F422" s="29"/>
      <c r="G422" s="29"/>
      <c r="H422" s="29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$27,MATCH(H422,Def!$C$19:$C$27),MATCH(G422,Def!$D$18:$F$18)),"#err"))),"")</f>
        <v/>
      </c>
      <c r="J422" s="23" t="str">
        <f>IF(I422&lt;&gt;"",INDEX(Def!$J$6:$L$10,MATCH(F422,Def!$I$6:$I$10,0),MATCH(I422,Def!$J$5:$L$5,0)),"")</f>
        <v/>
      </c>
      <c r="K422" s="31"/>
      <c r="L422" s="32" t="str">
        <f t="shared" si="6"/>
        <v/>
      </c>
      <c r="M422" s="30"/>
    </row>
    <row r="423" spans="2:13" s="2" customFormat="1">
      <c r="B423" s="29"/>
      <c r="C423" s="30"/>
      <c r="D423" s="30"/>
      <c r="E423" s="30"/>
      <c r="F423" s="29"/>
      <c r="G423" s="29"/>
      <c r="H423" s="29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$27,MATCH(H423,Def!$C$19:$C$27),MATCH(G423,Def!$D$18:$F$18)),"#err"))),"")</f>
        <v/>
      </c>
      <c r="J423" s="23" t="str">
        <f>IF(I423&lt;&gt;"",INDEX(Def!$J$6:$L$10,MATCH(F423,Def!$I$6:$I$10,0),MATCH(I423,Def!$J$5:$L$5,0)),"")</f>
        <v/>
      </c>
      <c r="K423" s="31"/>
      <c r="L423" s="32" t="str">
        <f t="shared" si="6"/>
        <v/>
      </c>
      <c r="M423" s="30"/>
    </row>
    <row r="424" spans="2:13" s="2" customFormat="1">
      <c r="B424" s="29"/>
      <c r="C424" s="30"/>
      <c r="D424" s="30"/>
      <c r="E424" s="30"/>
      <c r="F424" s="29"/>
      <c r="G424" s="29"/>
      <c r="H424" s="29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$27,MATCH(H424,Def!$C$19:$C$27),MATCH(G424,Def!$D$18:$F$18)),"#err"))),"")</f>
        <v/>
      </c>
      <c r="J424" s="23" t="str">
        <f>IF(I424&lt;&gt;"",INDEX(Def!$J$6:$L$10,MATCH(F424,Def!$I$6:$I$10,0),MATCH(I424,Def!$J$5:$L$5,0)),"")</f>
        <v/>
      </c>
      <c r="K424" s="31"/>
      <c r="L424" s="32" t="str">
        <f t="shared" si="6"/>
        <v/>
      </c>
      <c r="M424" s="30"/>
    </row>
    <row r="425" spans="2:13" s="2" customFormat="1">
      <c r="B425" s="29"/>
      <c r="C425" s="30"/>
      <c r="D425" s="30"/>
      <c r="E425" s="30"/>
      <c r="F425" s="29"/>
      <c r="G425" s="29"/>
      <c r="H425" s="29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$27,MATCH(H425,Def!$C$19:$C$27),MATCH(G425,Def!$D$18:$F$18)),"#err"))),"")</f>
        <v/>
      </c>
      <c r="J425" s="23" t="str">
        <f>IF(I425&lt;&gt;"",INDEX(Def!$J$6:$L$10,MATCH(F425,Def!$I$6:$I$10,0),MATCH(I425,Def!$J$5:$L$5,0)),"")</f>
        <v/>
      </c>
      <c r="K425" s="31"/>
      <c r="L425" s="32" t="str">
        <f t="shared" si="6"/>
        <v/>
      </c>
      <c r="M425" s="30"/>
    </row>
    <row r="426" spans="2:13" s="2" customFormat="1">
      <c r="B426" s="29"/>
      <c r="C426" s="30"/>
      <c r="D426" s="30"/>
      <c r="E426" s="30"/>
      <c r="F426" s="29"/>
      <c r="G426" s="29"/>
      <c r="H426" s="29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$27,MATCH(H426,Def!$C$19:$C$27),MATCH(G426,Def!$D$18:$F$18)),"#err"))),"")</f>
        <v/>
      </c>
      <c r="J426" s="23" t="str">
        <f>IF(I426&lt;&gt;"",INDEX(Def!$J$6:$L$10,MATCH(F426,Def!$I$6:$I$10,0),MATCH(I426,Def!$J$5:$L$5,0)),"")</f>
        <v/>
      </c>
      <c r="K426" s="31"/>
      <c r="L426" s="32" t="str">
        <f t="shared" si="6"/>
        <v/>
      </c>
      <c r="M426" s="30"/>
    </row>
    <row r="427" spans="2:13" s="2" customFormat="1">
      <c r="B427" s="29"/>
      <c r="C427" s="30"/>
      <c r="D427" s="30"/>
      <c r="E427" s="30"/>
      <c r="F427" s="29"/>
      <c r="G427" s="29"/>
      <c r="H427" s="29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$27,MATCH(H427,Def!$C$19:$C$27),MATCH(G427,Def!$D$18:$F$18)),"#err"))),"")</f>
        <v/>
      </c>
      <c r="J427" s="23" t="str">
        <f>IF(I427&lt;&gt;"",INDEX(Def!$J$6:$L$10,MATCH(F427,Def!$I$6:$I$10,0),MATCH(I427,Def!$J$5:$L$5,0)),"")</f>
        <v/>
      </c>
      <c r="K427" s="31"/>
      <c r="L427" s="32" t="str">
        <f t="shared" si="6"/>
        <v/>
      </c>
      <c r="M427" s="30"/>
    </row>
    <row r="428" spans="2:13" s="2" customFormat="1">
      <c r="B428" s="29"/>
      <c r="C428" s="30"/>
      <c r="D428" s="30"/>
      <c r="E428" s="30"/>
      <c r="F428" s="29"/>
      <c r="G428" s="29"/>
      <c r="H428" s="29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$27,MATCH(H428,Def!$C$19:$C$27),MATCH(G428,Def!$D$18:$F$18)),"#err"))),"")</f>
        <v/>
      </c>
      <c r="J428" s="23" t="str">
        <f>IF(I428&lt;&gt;"",INDEX(Def!$J$6:$L$10,MATCH(F428,Def!$I$6:$I$10,0),MATCH(I428,Def!$J$5:$L$5,0)),"")</f>
        <v/>
      </c>
      <c r="K428" s="31"/>
      <c r="L428" s="32" t="str">
        <f t="shared" si="6"/>
        <v/>
      </c>
      <c r="M428" s="30"/>
    </row>
    <row r="429" spans="2:13" s="2" customFormat="1">
      <c r="B429" s="29"/>
      <c r="C429" s="30"/>
      <c r="D429" s="30"/>
      <c r="E429" s="30"/>
      <c r="F429" s="29"/>
      <c r="G429" s="29"/>
      <c r="H429" s="29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$27,MATCH(H429,Def!$C$19:$C$27),MATCH(G429,Def!$D$18:$F$18)),"#err"))),"")</f>
        <v/>
      </c>
      <c r="J429" s="23" t="str">
        <f>IF(I429&lt;&gt;"",INDEX(Def!$J$6:$L$10,MATCH(F429,Def!$I$6:$I$10,0),MATCH(I429,Def!$J$5:$L$5,0)),"")</f>
        <v/>
      </c>
      <c r="K429" s="31"/>
      <c r="L429" s="32" t="str">
        <f t="shared" si="6"/>
        <v/>
      </c>
      <c r="M429" s="30"/>
    </row>
    <row r="430" spans="2:13" s="2" customFormat="1">
      <c r="B430" s="29"/>
      <c r="C430" s="30"/>
      <c r="D430" s="30"/>
      <c r="E430" s="30"/>
      <c r="F430" s="29"/>
      <c r="G430" s="29"/>
      <c r="H430" s="29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$27,MATCH(H430,Def!$C$19:$C$27),MATCH(G430,Def!$D$18:$F$18)),"#err"))),"")</f>
        <v/>
      </c>
      <c r="J430" s="23" t="str">
        <f>IF(I430&lt;&gt;"",INDEX(Def!$J$6:$L$10,MATCH(F430,Def!$I$6:$I$10,0),MATCH(I430,Def!$J$5:$L$5,0)),"")</f>
        <v/>
      </c>
      <c r="K430" s="31"/>
      <c r="L430" s="32" t="str">
        <f t="shared" si="6"/>
        <v/>
      </c>
      <c r="M430" s="30"/>
    </row>
    <row r="431" spans="2:13" s="2" customFormat="1">
      <c r="B431" s="29"/>
      <c r="C431" s="30"/>
      <c r="D431" s="30"/>
      <c r="E431" s="30"/>
      <c r="F431" s="29"/>
      <c r="G431" s="29"/>
      <c r="H431" s="29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$27,MATCH(H431,Def!$C$19:$C$27),MATCH(G431,Def!$D$18:$F$18)),"#err"))),"")</f>
        <v/>
      </c>
      <c r="J431" s="23" t="str">
        <f>IF(I431&lt;&gt;"",INDEX(Def!$J$6:$L$10,MATCH(F431,Def!$I$6:$I$10,0),MATCH(I431,Def!$J$5:$L$5,0)),"")</f>
        <v/>
      </c>
      <c r="K431" s="31"/>
      <c r="L431" s="32" t="str">
        <f t="shared" si="6"/>
        <v/>
      </c>
      <c r="M431" s="30"/>
    </row>
    <row r="432" spans="2:13" s="2" customFormat="1">
      <c r="B432" s="29"/>
      <c r="C432" s="30"/>
      <c r="D432" s="30"/>
      <c r="E432" s="30"/>
      <c r="F432" s="29"/>
      <c r="G432" s="29"/>
      <c r="H432" s="29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$27,MATCH(H432,Def!$C$19:$C$27),MATCH(G432,Def!$D$18:$F$18)),"#err"))),"")</f>
        <v/>
      </c>
      <c r="J432" s="23" t="str">
        <f>IF(I432&lt;&gt;"",INDEX(Def!$J$6:$L$10,MATCH(F432,Def!$I$6:$I$10,0),MATCH(I432,Def!$J$5:$L$5,0)),"")</f>
        <v/>
      </c>
      <c r="K432" s="31"/>
      <c r="L432" s="32" t="str">
        <f t="shared" si="6"/>
        <v/>
      </c>
      <c r="M432" s="30"/>
    </row>
    <row r="433" spans="2:13" s="2" customFormat="1">
      <c r="B433" s="29"/>
      <c r="C433" s="30"/>
      <c r="D433" s="30"/>
      <c r="E433" s="30"/>
      <c r="F433" s="29"/>
      <c r="G433" s="29"/>
      <c r="H433" s="29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$27,MATCH(H433,Def!$C$19:$C$27),MATCH(G433,Def!$D$18:$F$18)),"#err"))),"")</f>
        <v/>
      </c>
      <c r="J433" s="23" t="str">
        <f>IF(I433&lt;&gt;"",INDEX(Def!$J$6:$L$10,MATCH(F433,Def!$I$6:$I$10,0),MATCH(I433,Def!$J$5:$L$5,0)),"")</f>
        <v/>
      </c>
      <c r="K433" s="31"/>
      <c r="L433" s="32" t="str">
        <f t="shared" si="6"/>
        <v/>
      </c>
      <c r="M433" s="30"/>
    </row>
    <row r="434" spans="2:13" s="2" customFormat="1">
      <c r="B434" s="29"/>
      <c r="C434" s="30"/>
      <c r="D434" s="30"/>
      <c r="E434" s="30"/>
      <c r="F434" s="29"/>
      <c r="G434" s="29"/>
      <c r="H434" s="29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$27,MATCH(H434,Def!$C$19:$C$27),MATCH(G434,Def!$D$18:$F$18)),"#err"))),"")</f>
        <v/>
      </c>
      <c r="J434" s="23" t="str">
        <f>IF(I434&lt;&gt;"",INDEX(Def!$J$6:$L$10,MATCH(F434,Def!$I$6:$I$10,0),MATCH(I434,Def!$J$5:$L$5,0)),"")</f>
        <v/>
      </c>
      <c r="K434" s="31"/>
      <c r="L434" s="32" t="str">
        <f t="shared" si="6"/>
        <v/>
      </c>
      <c r="M434" s="30"/>
    </row>
    <row r="435" spans="2:13" s="2" customFormat="1">
      <c r="B435" s="29"/>
      <c r="C435" s="30"/>
      <c r="D435" s="30"/>
      <c r="E435" s="30"/>
      <c r="F435" s="29"/>
      <c r="G435" s="29"/>
      <c r="H435" s="29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$27,MATCH(H435,Def!$C$19:$C$27),MATCH(G435,Def!$D$18:$F$18)),"#err"))),"")</f>
        <v/>
      </c>
      <c r="J435" s="23" t="str">
        <f>IF(I435&lt;&gt;"",INDEX(Def!$J$6:$L$10,MATCH(F435,Def!$I$6:$I$10,0),MATCH(I435,Def!$J$5:$L$5,0)),"")</f>
        <v/>
      </c>
      <c r="K435" s="31"/>
      <c r="L435" s="32" t="str">
        <f t="shared" si="6"/>
        <v/>
      </c>
      <c r="M435" s="30"/>
    </row>
    <row r="436" spans="2:13" s="2" customFormat="1">
      <c r="B436" s="29"/>
      <c r="C436" s="30"/>
      <c r="D436" s="30"/>
      <c r="E436" s="30"/>
      <c r="F436" s="29"/>
      <c r="G436" s="29"/>
      <c r="H436" s="29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$27,MATCH(H436,Def!$C$19:$C$27),MATCH(G436,Def!$D$18:$F$18)),"#err"))),"")</f>
        <v/>
      </c>
      <c r="J436" s="23" t="str">
        <f>IF(I436&lt;&gt;"",INDEX(Def!$J$6:$L$10,MATCH(F436,Def!$I$6:$I$10,0),MATCH(I436,Def!$J$5:$L$5,0)),"")</f>
        <v/>
      </c>
      <c r="K436" s="31"/>
      <c r="L436" s="32" t="str">
        <f t="shared" si="6"/>
        <v/>
      </c>
      <c r="M436" s="30"/>
    </row>
    <row r="437" spans="2:13" s="2" customFormat="1">
      <c r="B437" s="29"/>
      <c r="C437" s="30"/>
      <c r="D437" s="30"/>
      <c r="E437" s="30"/>
      <c r="F437" s="29"/>
      <c r="G437" s="29"/>
      <c r="H437" s="29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$27,MATCH(H437,Def!$C$19:$C$27),MATCH(G437,Def!$D$18:$F$18)),"#err"))),"")</f>
        <v/>
      </c>
      <c r="J437" s="23" t="str">
        <f>IF(I437&lt;&gt;"",INDEX(Def!$J$6:$L$10,MATCH(F437,Def!$I$6:$I$10,0),MATCH(I437,Def!$J$5:$L$5,0)),"")</f>
        <v/>
      </c>
      <c r="K437" s="31"/>
      <c r="L437" s="32" t="str">
        <f t="shared" si="6"/>
        <v/>
      </c>
      <c r="M437" s="30"/>
    </row>
    <row r="438" spans="2:13" s="2" customFormat="1">
      <c r="B438" s="29"/>
      <c r="C438" s="30"/>
      <c r="D438" s="30"/>
      <c r="E438" s="30"/>
      <c r="F438" s="29"/>
      <c r="G438" s="29"/>
      <c r="H438" s="29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$27,MATCH(H438,Def!$C$19:$C$27),MATCH(G438,Def!$D$18:$F$18)),"#err"))),"")</f>
        <v/>
      </c>
      <c r="J438" s="23" t="str">
        <f>IF(I438&lt;&gt;"",INDEX(Def!$J$6:$L$10,MATCH(F438,Def!$I$6:$I$10,0),MATCH(I438,Def!$J$5:$L$5,0)),"")</f>
        <v/>
      </c>
      <c r="K438" s="31"/>
      <c r="L438" s="32" t="str">
        <f t="shared" si="6"/>
        <v/>
      </c>
      <c r="M438" s="30"/>
    </row>
    <row r="439" spans="2:13" s="2" customFormat="1">
      <c r="B439" s="29"/>
      <c r="C439" s="30"/>
      <c r="D439" s="30"/>
      <c r="E439" s="30"/>
      <c r="F439" s="29"/>
      <c r="G439" s="29"/>
      <c r="H439" s="29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$27,MATCH(H439,Def!$C$19:$C$27),MATCH(G439,Def!$D$18:$F$18)),"#err"))),"")</f>
        <v/>
      </c>
      <c r="J439" s="23" t="str">
        <f>IF(I439&lt;&gt;"",INDEX(Def!$J$6:$L$10,MATCH(F439,Def!$I$6:$I$10,0),MATCH(I439,Def!$J$5:$L$5,0)),"")</f>
        <v/>
      </c>
      <c r="K439" s="31"/>
      <c r="L439" s="32" t="str">
        <f t="shared" si="6"/>
        <v/>
      </c>
      <c r="M439" s="30"/>
    </row>
    <row r="440" spans="2:13" s="2" customFormat="1">
      <c r="B440" s="29"/>
      <c r="C440" s="30"/>
      <c r="D440" s="30"/>
      <c r="E440" s="30"/>
      <c r="F440" s="29"/>
      <c r="G440" s="29"/>
      <c r="H440" s="29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$27,MATCH(H440,Def!$C$19:$C$27),MATCH(G440,Def!$D$18:$F$18)),"#err"))),"")</f>
        <v/>
      </c>
      <c r="J440" s="23" t="str">
        <f>IF(I440&lt;&gt;"",INDEX(Def!$J$6:$L$10,MATCH(F440,Def!$I$6:$I$10,0),MATCH(I440,Def!$J$5:$L$5,0)),"")</f>
        <v/>
      </c>
      <c r="K440" s="31"/>
      <c r="L440" s="32" t="str">
        <f t="shared" si="6"/>
        <v/>
      </c>
      <c r="M440" s="30"/>
    </row>
    <row r="441" spans="2:13" s="2" customFormat="1">
      <c r="B441" s="29"/>
      <c r="C441" s="30"/>
      <c r="D441" s="30"/>
      <c r="E441" s="30"/>
      <c r="F441" s="29"/>
      <c r="G441" s="29"/>
      <c r="H441" s="29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$27,MATCH(H441,Def!$C$19:$C$27),MATCH(G441,Def!$D$18:$F$18)),"#err"))),"")</f>
        <v/>
      </c>
      <c r="J441" s="23" t="str">
        <f>IF(I441&lt;&gt;"",INDEX(Def!$J$6:$L$10,MATCH(F441,Def!$I$6:$I$10,0),MATCH(I441,Def!$J$5:$L$5,0)),"")</f>
        <v/>
      </c>
      <c r="K441" s="31"/>
      <c r="L441" s="32" t="str">
        <f t="shared" si="6"/>
        <v/>
      </c>
      <c r="M441" s="30"/>
    </row>
    <row r="442" spans="2:13" s="2" customFormat="1">
      <c r="B442" s="29"/>
      <c r="C442" s="30"/>
      <c r="D442" s="30"/>
      <c r="E442" s="30"/>
      <c r="F442" s="29"/>
      <c r="G442" s="29"/>
      <c r="H442" s="29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$27,MATCH(H442,Def!$C$19:$C$27),MATCH(G442,Def!$D$18:$F$18)),"#err"))),"")</f>
        <v/>
      </c>
      <c r="J442" s="23" t="str">
        <f>IF(I442&lt;&gt;"",INDEX(Def!$J$6:$L$10,MATCH(F442,Def!$I$6:$I$10,0),MATCH(I442,Def!$J$5:$L$5,0)),"")</f>
        <v/>
      </c>
      <c r="K442" s="31"/>
      <c r="L442" s="32" t="str">
        <f t="shared" si="6"/>
        <v/>
      </c>
      <c r="M442" s="30"/>
    </row>
    <row r="443" spans="2:13" s="2" customFormat="1">
      <c r="B443" s="29"/>
      <c r="C443" s="30"/>
      <c r="D443" s="30"/>
      <c r="E443" s="30"/>
      <c r="F443" s="29"/>
      <c r="G443" s="29"/>
      <c r="H443" s="29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$27,MATCH(H443,Def!$C$19:$C$27),MATCH(G443,Def!$D$18:$F$18)),"#err"))),"")</f>
        <v/>
      </c>
      <c r="J443" s="23" t="str">
        <f>IF(I443&lt;&gt;"",INDEX(Def!$J$6:$L$10,MATCH(F443,Def!$I$6:$I$10,0),MATCH(I443,Def!$J$5:$L$5,0)),"")</f>
        <v/>
      </c>
      <c r="K443" s="31"/>
      <c r="L443" s="32" t="str">
        <f t="shared" si="6"/>
        <v/>
      </c>
      <c r="M443" s="30"/>
    </row>
    <row r="444" spans="2:13" s="2" customFormat="1">
      <c r="B444" s="29"/>
      <c r="C444" s="30"/>
      <c r="D444" s="30"/>
      <c r="E444" s="30"/>
      <c r="F444" s="29"/>
      <c r="G444" s="29"/>
      <c r="H444" s="29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$27,MATCH(H444,Def!$C$19:$C$27),MATCH(G444,Def!$D$18:$F$18)),"#err"))),"")</f>
        <v/>
      </c>
      <c r="J444" s="23" t="str">
        <f>IF(I444&lt;&gt;"",INDEX(Def!$J$6:$L$10,MATCH(F444,Def!$I$6:$I$10,0),MATCH(I444,Def!$J$5:$L$5,0)),"")</f>
        <v/>
      </c>
      <c r="K444" s="31"/>
      <c r="L444" s="32" t="str">
        <f t="shared" si="6"/>
        <v/>
      </c>
      <c r="M444" s="30"/>
    </row>
    <row r="445" spans="2:13" s="2" customFormat="1">
      <c r="B445" s="29"/>
      <c r="C445" s="30"/>
      <c r="D445" s="30"/>
      <c r="E445" s="30"/>
      <c r="F445" s="29"/>
      <c r="G445" s="29"/>
      <c r="H445" s="29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$27,MATCH(H445,Def!$C$19:$C$27),MATCH(G445,Def!$D$18:$F$18)),"#err"))),"")</f>
        <v/>
      </c>
      <c r="J445" s="23" t="str">
        <f>IF(I445&lt;&gt;"",INDEX(Def!$J$6:$L$10,MATCH(F445,Def!$I$6:$I$10,0),MATCH(I445,Def!$J$5:$L$5,0)),"")</f>
        <v/>
      </c>
      <c r="K445" s="31"/>
      <c r="L445" s="32" t="str">
        <f t="shared" si="6"/>
        <v/>
      </c>
      <c r="M445" s="30"/>
    </row>
    <row r="446" spans="2:13" s="2" customFormat="1">
      <c r="B446" s="29"/>
      <c r="C446" s="30"/>
      <c r="D446" s="30"/>
      <c r="E446" s="30"/>
      <c r="F446" s="29"/>
      <c r="G446" s="29"/>
      <c r="H446" s="29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$27,MATCH(H446,Def!$C$19:$C$27),MATCH(G446,Def!$D$18:$F$18)),"#err"))),"")</f>
        <v/>
      </c>
      <c r="J446" s="23" t="str">
        <f>IF(I446&lt;&gt;"",INDEX(Def!$J$6:$L$10,MATCH(F446,Def!$I$6:$I$10,0),MATCH(I446,Def!$J$5:$L$5,0)),"")</f>
        <v/>
      </c>
      <c r="K446" s="31"/>
      <c r="L446" s="32" t="str">
        <f t="shared" si="6"/>
        <v/>
      </c>
      <c r="M446" s="30"/>
    </row>
    <row r="447" spans="2:13" s="2" customFormat="1">
      <c r="B447" s="29"/>
      <c r="C447" s="30"/>
      <c r="D447" s="30"/>
      <c r="E447" s="30"/>
      <c r="F447" s="29"/>
      <c r="G447" s="29"/>
      <c r="H447" s="29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$27,MATCH(H447,Def!$C$19:$C$27),MATCH(G447,Def!$D$18:$F$18)),"#err"))),"")</f>
        <v/>
      </c>
      <c r="J447" s="23" t="str">
        <f>IF(I447&lt;&gt;"",INDEX(Def!$J$6:$L$10,MATCH(F447,Def!$I$6:$I$10,0),MATCH(I447,Def!$J$5:$L$5,0)),"")</f>
        <v/>
      </c>
      <c r="K447" s="31"/>
      <c r="L447" s="32" t="str">
        <f t="shared" si="6"/>
        <v/>
      </c>
      <c r="M447" s="30"/>
    </row>
    <row r="448" spans="2:13" s="2" customFormat="1">
      <c r="B448" s="29"/>
      <c r="C448" s="30"/>
      <c r="D448" s="30"/>
      <c r="E448" s="30"/>
      <c r="F448" s="29"/>
      <c r="G448" s="29"/>
      <c r="H448" s="29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$27,MATCH(H448,Def!$C$19:$C$27),MATCH(G448,Def!$D$18:$F$18)),"#err"))),"")</f>
        <v/>
      </c>
      <c r="J448" s="23" t="str">
        <f>IF(I448&lt;&gt;"",INDEX(Def!$J$6:$L$10,MATCH(F448,Def!$I$6:$I$10,0),MATCH(I448,Def!$J$5:$L$5,0)),"")</f>
        <v/>
      </c>
      <c r="K448" s="31"/>
      <c r="L448" s="32" t="str">
        <f t="shared" si="6"/>
        <v/>
      </c>
      <c r="M448" s="30"/>
    </row>
    <row r="449" spans="2:13" s="2" customFormat="1">
      <c r="B449" s="29"/>
      <c r="C449" s="30"/>
      <c r="D449" s="30"/>
      <c r="E449" s="30"/>
      <c r="F449" s="29"/>
      <c r="G449" s="29"/>
      <c r="H449" s="29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$27,MATCH(H449,Def!$C$19:$C$27),MATCH(G449,Def!$D$18:$F$18)),"#err"))),"")</f>
        <v/>
      </c>
      <c r="J449" s="23" t="str">
        <f>IF(I449&lt;&gt;"",INDEX(Def!$J$6:$L$10,MATCH(F449,Def!$I$6:$I$10,0),MATCH(I449,Def!$J$5:$L$5,0)),"")</f>
        <v/>
      </c>
      <c r="K449" s="31"/>
      <c r="L449" s="32" t="str">
        <f t="shared" si="6"/>
        <v/>
      </c>
      <c r="M449" s="30"/>
    </row>
    <row r="450" spans="2:13" s="2" customFormat="1">
      <c r="B450" s="29"/>
      <c r="C450" s="30"/>
      <c r="D450" s="30"/>
      <c r="E450" s="30"/>
      <c r="F450" s="29"/>
      <c r="G450" s="29"/>
      <c r="H450" s="29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$27,MATCH(H450,Def!$C$19:$C$27),MATCH(G450,Def!$D$18:$F$18)),"#err"))),"")</f>
        <v/>
      </c>
      <c r="J450" s="23" t="str">
        <f>IF(I450&lt;&gt;"",INDEX(Def!$J$6:$L$10,MATCH(F450,Def!$I$6:$I$10,0),MATCH(I450,Def!$J$5:$L$5,0)),"")</f>
        <v/>
      </c>
      <c r="K450" s="31"/>
      <c r="L450" s="32" t="str">
        <f t="shared" si="6"/>
        <v/>
      </c>
      <c r="M450" s="30"/>
    </row>
    <row r="451" spans="2:13" s="2" customFormat="1">
      <c r="B451" s="29"/>
      <c r="C451" s="30"/>
      <c r="D451" s="30"/>
      <c r="E451" s="30"/>
      <c r="F451" s="29"/>
      <c r="G451" s="29"/>
      <c r="H451" s="29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$27,MATCH(H451,Def!$C$19:$C$27),MATCH(G451,Def!$D$18:$F$18)),"#err"))),"")</f>
        <v/>
      </c>
      <c r="J451" s="23" t="str">
        <f>IF(I451&lt;&gt;"",INDEX(Def!$J$6:$L$10,MATCH(F451,Def!$I$6:$I$10,0),MATCH(I451,Def!$J$5:$L$5,0)),"")</f>
        <v/>
      </c>
      <c r="K451" s="31"/>
      <c r="L451" s="32" t="str">
        <f t="shared" si="6"/>
        <v/>
      </c>
      <c r="M451" s="30"/>
    </row>
    <row r="452" spans="2:13" s="2" customFormat="1">
      <c r="B452" s="29"/>
      <c r="C452" s="30"/>
      <c r="D452" s="30"/>
      <c r="E452" s="30"/>
      <c r="F452" s="29"/>
      <c r="G452" s="29"/>
      <c r="H452" s="29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$27,MATCH(H452,Def!$C$19:$C$27),MATCH(G452,Def!$D$18:$F$18)),"#err"))),"")</f>
        <v/>
      </c>
      <c r="J452" s="23" t="str">
        <f>IF(I452&lt;&gt;"",INDEX(Def!$J$6:$L$10,MATCH(F452,Def!$I$6:$I$10,0),MATCH(I452,Def!$J$5:$L$5,0)),"")</f>
        <v/>
      </c>
      <c r="K452" s="31"/>
      <c r="L452" s="32" t="str">
        <f t="shared" si="6"/>
        <v/>
      </c>
      <c r="M452" s="30"/>
    </row>
    <row r="453" spans="2:13" s="2" customFormat="1">
      <c r="B453" s="29"/>
      <c r="C453" s="30"/>
      <c r="D453" s="30"/>
      <c r="E453" s="30"/>
      <c r="F453" s="29"/>
      <c r="G453" s="29"/>
      <c r="H453" s="29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$27,MATCH(H453,Def!$C$19:$C$27),MATCH(G453,Def!$D$18:$F$18)),"#err"))),"")</f>
        <v/>
      </c>
      <c r="J453" s="23" t="str">
        <f>IF(I453&lt;&gt;"",INDEX(Def!$J$6:$L$10,MATCH(F453,Def!$I$6:$I$10,0),MATCH(I453,Def!$J$5:$L$5,0)),"")</f>
        <v/>
      </c>
      <c r="K453" s="31"/>
      <c r="L453" s="32" t="str">
        <f t="shared" si="6"/>
        <v/>
      </c>
      <c r="M453" s="30"/>
    </row>
    <row r="454" spans="2:13" s="2" customFormat="1">
      <c r="B454" s="29"/>
      <c r="C454" s="30"/>
      <c r="D454" s="30"/>
      <c r="E454" s="30"/>
      <c r="F454" s="29"/>
      <c r="G454" s="29"/>
      <c r="H454" s="29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$27,MATCH(H454,Def!$C$19:$C$27),MATCH(G454,Def!$D$18:$F$18)),"#err"))),"")</f>
        <v/>
      </c>
      <c r="J454" s="23" t="str">
        <f>IF(I454&lt;&gt;"",INDEX(Def!$J$6:$L$10,MATCH(F454,Def!$I$6:$I$10,0),MATCH(I454,Def!$J$5:$L$5,0)),"")</f>
        <v/>
      </c>
      <c r="K454" s="31"/>
      <c r="L454" s="32" t="str">
        <f t="shared" si="6"/>
        <v/>
      </c>
      <c r="M454" s="30"/>
    </row>
    <row r="455" spans="2:13" s="2" customFormat="1">
      <c r="B455" s="29"/>
      <c r="C455" s="30"/>
      <c r="D455" s="30"/>
      <c r="E455" s="30"/>
      <c r="F455" s="29"/>
      <c r="G455" s="29"/>
      <c r="H455" s="29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$27,MATCH(H455,Def!$C$19:$C$27),MATCH(G455,Def!$D$18:$F$18)),"#err"))),"")</f>
        <v/>
      </c>
      <c r="J455" s="23" t="str">
        <f>IF(I455&lt;&gt;"",INDEX(Def!$J$6:$L$10,MATCH(F455,Def!$I$6:$I$10,0),MATCH(I455,Def!$J$5:$L$5,0)),"")</f>
        <v/>
      </c>
      <c r="K455" s="31"/>
      <c r="L455" s="32" t="str">
        <f t="shared" si="6"/>
        <v/>
      </c>
      <c r="M455" s="30"/>
    </row>
    <row r="456" spans="2:13" s="2" customFormat="1">
      <c r="B456" s="29"/>
      <c r="C456" s="30"/>
      <c r="D456" s="30"/>
      <c r="E456" s="30"/>
      <c r="F456" s="29"/>
      <c r="G456" s="29"/>
      <c r="H456" s="29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$27,MATCH(H456,Def!$C$19:$C$27),MATCH(G456,Def!$D$18:$F$18)),"#err"))),"")</f>
        <v/>
      </c>
      <c r="J456" s="23" t="str">
        <f>IF(I456&lt;&gt;"",INDEX(Def!$J$6:$L$10,MATCH(F456,Def!$I$6:$I$10,0),MATCH(I456,Def!$J$5:$L$5,0)),"")</f>
        <v/>
      </c>
      <c r="K456" s="31"/>
      <c r="L456" s="32" t="str">
        <f t="shared" si="6"/>
        <v/>
      </c>
      <c r="M456" s="30"/>
    </row>
    <row r="457" spans="2:13" s="2" customFormat="1">
      <c r="B457" s="29"/>
      <c r="C457" s="30"/>
      <c r="D457" s="30"/>
      <c r="E457" s="30"/>
      <c r="F457" s="29"/>
      <c r="G457" s="29"/>
      <c r="H457" s="29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$27,MATCH(H457,Def!$C$19:$C$27),MATCH(G457,Def!$D$18:$F$18)),"#err"))),"")</f>
        <v/>
      </c>
      <c r="J457" s="23" t="str">
        <f>IF(I457&lt;&gt;"",INDEX(Def!$J$6:$L$10,MATCH(F457,Def!$I$6:$I$10,0),MATCH(I457,Def!$J$5:$L$5,0)),"")</f>
        <v/>
      </c>
      <c r="K457" s="31"/>
      <c r="L457" s="32" t="str">
        <f t="shared" si="6"/>
        <v/>
      </c>
      <c r="M457" s="30"/>
    </row>
    <row r="458" spans="2:13" s="2" customFormat="1">
      <c r="B458" s="29"/>
      <c r="C458" s="30"/>
      <c r="D458" s="30"/>
      <c r="E458" s="30"/>
      <c r="F458" s="29"/>
      <c r="G458" s="29"/>
      <c r="H458" s="29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$27,MATCH(H458,Def!$C$19:$C$27),MATCH(G458,Def!$D$18:$F$18)),"#err"))),"")</f>
        <v/>
      </c>
      <c r="J458" s="23" t="str">
        <f>IF(I458&lt;&gt;"",INDEX(Def!$J$6:$L$10,MATCH(F458,Def!$I$6:$I$10,0),MATCH(I458,Def!$J$5:$L$5,0)),"")</f>
        <v/>
      </c>
      <c r="K458" s="31"/>
      <c r="L458" s="32" t="str">
        <f t="shared" si="6"/>
        <v/>
      </c>
      <c r="M458" s="30"/>
    </row>
    <row r="459" spans="2:13" s="2" customFormat="1">
      <c r="B459" s="29"/>
      <c r="C459" s="30"/>
      <c r="D459" s="30"/>
      <c r="E459" s="30"/>
      <c r="F459" s="29"/>
      <c r="G459" s="29"/>
      <c r="H459" s="29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$27,MATCH(H459,Def!$C$19:$C$27),MATCH(G459,Def!$D$18:$F$18)),"#err"))),"")</f>
        <v/>
      </c>
      <c r="J459" s="23" t="str">
        <f>IF(I459&lt;&gt;"",INDEX(Def!$J$6:$L$10,MATCH(F459,Def!$I$6:$I$10,0),MATCH(I459,Def!$J$5:$L$5,0)),"")</f>
        <v/>
      </c>
      <c r="K459" s="31"/>
      <c r="L459" s="32" t="str">
        <f t="shared" si="6"/>
        <v/>
      </c>
      <c r="M459" s="30"/>
    </row>
    <row r="460" spans="2:13" s="2" customFormat="1">
      <c r="B460" s="29"/>
      <c r="C460" s="30"/>
      <c r="D460" s="30"/>
      <c r="E460" s="30"/>
      <c r="F460" s="29"/>
      <c r="G460" s="29"/>
      <c r="H460" s="29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$27,MATCH(H460,Def!$C$19:$C$27),MATCH(G460,Def!$D$18:$F$18)),"#err"))),"")</f>
        <v/>
      </c>
      <c r="J460" s="23" t="str">
        <f>IF(I460&lt;&gt;"",INDEX(Def!$J$6:$L$10,MATCH(F460,Def!$I$6:$I$10,0),MATCH(I460,Def!$J$5:$L$5,0)),"")</f>
        <v/>
      </c>
      <c r="K460" s="31"/>
      <c r="L460" s="32" t="str">
        <f t="shared" si="6"/>
        <v/>
      </c>
      <c r="M460" s="30"/>
    </row>
    <row r="461" spans="2:13" s="2" customFormat="1">
      <c r="B461" s="29"/>
      <c r="C461" s="30"/>
      <c r="D461" s="30"/>
      <c r="E461" s="30"/>
      <c r="F461" s="29"/>
      <c r="G461" s="29"/>
      <c r="H461" s="29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$27,MATCH(H461,Def!$C$19:$C$27),MATCH(G461,Def!$D$18:$F$18)),"#err"))),"")</f>
        <v/>
      </c>
      <c r="J461" s="23" t="str">
        <f>IF(I461&lt;&gt;"",INDEX(Def!$J$6:$L$10,MATCH(F461,Def!$I$6:$I$10,0),MATCH(I461,Def!$J$5:$L$5,0)),"")</f>
        <v/>
      </c>
      <c r="K461" s="31"/>
      <c r="L461" s="32" t="str">
        <f t="shared" si="6"/>
        <v/>
      </c>
      <c r="M461" s="30"/>
    </row>
    <row r="462" spans="2:13" s="2" customFormat="1">
      <c r="B462" s="29"/>
      <c r="C462" s="30"/>
      <c r="D462" s="30"/>
      <c r="E462" s="30"/>
      <c r="F462" s="29"/>
      <c r="G462" s="29"/>
      <c r="H462" s="29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$27,MATCH(H462,Def!$C$19:$C$27),MATCH(G462,Def!$D$18:$F$18)),"#err"))),"")</f>
        <v/>
      </c>
      <c r="J462" s="23" t="str">
        <f>IF(I462&lt;&gt;"",INDEX(Def!$J$6:$L$10,MATCH(F462,Def!$I$6:$I$10,0),MATCH(I462,Def!$J$5:$L$5,0)),"")</f>
        <v/>
      </c>
      <c r="K462" s="31"/>
      <c r="L462" s="32" t="str">
        <f t="shared" si="6"/>
        <v/>
      </c>
      <c r="M462" s="30"/>
    </row>
    <row r="463" spans="2:13" s="2" customFormat="1">
      <c r="B463" s="29"/>
      <c r="C463" s="30"/>
      <c r="D463" s="30"/>
      <c r="E463" s="30"/>
      <c r="F463" s="29"/>
      <c r="G463" s="29"/>
      <c r="H463" s="29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$27,MATCH(H463,Def!$C$19:$C$27),MATCH(G463,Def!$D$18:$F$18)),"#err"))),"")</f>
        <v/>
      </c>
      <c r="J463" s="23" t="str">
        <f>IF(I463&lt;&gt;"",INDEX(Def!$J$6:$L$10,MATCH(F463,Def!$I$6:$I$10,0),MATCH(I463,Def!$J$5:$L$5,0)),"")</f>
        <v/>
      </c>
      <c r="K463" s="31"/>
      <c r="L463" s="32" t="str">
        <f t="shared" si="6"/>
        <v/>
      </c>
      <c r="M463" s="30"/>
    </row>
    <row r="464" spans="2:13" s="2" customFormat="1">
      <c r="B464" s="29"/>
      <c r="C464" s="30"/>
      <c r="D464" s="30"/>
      <c r="E464" s="30"/>
      <c r="F464" s="29"/>
      <c r="G464" s="29"/>
      <c r="H464" s="29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$27,MATCH(H464,Def!$C$19:$C$27),MATCH(G464,Def!$D$18:$F$18)),"#err"))),"")</f>
        <v/>
      </c>
      <c r="J464" s="23" t="str">
        <f>IF(I464&lt;&gt;"",INDEX(Def!$J$6:$L$10,MATCH(F464,Def!$I$6:$I$10,0),MATCH(I464,Def!$J$5:$L$5,0)),"")</f>
        <v/>
      </c>
      <c r="K464" s="31"/>
      <c r="L464" s="32" t="str">
        <f t="shared" si="6"/>
        <v/>
      </c>
      <c r="M464" s="30"/>
    </row>
    <row r="465" spans="2:13" s="2" customFormat="1">
      <c r="B465" s="29"/>
      <c r="C465" s="30"/>
      <c r="D465" s="30"/>
      <c r="E465" s="30"/>
      <c r="F465" s="29"/>
      <c r="G465" s="29"/>
      <c r="H465" s="29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$27,MATCH(H465,Def!$C$19:$C$27),MATCH(G465,Def!$D$18:$F$18)),"#err"))),"")</f>
        <v/>
      </c>
      <c r="J465" s="23" t="str">
        <f>IF(I465&lt;&gt;"",INDEX(Def!$J$6:$L$10,MATCH(F465,Def!$I$6:$I$10,0),MATCH(I465,Def!$J$5:$L$5,0)),"")</f>
        <v/>
      </c>
      <c r="K465" s="31"/>
      <c r="L465" s="32" t="str">
        <f t="shared" si="6"/>
        <v/>
      </c>
      <c r="M465" s="30"/>
    </row>
    <row r="466" spans="2:13" s="2" customFormat="1">
      <c r="B466" s="29"/>
      <c r="C466" s="30"/>
      <c r="D466" s="30"/>
      <c r="E466" s="30"/>
      <c r="F466" s="29"/>
      <c r="G466" s="29"/>
      <c r="H466" s="29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$27,MATCH(H466,Def!$C$19:$C$27),MATCH(G466,Def!$D$18:$F$18)),"#err"))),"")</f>
        <v/>
      </c>
      <c r="J466" s="23" t="str">
        <f>IF(I466&lt;&gt;"",INDEX(Def!$J$6:$L$10,MATCH(F466,Def!$I$6:$I$10,0),MATCH(I466,Def!$J$5:$L$5,0)),"")</f>
        <v/>
      </c>
      <c r="K466" s="31"/>
      <c r="L466" s="32" t="str">
        <f t="shared" si="6"/>
        <v/>
      </c>
      <c r="M466" s="30"/>
    </row>
    <row r="467" spans="2:13" s="2" customFormat="1">
      <c r="B467" s="29"/>
      <c r="C467" s="30"/>
      <c r="D467" s="30"/>
      <c r="E467" s="30"/>
      <c r="F467" s="29"/>
      <c r="G467" s="29"/>
      <c r="H467" s="29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$27,MATCH(H467,Def!$C$19:$C$27),MATCH(G467,Def!$D$18:$F$18)),"#err"))),"")</f>
        <v/>
      </c>
      <c r="J467" s="23" t="str">
        <f>IF(I467&lt;&gt;"",INDEX(Def!$J$6:$L$10,MATCH(F467,Def!$I$6:$I$10,0),MATCH(I467,Def!$J$5:$L$5,0)),"")</f>
        <v/>
      </c>
      <c r="K467" s="31"/>
      <c r="L467" s="32" t="str">
        <f t="shared" si="6"/>
        <v/>
      </c>
      <c r="M467" s="30"/>
    </row>
    <row r="468" spans="2:13" s="2" customFormat="1">
      <c r="B468" s="29"/>
      <c r="C468" s="30"/>
      <c r="D468" s="30"/>
      <c r="E468" s="30"/>
      <c r="F468" s="29"/>
      <c r="G468" s="29"/>
      <c r="H468" s="29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$27,MATCH(H468,Def!$C$19:$C$27),MATCH(G468,Def!$D$18:$F$18)),"#err"))),"")</f>
        <v/>
      </c>
      <c r="J468" s="23" t="str">
        <f>IF(I468&lt;&gt;"",INDEX(Def!$J$6:$L$10,MATCH(F468,Def!$I$6:$I$10,0),MATCH(I468,Def!$J$5:$L$5,0)),"")</f>
        <v/>
      </c>
      <c r="K468" s="31"/>
      <c r="L468" s="32" t="str">
        <f t="shared" si="6"/>
        <v/>
      </c>
      <c r="M468" s="30"/>
    </row>
    <row r="469" spans="2:13" s="2" customFormat="1">
      <c r="B469" s="29"/>
      <c r="C469" s="30"/>
      <c r="D469" s="30"/>
      <c r="E469" s="30"/>
      <c r="F469" s="29"/>
      <c r="G469" s="29"/>
      <c r="H469" s="29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$27,MATCH(H469,Def!$C$19:$C$27),MATCH(G469,Def!$D$18:$F$18)),"#err"))),"")</f>
        <v/>
      </c>
      <c r="J469" s="23" t="str">
        <f>IF(I469&lt;&gt;"",INDEX(Def!$J$6:$L$10,MATCH(F469,Def!$I$6:$I$10,0),MATCH(I469,Def!$J$5:$L$5,0)),"")</f>
        <v/>
      </c>
      <c r="K469" s="31"/>
      <c r="L469" s="32" t="str">
        <f t="shared" si="6"/>
        <v/>
      </c>
      <c r="M469" s="30"/>
    </row>
    <row r="470" spans="2:13" s="2" customFormat="1">
      <c r="B470" s="29"/>
      <c r="C470" s="30"/>
      <c r="D470" s="30"/>
      <c r="E470" s="30"/>
      <c r="F470" s="29"/>
      <c r="G470" s="29"/>
      <c r="H470" s="29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$27,MATCH(H470,Def!$C$19:$C$27),MATCH(G470,Def!$D$18:$F$18)),"#err"))),"")</f>
        <v/>
      </c>
      <c r="J470" s="23" t="str">
        <f>IF(I470&lt;&gt;"",INDEX(Def!$J$6:$L$10,MATCH(F470,Def!$I$6:$I$10,0),MATCH(I470,Def!$J$5:$L$5,0)),"")</f>
        <v/>
      </c>
      <c r="K470" s="31"/>
      <c r="L470" s="32" t="str">
        <f t="shared" si="6"/>
        <v/>
      </c>
      <c r="M470" s="30"/>
    </row>
    <row r="471" spans="2:13" s="2" customFormat="1">
      <c r="B471" s="29"/>
      <c r="C471" s="30"/>
      <c r="D471" s="30"/>
      <c r="E471" s="30"/>
      <c r="F471" s="29"/>
      <c r="G471" s="29"/>
      <c r="H471" s="29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$27,MATCH(H471,Def!$C$19:$C$27),MATCH(G471,Def!$D$18:$F$18)),"#err"))),"")</f>
        <v/>
      </c>
      <c r="J471" s="23" t="str">
        <f>IF(I471&lt;&gt;"",INDEX(Def!$J$6:$L$10,MATCH(F471,Def!$I$6:$I$10,0),MATCH(I471,Def!$J$5:$L$5,0)),"")</f>
        <v/>
      </c>
      <c r="K471" s="31"/>
      <c r="L471" s="32" t="str">
        <f t="shared" si="6"/>
        <v/>
      </c>
      <c r="M471" s="30"/>
    </row>
    <row r="472" spans="2:13" s="2" customFormat="1">
      <c r="B472" s="29"/>
      <c r="C472" s="30"/>
      <c r="D472" s="30"/>
      <c r="E472" s="30"/>
      <c r="F472" s="29"/>
      <c r="G472" s="29"/>
      <c r="H472" s="29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$27,MATCH(H472,Def!$C$19:$C$27),MATCH(G472,Def!$D$18:$F$18)),"#err"))),"")</f>
        <v/>
      </c>
      <c r="J472" s="23" t="str">
        <f>IF(I472&lt;&gt;"",INDEX(Def!$J$6:$L$10,MATCH(F472,Def!$I$6:$I$10,0),MATCH(I472,Def!$J$5:$L$5,0)),"")</f>
        <v/>
      </c>
      <c r="K472" s="31"/>
      <c r="L472" s="32" t="str">
        <f t="shared" si="6"/>
        <v/>
      </c>
      <c r="M472" s="30"/>
    </row>
    <row r="473" spans="2:13" s="2" customFormat="1">
      <c r="B473" s="29"/>
      <c r="C473" s="30"/>
      <c r="D473" s="30"/>
      <c r="E473" s="30"/>
      <c r="F473" s="29"/>
      <c r="G473" s="29"/>
      <c r="H473" s="29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$27,MATCH(H473,Def!$C$19:$C$27),MATCH(G473,Def!$D$18:$F$18)),"#err"))),"")</f>
        <v/>
      </c>
      <c r="J473" s="23" t="str">
        <f>IF(I473&lt;&gt;"",INDEX(Def!$J$6:$L$10,MATCH(F473,Def!$I$6:$I$10,0),MATCH(I473,Def!$J$5:$L$5,0)),"")</f>
        <v/>
      </c>
      <c r="K473" s="31"/>
      <c r="L473" s="32" t="str">
        <f t="shared" si="6"/>
        <v/>
      </c>
      <c r="M473" s="30"/>
    </row>
    <row r="474" spans="2:13" s="2" customFormat="1">
      <c r="B474" s="29"/>
      <c r="C474" s="30"/>
      <c r="D474" s="30"/>
      <c r="E474" s="30"/>
      <c r="F474" s="29"/>
      <c r="G474" s="29"/>
      <c r="H474" s="29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$27,MATCH(H474,Def!$C$19:$C$27),MATCH(G474,Def!$D$18:$F$18)),"#err"))),"")</f>
        <v/>
      </c>
      <c r="J474" s="23" t="str">
        <f>IF(I474&lt;&gt;"",INDEX(Def!$J$6:$L$10,MATCH(F474,Def!$I$6:$I$10,0),MATCH(I474,Def!$J$5:$L$5,0)),"")</f>
        <v/>
      </c>
      <c r="K474" s="31"/>
      <c r="L474" s="32" t="str">
        <f t="shared" ref="L474:L537" si="7">IF(K474="",J474,J474*K474)</f>
        <v/>
      </c>
      <c r="M474" s="30"/>
    </row>
    <row r="475" spans="2:13" s="2" customFormat="1">
      <c r="B475" s="29"/>
      <c r="C475" s="30"/>
      <c r="D475" s="30"/>
      <c r="E475" s="30"/>
      <c r="F475" s="29"/>
      <c r="G475" s="29"/>
      <c r="H475" s="29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$27,MATCH(H475,Def!$C$19:$C$27),MATCH(G475,Def!$D$18:$F$18)),"#err"))),"")</f>
        <v/>
      </c>
      <c r="J475" s="23" t="str">
        <f>IF(I475&lt;&gt;"",INDEX(Def!$J$6:$L$10,MATCH(F475,Def!$I$6:$I$10,0),MATCH(I475,Def!$J$5:$L$5,0)),"")</f>
        <v/>
      </c>
      <c r="K475" s="31"/>
      <c r="L475" s="32" t="str">
        <f t="shared" si="7"/>
        <v/>
      </c>
      <c r="M475" s="30"/>
    </row>
    <row r="476" spans="2:13" s="2" customFormat="1">
      <c r="B476" s="29"/>
      <c r="C476" s="30"/>
      <c r="D476" s="30"/>
      <c r="E476" s="30"/>
      <c r="F476" s="29"/>
      <c r="G476" s="29"/>
      <c r="H476" s="29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$27,MATCH(H476,Def!$C$19:$C$27),MATCH(G476,Def!$D$18:$F$18)),"#err"))),"")</f>
        <v/>
      </c>
      <c r="J476" s="23" t="str">
        <f>IF(I476&lt;&gt;"",INDEX(Def!$J$6:$L$10,MATCH(F476,Def!$I$6:$I$10,0),MATCH(I476,Def!$J$5:$L$5,0)),"")</f>
        <v/>
      </c>
      <c r="K476" s="31"/>
      <c r="L476" s="32" t="str">
        <f t="shared" si="7"/>
        <v/>
      </c>
      <c r="M476" s="30"/>
    </row>
    <row r="477" spans="2:13" s="2" customFormat="1">
      <c r="B477" s="29"/>
      <c r="C477" s="30"/>
      <c r="D477" s="30"/>
      <c r="E477" s="30"/>
      <c r="F477" s="29"/>
      <c r="G477" s="29"/>
      <c r="H477" s="29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$27,MATCH(H477,Def!$C$19:$C$27),MATCH(G477,Def!$D$18:$F$18)),"#err"))),"")</f>
        <v/>
      </c>
      <c r="J477" s="23" t="str">
        <f>IF(I477&lt;&gt;"",INDEX(Def!$J$6:$L$10,MATCH(F477,Def!$I$6:$I$10,0),MATCH(I477,Def!$J$5:$L$5,0)),"")</f>
        <v/>
      </c>
      <c r="K477" s="31"/>
      <c r="L477" s="32" t="str">
        <f t="shared" si="7"/>
        <v/>
      </c>
      <c r="M477" s="30"/>
    </row>
    <row r="478" spans="2:13" s="2" customFormat="1">
      <c r="B478" s="29"/>
      <c r="C478" s="30"/>
      <c r="D478" s="30"/>
      <c r="E478" s="30"/>
      <c r="F478" s="29"/>
      <c r="G478" s="29"/>
      <c r="H478" s="29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$27,MATCH(H478,Def!$C$19:$C$27),MATCH(G478,Def!$D$18:$F$18)),"#err"))),"")</f>
        <v/>
      </c>
      <c r="J478" s="23" t="str">
        <f>IF(I478&lt;&gt;"",INDEX(Def!$J$6:$L$10,MATCH(F478,Def!$I$6:$I$10,0),MATCH(I478,Def!$J$5:$L$5,0)),"")</f>
        <v/>
      </c>
      <c r="K478" s="31"/>
      <c r="L478" s="32" t="str">
        <f t="shared" si="7"/>
        <v/>
      </c>
      <c r="M478" s="30"/>
    </row>
    <row r="479" spans="2:13" s="2" customFormat="1">
      <c r="B479" s="29"/>
      <c r="C479" s="30"/>
      <c r="D479" s="30"/>
      <c r="E479" s="30"/>
      <c r="F479" s="29"/>
      <c r="G479" s="29"/>
      <c r="H479" s="29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$27,MATCH(H479,Def!$C$19:$C$27),MATCH(G479,Def!$D$18:$F$18)),"#err"))),"")</f>
        <v/>
      </c>
      <c r="J479" s="23" t="str">
        <f>IF(I479&lt;&gt;"",INDEX(Def!$J$6:$L$10,MATCH(F479,Def!$I$6:$I$10,0),MATCH(I479,Def!$J$5:$L$5,0)),"")</f>
        <v/>
      </c>
      <c r="K479" s="31"/>
      <c r="L479" s="32" t="str">
        <f t="shared" si="7"/>
        <v/>
      </c>
      <c r="M479" s="30"/>
    </row>
    <row r="480" spans="2:13" s="2" customFormat="1">
      <c r="B480" s="29"/>
      <c r="C480" s="30"/>
      <c r="D480" s="30"/>
      <c r="E480" s="30"/>
      <c r="F480" s="29"/>
      <c r="G480" s="29"/>
      <c r="H480" s="29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$27,MATCH(H480,Def!$C$19:$C$27),MATCH(G480,Def!$D$18:$F$18)),"#err"))),"")</f>
        <v/>
      </c>
      <c r="J480" s="23" t="str">
        <f>IF(I480&lt;&gt;"",INDEX(Def!$J$6:$L$10,MATCH(F480,Def!$I$6:$I$10,0),MATCH(I480,Def!$J$5:$L$5,0)),"")</f>
        <v/>
      </c>
      <c r="K480" s="31"/>
      <c r="L480" s="32" t="str">
        <f t="shared" si="7"/>
        <v/>
      </c>
      <c r="M480" s="30"/>
    </row>
    <row r="481" spans="2:13" s="2" customFormat="1">
      <c r="B481" s="29"/>
      <c r="C481" s="30"/>
      <c r="D481" s="30"/>
      <c r="E481" s="30"/>
      <c r="F481" s="29"/>
      <c r="G481" s="29"/>
      <c r="H481" s="29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$27,MATCH(H481,Def!$C$19:$C$27),MATCH(G481,Def!$D$18:$F$18)),"#err"))),"")</f>
        <v/>
      </c>
      <c r="J481" s="23" t="str">
        <f>IF(I481&lt;&gt;"",INDEX(Def!$J$6:$L$10,MATCH(F481,Def!$I$6:$I$10,0),MATCH(I481,Def!$J$5:$L$5,0)),"")</f>
        <v/>
      </c>
      <c r="K481" s="31"/>
      <c r="L481" s="32" t="str">
        <f t="shared" si="7"/>
        <v/>
      </c>
      <c r="M481" s="30"/>
    </row>
    <row r="482" spans="2:13" s="2" customFormat="1">
      <c r="B482" s="29"/>
      <c r="C482" s="30"/>
      <c r="D482" s="30"/>
      <c r="E482" s="30"/>
      <c r="F482" s="29"/>
      <c r="G482" s="29"/>
      <c r="H482" s="29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$27,MATCH(H482,Def!$C$19:$C$27),MATCH(G482,Def!$D$18:$F$18)),"#err"))),"")</f>
        <v/>
      </c>
      <c r="J482" s="23" t="str">
        <f>IF(I482&lt;&gt;"",INDEX(Def!$J$6:$L$10,MATCH(F482,Def!$I$6:$I$10,0),MATCH(I482,Def!$J$5:$L$5,0)),"")</f>
        <v/>
      </c>
      <c r="K482" s="31"/>
      <c r="L482" s="32" t="str">
        <f t="shared" si="7"/>
        <v/>
      </c>
      <c r="M482" s="30"/>
    </row>
    <row r="483" spans="2:13" s="2" customFormat="1">
      <c r="B483" s="29"/>
      <c r="C483" s="30"/>
      <c r="D483" s="30"/>
      <c r="E483" s="30"/>
      <c r="F483" s="29"/>
      <c r="G483" s="29"/>
      <c r="H483" s="29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$27,MATCH(H483,Def!$C$19:$C$27),MATCH(G483,Def!$D$18:$F$18)),"#err"))),"")</f>
        <v/>
      </c>
      <c r="J483" s="23" t="str">
        <f>IF(I483&lt;&gt;"",INDEX(Def!$J$6:$L$10,MATCH(F483,Def!$I$6:$I$10,0),MATCH(I483,Def!$J$5:$L$5,0)),"")</f>
        <v/>
      </c>
      <c r="K483" s="31"/>
      <c r="L483" s="32" t="str">
        <f t="shared" si="7"/>
        <v/>
      </c>
      <c r="M483" s="30"/>
    </row>
    <row r="484" spans="2:13" s="2" customFormat="1">
      <c r="B484" s="29"/>
      <c r="C484" s="30"/>
      <c r="D484" s="30"/>
      <c r="E484" s="30"/>
      <c r="F484" s="29"/>
      <c r="G484" s="29"/>
      <c r="H484" s="29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$27,MATCH(H484,Def!$C$19:$C$27),MATCH(G484,Def!$D$18:$F$18)),"#err"))),"")</f>
        <v/>
      </c>
      <c r="J484" s="23" t="str">
        <f>IF(I484&lt;&gt;"",INDEX(Def!$J$6:$L$10,MATCH(F484,Def!$I$6:$I$10,0),MATCH(I484,Def!$J$5:$L$5,0)),"")</f>
        <v/>
      </c>
      <c r="K484" s="31"/>
      <c r="L484" s="32" t="str">
        <f t="shared" si="7"/>
        <v/>
      </c>
      <c r="M484" s="30"/>
    </row>
    <row r="485" spans="2:13" s="2" customFormat="1">
      <c r="B485" s="29"/>
      <c r="C485" s="30"/>
      <c r="D485" s="30"/>
      <c r="E485" s="30"/>
      <c r="F485" s="29"/>
      <c r="G485" s="29"/>
      <c r="H485" s="29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$27,MATCH(H485,Def!$C$19:$C$27),MATCH(G485,Def!$D$18:$F$18)),"#err"))),"")</f>
        <v/>
      </c>
      <c r="J485" s="23" t="str">
        <f>IF(I485&lt;&gt;"",INDEX(Def!$J$6:$L$10,MATCH(F485,Def!$I$6:$I$10,0),MATCH(I485,Def!$J$5:$L$5,0)),"")</f>
        <v/>
      </c>
      <c r="K485" s="31"/>
      <c r="L485" s="32" t="str">
        <f t="shared" si="7"/>
        <v/>
      </c>
      <c r="M485" s="30"/>
    </row>
    <row r="486" spans="2:13" s="2" customFormat="1">
      <c r="B486" s="29"/>
      <c r="C486" s="30"/>
      <c r="D486" s="30"/>
      <c r="E486" s="30"/>
      <c r="F486" s="29"/>
      <c r="G486" s="29"/>
      <c r="H486" s="29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$27,MATCH(H486,Def!$C$19:$C$27),MATCH(G486,Def!$D$18:$F$18)),"#err"))),"")</f>
        <v/>
      </c>
      <c r="J486" s="23" t="str">
        <f>IF(I486&lt;&gt;"",INDEX(Def!$J$6:$L$10,MATCH(F486,Def!$I$6:$I$10,0),MATCH(I486,Def!$J$5:$L$5,0)),"")</f>
        <v/>
      </c>
      <c r="K486" s="31"/>
      <c r="L486" s="32" t="str">
        <f t="shared" si="7"/>
        <v/>
      </c>
      <c r="M486" s="30"/>
    </row>
    <row r="487" spans="2:13" s="2" customFormat="1">
      <c r="B487" s="29"/>
      <c r="C487" s="30"/>
      <c r="D487" s="30"/>
      <c r="E487" s="30"/>
      <c r="F487" s="29"/>
      <c r="G487" s="29"/>
      <c r="H487" s="29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$27,MATCH(H487,Def!$C$19:$C$27),MATCH(G487,Def!$D$18:$F$18)),"#err"))),"")</f>
        <v/>
      </c>
      <c r="J487" s="23" t="str">
        <f>IF(I487&lt;&gt;"",INDEX(Def!$J$6:$L$10,MATCH(F487,Def!$I$6:$I$10,0),MATCH(I487,Def!$J$5:$L$5,0)),"")</f>
        <v/>
      </c>
      <c r="K487" s="31"/>
      <c r="L487" s="32" t="str">
        <f t="shared" si="7"/>
        <v/>
      </c>
      <c r="M487" s="30"/>
    </row>
    <row r="488" spans="2:13" s="2" customFormat="1">
      <c r="B488" s="29"/>
      <c r="C488" s="30"/>
      <c r="D488" s="30"/>
      <c r="E488" s="30"/>
      <c r="F488" s="29"/>
      <c r="G488" s="29"/>
      <c r="H488" s="29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$27,MATCH(H488,Def!$C$19:$C$27),MATCH(G488,Def!$D$18:$F$18)),"#err"))),"")</f>
        <v/>
      </c>
      <c r="J488" s="23" t="str">
        <f>IF(I488&lt;&gt;"",INDEX(Def!$J$6:$L$10,MATCH(F488,Def!$I$6:$I$10,0),MATCH(I488,Def!$J$5:$L$5,0)),"")</f>
        <v/>
      </c>
      <c r="K488" s="31"/>
      <c r="L488" s="32" t="str">
        <f t="shared" si="7"/>
        <v/>
      </c>
      <c r="M488" s="30"/>
    </row>
    <row r="489" spans="2:13" s="2" customFormat="1">
      <c r="B489" s="29"/>
      <c r="C489" s="30"/>
      <c r="D489" s="30"/>
      <c r="E489" s="30"/>
      <c r="F489" s="29"/>
      <c r="G489" s="29"/>
      <c r="H489" s="29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$27,MATCH(H489,Def!$C$19:$C$27),MATCH(G489,Def!$D$18:$F$18)),"#err"))),"")</f>
        <v/>
      </c>
      <c r="J489" s="23" t="str">
        <f>IF(I489&lt;&gt;"",INDEX(Def!$J$6:$L$10,MATCH(F489,Def!$I$6:$I$10,0),MATCH(I489,Def!$J$5:$L$5,0)),"")</f>
        <v/>
      </c>
      <c r="K489" s="31"/>
      <c r="L489" s="32" t="str">
        <f t="shared" si="7"/>
        <v/>
      </c>
      <c r="M489" s="30"/>
    </row>
    <row r="490" spans="2:13" s="2" customFormat="1">
      <c r="B490" s="29"/>
      <c r="C490" s="30"/>
      <c r="D490" s="30"/>
      <c r="E490" s="30"/>
      <c r="F490" s="29"/>
      <c r="G490" s="29"/>
      <c r="H490" s="29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$27,MATCH(H490,Def!$C$19:$C$27),MATCH(G490,Def!$D$18:$F$18)),"#err"))),"")</f>
        <v/>
      </c>
      <c r="J490" s="23" t="str">
        <f>IF(I490&lt;&gt;"",INDEX(Def!$J$6:$L$10,MATCH(F490,Def!$I$6:$I$10,0),MATCH(I490,Def!$J$5:$L$5,0)),"")</f>
        <v/>
      </c>
      <c r="K490" s="31"/>
      <c r="L490" s="32" t="str">
        <f t="shared" si="7"/>
        <v/>
      </c>
      <c r="M490" s="30"/>
    </row>
    <row r="491" spans="2:13" s="2" customFormat="1">
      <c r="B491" s="29"/>
      <c r="C491" s="30"/>
      <c r="D491" s="30"/>
      <c r="E491" s="30"/>
      <c r="F491" s="29"/>
      <c r="G491" s="29"/>
      <c r="H491" s="29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$27,MATCH(H491,Def!$C$19:$C$27),MATCH(G491,Def!$D$18:$F$18)),"#err"))),"")</f>
        <v/>
      </c>
      <c r="J491" s="23" t="str">
        <f>IF(I491&lt;&gt;"",INDEX(Def!$J$6:$L$10,MATCH(F491,Def!$I$6:$I$10,0),MATCH(I491,Def!$J$5:$L$5,0)),"")</f>
        <v/>
      </c>
      <c r="K491" s="31"/>
      <c r="L491" s="32" t="str">
        <f t="shared" si="7"/>
        <v/>
      </c>
      <c r="M491" s="30"/>
    </row>
    <row r="492" spans="2:13" s="2" customFormat="1">
      <c r="B492" s="29"/>
      <c r="C492" s="30"/>
      <c r="D492" s="30"/>
      <c r="E492" s="30"/>
      <c r="F492" s="29"/>
      <c r="G492" s="29"/>
      <c r="H492" s="29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$27,MATCH(H492,Def!$C$19:$C$27),MATCH(G492,Def!$D$18:$F$18)),"#err"))),"")</f>
        <v/>
      </c>
      <c r="J492" s="23" t="str">
        <f>IF(I492&lt;&gt;"",INDEX(Def!$J$6:$L$10,MATCH(F492,Def!$I$6:$I$10,0),MATCH(I492,Def!$J$5:$L$5,0)),"")</f>
        <v/>
      </c>
      <c r="K492" s="31"/>
      <c r="L492" s="32" t="str">
        <f t="shared" si="7"/>
        <v/>
      </c>
      <c r="M492" s="30"/>
    </row>
    <row r="493" spans="2:13" s="2" customFormat="1">
      <c r="B493" s="29"/>
      <c r="C493" s="30"/>
      <c r="D493" s="30"/>
      <c r="E493" s="30"/>
      <c r="F493" s="29"/>
      <c r="G493" s="29"/>
      <c r="H493" s="29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$27,MATCH(H493,Def!$C$19:$C$27),MATCH(G493,Def!$D$18:$F$18)),"#err"))),"")</f>
        <v/>
      </c>
      <c r="J493" s="23" t="str">
        <f>IF(I493&lt;&gt;"",INDEX(Def!$J$6:$L$10,MATCH(F493,Def!$I$6:$I$10,0),MATCH(I493,Def!$J$5:$L$5,0)),"")</f>
        <v/>
      </c>
      <c r="K493" s="31"/>
      <c r="L493" s="32" t="str">
        <f t="shared" si="7"/>
        <v/>
      </c>
      <c r="M493" s="30"/>
    </row>
    <row r="494" spans="2:13" s="2" customFormat="1">
      <c r="B494" s="29"/>
      <c r="C494" s="30"/>
      <c r="D494" s="30"/>
      <c r="E494" s="30"/>
      <c r="F494" s="29"/>
      <c r="G494" s="29"/>
      <c r="H494" s="29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$27,MATCH(H494,Def!$C$19:$C$27),MATCH(G494,Def!$D$18:$F$18)),"#err"))),"")</f>
        <v/>
      </c>
      <c r="J494" s="23" t="str">
        <f>IF(I494&lt;&gt;"",INDEX(Def!$J$6:$L$10,MATCH(F494,Def!$I$6:$I$10,0),MATCH(I494,Def!$J$5:$L$5,0)),"")</f>
        <v/>
      </c>
      <c r="K494" s="31"/>
      <c r="L494" s="32" t="str">
        <f t="shared" si="7"/>
        <v/>
      </c>
      <c r="M494" s="30"/>
    </row>
    <row r="495" spans="2:13" s="2" customFormat="1">
      <c r="B495" s="29"/>
      <c r="C495" s="30"/>
      <c r="D495" s="30"/>
      <c r="E495" s="30"/>
      <c r="F495" s="29"/>
      <c r="G495" s="29"/>
      <c r="H495" s="29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$27,MATCH(H495,Def!$C$19:$C$27),MATCH(G495,Def!$D$18:$F$18)),"#err"))),"")</f>
        <v/>
      </c>
      <c r="J495" s="23" t="str">
        <f>IF(I495&lt;&gt;"",INDEX(Def!$J$6:$L$10,MATCH(F495,Def!$I$6:$I$10,0),MATCH(I495,Def!$J$5:$L$5,0)),"")</f>
        <v/>
      </c>
      <c r="K495" s="31"/>
      <c r="L495" s="32" t="str">
        <f t="shared" si="7"/>
        <v/>
      </c>
      <c r="M495" s="30"/>
    </row>
    <row r="496" spans="2:13" s="2" customFormat="1">
      <c r="B496" s="29"/>
      <c r="C496" s="30"/>
      <c r="D496" s="30"/>
      <c r="E496" s="30"/>
      <c r="F496" s="29"/>
      <c r="G496" s="29"/>
      <c r="H496" s="29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$27,MATCH(H496,Def!$C$19:$C$27),MATCH(G496,Def!$D$18:$F$18)),"#err"))),"")</f>
        <v/>
      </c>
      <c r="J496" s="23" t="str">
        <f>IF(I496&lt;&gt;"",INDEX(Def!$J$6:$L$10,MATCH(F496,Def!$I$6:$I$10,0),MATCH(I496,Def!$J$5:$L$5,0)),"")</f>
        <v/>
      </c>
      <c r="K496" s="31"/>
      <c r="L496" s="32" t="str">
        <f t="shared" si="7"/>
        <v/>
      </c>
      <c r="M496" s="30"/>
    </row>
    <row r="497" spans="2:13" s="2" customFormat="1">
      <c r="B497" s="29"/>
      <c r="C497" s="30"/>
      <c r="D497" s="30"/>
      <c r="E497" s="30"/>
      <c r="F497" s="29"/>
      <c r="G497" s="29"/>
      <c r="H497" s="29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$27,MATCH(H497,Def!$C$19:$C$27),MATCH(G497,Def!$D$18:$F$18)),"#err"))),"")</f>
        <v/>
      </c>
      <c r="J497" s="23" t="str">
        <f>IF(I497&lt;&gt;"",INDEX(Def!$J$6:$L$10,MATCH(F497,Def!$I$6:$I$10,0),MATCH(I497,Def!$J$5:$L$5,0)),"")</f>
        <v/>
      </c>
      <c r="K497" s="31"/>
      <c r="L497" s="32" t="str">
        <f t="shared" si="7"/>
        <v/>
      </c>
      <c r="M497" s="30"/>
    </row>
    <row r="498" spans="2:13" s="2" customFormat="1">
      <c r="B498" s="29"/>
      <c r="C498" s="30"/>
      <c r="D498" s="30"/>
      <c r="E498" s="30"/>
      <c r="F498" s="29"/>
      <c r="G498" s="29"/>
      <c r="H498" s="29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$27,MATCH(H498,Def!$C$19:$C$27),MATCH(G498,Def!$D$18:$F$18)),"#err"))),"")</f>
        <v/>
      </c>
      <c r="J498" s="23" t="str">
        <f>IF(I498&lt;&gt;"",INDEX(Def!$J$6:$L$10,MATCH(F498,Def!$I$6:$I$10,0),MATCH(I498,Def!$J$5:$L$5,0)),"")</f>
        <v/>
      </c>
      <c r="K498" s="31"/>
      <c r="L498" s="32" t="str">
        <f t="shared" si="7"/>
        <v/>
      </c>
      <c r="M498" s="30"/>
    </row>
    <row r="499" spans="2:13" s="2" customFormat="1">
      <c r="B499" s="29"/>
      <c r="C499" s="30"/>
      <c r="D499" s="30"/>
      <c r="E499" s="30"/>
      <c r="F499" s="29"/>
      <c r="G499" s="29"/>
      <c r="H499" s="29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$27,MATCH(H499,Def!$C$19:$C$27),MATCH(G499,Def!$D$18:$F$18)),"#err"))),"")</f>
        <v/>
      </c>
      <c r="J499" s="23" t="str">
        <f>IF(I499&lt;&gt;"",INDEX(Def!$J$6:$L$10,MATCH(F499,Def!$I$6:$I$10,0),MATCH(I499,Def!$J$5:$L$5,0)),"")</f>
        <v/>
      </c>
      <c r="K499" s="31"/>
      <c r="L499" s="32" t="str">
        <f t="shared" si="7"/>
        <v/>
      </c>
      <c r="M499" s="30"/>
    </row>
    <row r="500" spans="2:13" s="2" customFormat="1">
      <c r="B500" s="29"/>
      <c r="C500" s="30"/>
      <c r="D500" s="30"/>
      <c r="E500" s="30"/>
      <c r="F500" s="29"/>
      <c r="G500" s="29"/>
      <c r="H500" s="29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$27,MATCH(H500,Def!$C$19:$C$27),MATCH(G500,Def!$D$18:$F$18)),"#err"))),"")</f>
        <v/>
      </c>
      <c r="J500" s="23" t="str">
        <f>IF(I500&lt;&gt;"",INDEX(Def!$J$6:$L$10,MATCH(F500,Def!$I$6:$I$10,0),MATCH(I500,Def!$J$5:$L$5,0)),"")</f>
        <v/>
      </c>
      <c r="K500" s="31"/>
      <c r="L500" s="32" t="str">
        <f t="shared" si="7"/>
        <v/>
      </c>
      <c r="M500" s="30"/>
    </row>
    <row r="501" spans="2:13" s="2" customFormat="1">
      <c r="B501" s="29"/>
      <c r="C501" s="30"/>
      <c r="D501" s="30"/>
      <c r="E501" s="30"/>
      <c r="F501" s="29"/>
      <c r="G501" s="29"/>
      <c r="H501" s="29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$27,MATCH(H501,Def!$C$19:$C$27),MATCH(G501,Def!$D$18:$F$18)),"#err"))),"")</f>
        <v/>
      </c>
      <c r="J501" s="23" t="str">
        <f>IF(I501&lt;&gt;"",INDEX(Def!$J$6:$L$10,MATCH(F501,Def!$I$6:$I$10,0),MATCH(I501,Def!$J$5:$L$5,0)),"")</f>
        <v/>
      </c>
      <c r="K501" s="31"/>
      <c r="L501" s="32" t="str">
        <f t="shared" si="7"/>
        <v/>
      </c>
      <c r="M501" s="30"/>
    </row>
    <row r="502" spans="2:13" s="2" customFormat="1">
      <c r="B502" s="29"/>
      <c r="C502" s="30"/>
      <c r="D502" s="30"/>
      <c r="E502" s="30"/>
      <c r="F502" s="29"/>
      <c r="G502" s="29"/>
      <c r="H502" s="29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$27,MATCH(H502,Def!$C$19:$C$27),MATCH(G502,Def!$D$18:$F$18)),"#err"))),"")</f>
        <v/>
      </c>
      <c r="J502" s="23" t="str">
        <f>IF(I502&lt;&gt;"",INDEX(Def!$J$6:$L$10,MATCH(F502,Def!$I$6:$I$10,0),MATCH(I502,Def!$J$5:$L$5,0)),"")</f>
        <v/>
      </c>
      <c r="K502" s="31"/>
      <c r="L502" s="32" t="str">
        <f t="shared" si="7"/>
        <v/>
      </c>
      <c r="M502" s="30"/>
    </row>
    <row r="503" spans="2:13" s="2" customFormat="1">
      <c r="B503" s="29"/>
      <c r="C503" s="30"/>
      <c r="D503" s="30"/>
      <c r="E503" s="30"/>
      <c r="F503" s="29"/>
      <c r="G503" s="29"/>
      <c r="H503" s="29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$27,MATCH(H503,Def!$C$19:$C$27),MATCH(G503,Def!$D$18:$F$18)),"#err"))),"")</f>
        <v/>
      </c>
      <c r="J503" s="23" t="str">
        <f>IF(I503&lt;&gt;"",INDEX(Def!$J$6:$L$10,MATCH(F503,Def!$I$6:$I$10,0),MATCH(I503,Def!$J$5:$L$5,0)),"")</f>
        <v/>
      </c>
      <c r="K503" s="31"/>
      <c r="L503" s="32" t="str">
        <f t="shared" si="7"/>
        <v/>
      </c>
      <c r="M503" s="30"/>
    </row>
    <row r="504" spans="2:13" s="2" customFormat="1">
      <c r="B504" s="29"/>
      <c r="C504" s="30"/>
      <c r="D504" s="30"/>
      <c r="E504" s="30"/>
      <c r="F504" s="29"/>
      <c r="G504" s="29"/>
      <c r="H504" s="29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$27,MATCH(H504,Def!$C$19:$C$27),MATCH(G504,Def!$D$18:$F$18)),"#err"))),"")</f>
        <v/>
      </c>
      <c r="J504" s="23" t="str">
        <f>IF(I504&lt;&gt;"",INDEX(Def!$J$6:$L$10,MATCH(F504,Def!$I$6:$I$10,0),MATCH(I504,Def!$J$5:$L$5,0)),"")</f>
        <v/>
      </c>
      <c r="K504" s="31"/>
      <c r="L504" s="32" t="str">
        <f t="shared" si="7"/>
        <v/>
      </c>
      <c r="M504" s="30"/>
    </row>
    <row r="505" spans="2:13" s="2" customFormat="1">
      <c r="B505" s="29"/>
      <c r="C505" s="30"/>
      <c r="D505" s="30"/>
      <c r="E505" s="30"/>
      <c r="F505" s="29"/>
      <c r="G505" s="29"/>
      <c r="H505" s="29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$27,MATCH(H505,Def!$C$19:$C$27),MATCH(G505,Def!$D$18:$F$18)),"#err"))),"")</f>
        <v/>
      </c>
      <c r="J505" s="23" t="str">
        <f>IF(I505&lt;&gt;"",INDEX(Def!$J$6:$L$10,MATCH(F505,Def!$I$6:$I$10,0),MATCH(I505,Def!$J$5:$L$5,0)),"")</f>
        <v/>
      </c>
      <c r="K505" s="31"/>
      <c r="L505" s="32" t="str">
        <f t="shared" si="7"/>
        <v/>
      </c>
      <c r="M505" s="30"/>
    </row>
    <row r="506" spans="2:13" s="2" customFormat="1">
      <c r="B506" s="29"/>
      <c r="C506" s="30"/>
      <c r="D506" s="30"/>
      <c r="E506" s="30"/>
      <c r="F506" s="29"/>
      <c r="G506" s="29"/>
      <c r="H506" s="29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$27,MATCH(H506,Def!$C$19:$C$27),MATCH(G506,Def!$D$18:$F$18)),"#err"))),"")</f>
        <v/>
      </c>
      <c r="J506" s="23" t="str">
        <f>IF(I506&lt;&gt;"",INDEX(Def!$J$6:$L$10,MATCH(F506,Def!$I$6:$I$10,0),MATCH(I506,Def!$J$5:$L$5,0)),"")</f>
        <v/>
      </c>
      <c r="K506" s="31"/>
      <c r="L506" s="32" t="str">
        <f t="shared" si="7"/>
        <v/>
      </c>
      <c r="M506" s="30"/>
    </row>
    <row r="507" spans="2:13" s="2" customFormat="1">
      <c r="B507" s="29"/>
      <c r="C507" s="30"/>
      <c r="D507" s="30"/>
      <c r="E507" s="30"/>
      <c r="F507" s="29"/>
      <c r="G507" s="29"/>
      <c r="H507" s="29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$27,MATCH(H507,Def!$C$19:$C$27),MATCH(G507,Def!$D$18:$F$18)),"#err"))),"")</f>
        <v/>
      </c>
      <c r="J507" s="23" t="str">
        <f>IF(I507&lt;&gt;"",INDEX(Def!$J$6:$L$10,MATCH(F507,Def!$I$6:$I$10,0),MATCH(I507,Def!$J$5:$L$5,0)),"")</f>
        <v/>
      </c>
      <c r="K507" s="31"/>
      <c r="L507" s="32" t="str">
        <f t="shared" si="7"/>
        <v/>
      </c>
      <c r="M507" s="30"/>
    </row>
    <row r="508" spans="2:13" s="2" customFormat="1">
      <c r="B508" s="29"/>
      <c r="C508" s="30"/>
      <c r="D508" s="30"/>
      <c r="E508" s="30"/>
      <c r="F508" s="29"/>
      <c r="G508" s="29"/>
      <c r="H508" s="29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$27,MATCH(H508,Def!$C$19:$C$27),MATCH(G508,Def!$D$18:$F$18)),"#err"))),"")</f>
        <v/>
      </c>
      <c r="J508" s="23" t="str">
        <f>IF(I508&lt;&gt;"",INDEX(Def!$J$6:$L$10,MATCH(F508,Def!$I$6:$I$10,0),MATCH(I508,Def!$J$5:$L$5,0)),"")</f>
        <v/>
      </c>
      <c r="K508" s="31"/>
      <c r="L508" s="32" t="str">
        <f t="shared" si="7"/>
        <v/>
      </c>
      <c r="M508" s="30"/>
    </row>
    <row r="509" spans="2:13" s="2" customFormat="1">
      <c r="B509" s="29"/>
      <c r="C509" s="30"/>
      <c r="D509" s="30"/>
      <c r="E509" s="30"/>
      <c r="F509" s="29"/>
      <c r="G509" s="29"/>
      <c r="H509" s="29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$27,MATCH(H509,Def!$C$19:$C$27),MATCH(G509,Def!$D$18:$F$18)),"#err"))),"")</f>
        <v/>
      </c>
      <c r="J509" s="23" t="str">
        <f>IF(I509&lt;&gt;"",INDEX(Def!$J$6:$L$10,MATCH(F509,Def!$I$6:$I$10,0),MATCH(I509,Def!$J$5:$L$5,0)),"")</f>
        <v/>
      </c>
      <c r="K509" s="31"/>
      <c r="L509" s="32" t="str">
        <f t="shared" si="7"/>
        <v/>
      </c>
      <c r="M509" s="30"/>
    </row>
    <row r="510" spans="2:13" s="2" customFormat="1">
      <c r="B510" s="29"/>
      <c r="C510" s="30"/>
      <c r="D510" s="30"/>
      <c r="E510" s="30"/>
      <c r="F510" s="29"/>
      <c r="G510" s="29"/>
      <c r="H510" s="29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$27,MATCH(H510,Def!$C$19:$C$27),MATCH(G510,Def!$D$18:$F$18)),"#err"))),"")</f>
        <v/>
      </c>
      <c r="J510" s="23" t="str">
        <f>IF(I510&lt;&gt;"",INDEX(Def!$J$6:$L$10,MATCH(F510,Def!$I$6:$I$10,0),MATCH(I510,Def!$J$5:$L$5,0)),"")</f>
        <v/>
      </c>
      <c r="K510" s="31"/>
      <c r="L510" s="32" t="str">
        <f t="shared" si="7"/>
        <v/>
      </c>
      <c r="M510" s="30"/>
    </row>
    <row r="511" spans="2:13" s="2" customFormat="1">
      <c r="B511" s="29"/>
      <c r="C511" s="30"/>
      <c r="D511" s="30"/>
      <c r="E511" s="30"/>
      <c r="F511" s="29"/>
      <c r="G511" s="29"/>
      <c r="H511" s="29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$27,MATCH(H511,Def!$C$19:$C$27),MATCH(G511,Def!$D$18:$F$18)),"#err"))),"")</f>
        <v/>
      </c>
      <c r="J511" s="23" t="str">
        <f>IF(I511&lt;&gt;"",INDEX(Def!$J$6:$L$10,MATCH(F511,Def!$I$6:$I$10,0),MATCH(I511,Def!$J$5:$L$5,0)),"")</f>
        <v/>
      </c>
      <c r="K511" s="31"/>
      <c r="L511" s="32" t="str">
        <f t="shared" si="7"/>
        <v/>
      </c>
      <c r="M511" s="30"/>
    </row>
    <row r="512" spans="2:13" s="2" customFormat="1">
      <c r="B512" s="29"/>
      <c r="C512" s="30"/>
      <c r="D512" s="30"/>
      <c r="E512" s="30"/>
      <c r="F512" s="29"/>
      <c r="G512" s="29"/>
      <c r="H512" s="29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$27,MATCH(H512,Def!$C$19:$C$27),MATCH(G512,Def!$D$18:$F$18)),"#err"))),"")</f>
        <v/>
      </c>
      <c r="J512" s="23" t="str">
        <f>IF(I512&lt;&gt;"",INDEX(Def!$J$6:$L$10,MATCH(F512,Def!$I$6:$I$10,0),MATCH(I512,Def!$J$5:$L$5,0)),"")</f>
        <v/>
      </c>
      <c r="K512" s="31"/>
      <c r="L512" s="32" t="str">
        <f t="shared" si="7"/>
        <v/>
      </c>
      <c r="M512" s="30"/>
    </row>
    <row r="513" spans="2:13" s="2" customFormat="1">
      <c r="B513" s="29"/>
      <c r="C513" s="30"/>
      <c r="D513" s="30"/>
      <c r="E513" s="30"/>
      <c r="F513" s="29"/>
      <c r="G513" s="29"/>
      <c r="H513" s="29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$27,MATCH(H513,Def!$C$19:$C$27),MATCH(G513,Def!$D$18:$F$18)),"#err"))),"")</f>
        <v/>
      </c>
      <c r="J513" s="23" t="str">
        <f>IF(I513&lt;&gt;"",INDEX(Def!$J$6:$L$10,MATCH(F513,Def!$I$6:$I$10,0),MATCH(I513,Def!$J$5:$L$5,0)),"")</f>
        <v/>
      </c>
      <c r="K513" s="31"/>
      <c r="L513" s="32" t="str">
        <f t="shared" si="7"/>
        <v/>
      </c>
      <c r="M513" s="30"/>
    </row>
    <row r="514" spans="2:13" s="2" customFormat="1">
      <c r="B514" s="29"/>
      <c r="C514" s="30"/>
      <c r="D514" s="30"/>
      <c r="E514" s="30"/>
      <c r="F514" s="29"/>
      <c r="G514" s="29"/>
      <c r="H514" s="29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$27,MATCH(H514,Def!$C$19:$C$27),MATCH(G514,Def!$D$18:$F$18)),"#err"))),"")</f>
        <v/>
      </c>
      <c r="J514" s="23" t="str">
        <f>IF(I514&lt;&gt;"",INDEX(Def!$J$6:$L$10,MATCH(F514,Def!$I$6:$I$10,0),MATCH(I514,Def!$J$5:$L$5,0)),"")</f>
        <v/>
      </c>
      <c r="K514" s="31"/>
      <c r="L514" s="32" t="str">
        <f t="shared" si="7"/>
        <v/>
      </c>
      <c r="M514" s="30"/>
    </row>
    <row r="515" spans="2:13" s="2" customFormat="1">
      <c r="B515" s="29"/>
      <c r="C515" s="30"/>
      <c r="D515" s="30"/>
      <c r="E515" s="30"/>
      <c r="F515" s="29"/>
      <c r="G515" s="29"/>
      <c r="H515" s="29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$27,MATCH(H515,Def!$C$19:$C$27),MATCH(G515,Def!$D$18:$F$18)),"#err"))),"")</f>
        <v/>
      </c>
      <c r="J515" s="23" t="str">
        <f>IF(I515&lt;&gt;"",INDEX(Def!$J$6:$L$10,MATCH(F515,Def!$I$6:$I$10,0),MATCH(I515,Def!$J$5:$L$5,0)),"")</f>
        <v/>
      </c>
      <c r="K515" s="31"/>
      <c r="L515" s="32" t="str">
        <f t="shared" si="7"/>
        <v/>
      </c>
      <c r="M515" s="30"/>
    </row>
    <row r="516" spans="2:13" s="2" customFormat="1">
      <c r="B516" s="29"/>
      <c r="C516" s="30"/>
      <c r="D516" s="30"/>
      <c r="E516" s="30"/>
      <c r="F516" s="29"/>
      <c r="G516" s="29"/>
      <c r="H516" s="29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$27,MATCH(H516,Def!$C$19:$C$27),MATCH(G516,Def!$D$18:$F$18)),"#err"))),"")</f>
        <v/>
      </c>
      <c r="J516" s="23" t="str">
        <f>IF(I516&lt;&gt;"",INDEX(Def!$J$6:$L$10,MATCH(F516,Def!$I$6:$I$10,0),MATCH(I516,Def!$J$5:$L$5,0)),"")</f>
        <v/>
      </c>
      <c r="K516" s="31"/>
      <c r="L516" s="32" t="str">
        <f t="shared" si="7"/>
        <v/>
      </c>
      <c r="M516" s="30"/>
    </row>
    <row r="517" spans="2:13" s="2" customFormat="1">
      <c r="B517" s="29"/>
      <c r="C517" s="30"/>
      <c r="D517" s="30"/>
      <c r="E517" s="30"/>
      <c r="F517" s="29"/>
      <c r="G517" s="29"/>
      <c r="H517" s="29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$27,MATCH(H517,Def!$C$19:$C$27),MATCH(G517,Def!$D$18:$F$18)),"#err"))),"")</f>
        <v/>
      </c>
      <c r="J517" s="23" t="str">
        <f>IF(I517&lt;&gt;"",INDEX(Def!$J$6:$L$10,MATCH(F517,Def!$I$6:$I$10,0),MATCH(I517,Def!$J$5:$L$5,0)),"")</f>
        <v/>
      </c>
      <c r="K517" s="31"/>
      <c r="L517" s="32" t="str">
        <f t="shared" si="7"/>
        <v/>
      </c>
      <c r="M517" s="30"/>
    </row>
    <row r="518" spans="2:13" s="2" customFormat="1">
      <c r="B518" s="29"/>
      <c r="C518" s="30"/>
      <c r="D518" s="30"/>
      <c r="E518" s="30"/>
      <c r="F518" s="29"/>
      <c r="G518" s="29"/>
      <c r="H518" s="29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$27,MATCH(H518,Def!$C$19:$C$27),MATCH(G518,Def!$D$18:$F$18)),"#err"))),"")</f>
        <v/>
      </c>
      <c r="J518" s="23" t="str">
        <f>IF(I518&lt;&gt;"",INDEX(Def!$J$6:$L$10,MATCH(F518,Def!$I$6:$I$10,0),MATCH(I518,Def!$J$5:$L$5,0)),"")</f>
        <v/>
      </c>
      <c r="K518" s="31"/>
      <c r="L518" s="32" t="str">
        <f t="shared" si="7"/>
        <v/>
      </c>
      <c r="M518" s="30"/>
    </row>
    <row r="519" spans="2:13" s="2" customFormat="1">
      <c r="B519" s="29"/>
      <c r="C519" s="30"/>
      <c r="D519" s="30"/>
      <c r="E519" s="30"/>
      <c r="F519" s="29"/>
      <c r="G519" s="29"/>
      <c r="H519" s="29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$27,MATCH(H519,Def!$C$19:$C$27),MATCH(G519,Def!$D$18:$F$18)),"#err"))),"")</f>
        <v/>
      </c>
      <c r="J519" s="23" t="str">
        <f>IF(I519&lt;&gt;"",INDEX(Def!$J$6:$L$10,MATCH(F519,Def!$I$6:$I$10,0),MATCH(I519,Def!$J$5:$L$5,0)),"")</f>
        <v/>
      </c>
      <c r="K519" s="31"/>
      <c r="L519" s="32" t="str">
        <f t="shared" si="7"/>
        <v/>
      </c>
      <c r="M519" s="30"/>
    </row>
    <row r="520" spans="2:13" s="2" customFormat="1">
      <c r="B520" s="29"/>
      <c r="C520" s="30"/>
      <c r="D520" s="30"/>
      <c r="E520" s="30"/>
      <c r="F520" s="29"/>
      <c r="G520" s="29"/>
      <c r="H520" s="29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$27,MATCH(H520,Def!$C$19:$C$27),MATCH(G520,Def!$D$18:$F$18)),"#err"))),"")</f>
        <v/>
      </c>
      <c r="J520" s="23" t="str">
        <f>IF(I520&lt;&gt;"",INDEX(Def!$J$6:$L$10,MATCH(F520,Def!$I$6:$I$10,0),MATCH(I520,Def!$J$5:$L$5,0)),"")</f>
        <v/>
      </c>
      <c r="K520" s="31"/>
      <c r="L520" s="32" t="str">
        <f t="shared" si="7"/>
        <v/>
      </c>
      <c r="M520" s="30"/>
    </row>
    <row r="521" spans="2:13" s="2" customFormat="1">
      <c r="B521" s="29"/>
      <c r="C521" s="30"/>
      <c r="D521" s="30"/>
      <c r="E521" s="30"/>
      <c r="F521" s="29"/>
      <c r="G521" s="29"/>
      <c r="H521" s="29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$27,MATCH(H521,Def!$C$19:$C$27),MATCH(G521,Def!$D$18:$F$18)),"#err"))),"")</f>
        <v/>
      </c>
      <c r="J521" s="23" t="str">
        <f>IF(I521&lt;&gt;"",INDEX(Def!$J$6:$L$10,MATCH(F521,Def!$I$6:$I$10,0),MATCH(I521,Def!$J$5:$L$5,0)),"")</f>
        <v/>
      </c>
      <c r="K521" s="31"/>
      <c r="L521" s="32" t="str">
        <f t="shared" si="7"/>
        <v/>
      </c>
      <c r="M521" s="30"/>
    </row>
    <row r="522" spans="2:13" s="2" customFormat="1">
      <c r="B522" s="29"/>
      <c r="C522" s="30"/>
      <c r="D522" s="30"/>
      <c r="E522" s="30"/>
      <c r="F522" s="29"/>
      <c r="G522" s="29"/>
      <c r="H522" s="29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$27,MATCH(H522,Def!$C$19:$C$27),MATCH(G522,Def!$D$18:$F$18)),"#err"))),"")</f>
        <v/>
      </c>
      <c r="J522" s="23" t="str">
        <f>IF(I522&lt;&gt;"",INDEX(Def!$J$6:$L$10,MATCH(F522,Def!$I$6:$I$10,0),MATCH(I522,Def!$J$5:$L$5,0)),"")</f>
        <v/>
      </c>
      <c r="K522" s="31"/>
      <c r="L522" s="32" t="str">
        <f t="shared" si="7"/>
        <v/>
      </c>
      <c r="M522" s="30"/>
    </row>
    <row r="523" spans="2:13" s="2" customFormat="1">
      <c r="B523" s="29"/>
      <c r="C523" s="30"/>
      <c r="D523" s="30"/>
      <c r="E523" s="30"/>
      <c r="F523" s="29"/>
      <c r="G523" s="29"/>
      <c r="H523" s="29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$27,MATCH(H523,Def!$C$19:$C$27),MATCH(G523,Def!$D$18:$F$18)),"#err"))),"")</f>
        <v/>
      </c>
      <c r="J523" s="23" t="str">
        <f>IF(I523&lt;&gt;"",INDEX(Def!$J$6:$L$10,MATCH(F523,Def!$I$6:$I$10,0),MATCH(I523,Def!$J$5:$L$5,0)),"")</f>
        <v/>
      </c>
      <c r="K523" s="31"/>
      <c r="L523" s="32" t="str">
        <f t="shared" si="7"/>
        <v/>
      </c>
      <c r="M523" s="30"/>
    </row>
    <row r="524" spans="2:13" s="2" customFormat="1">
      <c r="B524" s="29"/>
      <c r="C524" s="30"/>
      <c r="D524" s="30"/>
      <c r="E524" s="30"/>
      <c r="F524" s="29"/>
      <c r="G524" s="29"/>
      <c r="H524" s="29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$27,MATCH(H524,Def!$C$19:$C$27),MATCH(G524,Def!$D$18:$F$18)),"#err"))),"")</f>
        <v/>
      </c>
      <c r="J524" s="23" t="str">
        <f>IF(I524&lt;&gt;"",INDEX(Def!$J$6:$L$10,MATCH(F524,Def!$I$6:$I$10,0),MATCH(I524,Def!$J$5:$L$5,0)),"")</f>
        <v/>
      </c>
      <c r="K524" s="31"/>
      <c r="L524" s="32" t="str">
        <f t="shared" si="7"/>
        <v/>
      </c>
      <c r="M524" s="30"/>
    </row>
    <row r="525" spans="2:13" s="2" customFormat="1">
      <c r="B525" s="29"/>
      <c r="C525" s="30"/>
      <c r="D525" s="30"/>
      <c r="E525" s="30"/>
      <c r="F525" s="29"/>
      <c r="G525" s="29"/>
      <c r="H525" s="29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$27,MATCH(H525,Def!$C$19:$C$27),MATCH(G525,Def!$D$18:$F$18)),"#err"))),"")</f>
        <v/>
      </c>
      <c r="J525" s="23" t="str">
        <f>IF(I525&lt;&gt;"",INDEX(Def!$J$6:$L$10,MATCH(F525,Def!$I$6:$I$10,0),MATCH(I525,Def!$J$5:$L$5,0)),"")</f>
        <v/>
      </c>
      <c r="K525" s="31"/>
      <c r="L525" s="32" t="str">
        <f t="shared" si="7"/>
        <v/>
      </c>
      <c r="M525" s="30"/>
    </row>
    <row r="526" spans="2:13" s="2" customFormat="1">
      <c r="B526" s="29"/>
      <c r="C526" s="30"/>
      <c r="D526" s="30"/>
      <c r="E526" s="30"/>
      <c r="F526" s="29"/>
      <c r="G526" s="29"/>
      <c r="H526" s="29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$27,MATCH(H526,Def!$C$19:$C$27),MATCH(G526,Def!$D$18:$F$18)),"#err"))),"")</f>
        <v/>
      </c>
      <c r="J526" s="23" t="str">
        <f>IF(I526&lt;&gt;"",INDEX(Def!$J$6:$L$10,MATCH(F526,Def!$I$6:$I$10,0),MATCH(I526,Def!$J$5:$L$5,0)),"")</f>
        <v/>
      </c>
      <c r="K526" s="31"/>
      <c r="L526" s="32" t="str">
        <f t="shared" si="7"/>
        <v/>
      </c>
      <c r="M526" s="30"/>
    </row>
    <row r="527" spans="2:13" s="2" customFormat="1">
      <c r="B527" s="29"/>
      <c r="C527" s="30"/>
      <c r="D527" s="30"/>
      <c r="E527" s="30"/>
      <c r="F527" s="29"/>
      <c r="G527" s="29"/>
      <c r="H527" s="29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$27,MATCH(H527,Def!$C$19:$C$27),MATCH(G527,Def!$D$18:$F$18)),"#err"))),"")</f>
        <v/>
      </c>
      <c r="J527" s="23" t="str">
        <f>IF(I527&lt;&gt;"",INDEX(Def!$J$6:$L$10,MATCH(F527,Def!$I$6:$I$10,0),MATCH(I527,Def!$J$5:$L$5,0)),"")</f>
        <v/>
      </c>
      <c r="K527" s="31"/>
      <c r="L527" s="32" t="str">
        <f t="shared" si="7"/>
        <v/>
      </c>
      <c r="M527" s="30"/>
    </row>
    <row r="528" spans="2:13" s="2" customFormat="1">
      <c r="B528" s="29"/>
      <c r="C528" s="30"/>
      <c r="D528" s="30"/>
      <c r="E528" s="30"/>
      <c r="F528" s="29"/>
      <c r="G528" s="29"/>
      <c r="H528" s="29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$27,MATCH(H528,Def!$C$19:$C$27),MATCH(G528,Def!$D$18:$F$18)),"#err"))),"")</f>
        <v/>
      </c>
      <c r="J528" s="23" t="str">
        <f>IF(I528&lt;&gt;"",INDEX(Def!$J$6:$L$10,MATCH(F528,Def!$I$6:$I$10,0),MATCH(I528,Def!$J$5:$L$5,0)),"")</f>
        <v/>
      </c>
      <c r="K528" s="31"/>
      <c r="L528" s="32" t="str">
        <f t="shared" si="7"/>
        <v/>
      </c>
      <c r="M528" s="30"/>
    </row>
    <row r="529" spans="2:13" s="2" customFormat="1">
      <c r="B529" s="29"/>
      <c r="C529" s="30"/>
      <c r="D529" s="30"/>
      <c r="E529" s="30"/>
      <c r="F529" s="29"/>
      <c r="G529" s="29"/>
      <c r="H529" s="29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$27,MATCH(H529,Def!$C$19:$C$27),MATCH(G529,Def!$D$18:$F$18)),"#err"))),"")</f>
        <v/>
      </c>
      <c r="J529" s="23" t="str">
        <f>IF(I529&lt;&gt;"",INDEX(Def!$J$6:$L$10,MATCH(F529,Def!$I$6:$I$10,0),MATCH(I529,Def!$J$5:$L$5,0)),"")</f>
        <v/>
      </c>
      <c r="K529" s="31"/>
      <c r="L529" s="32" t="str">
        <f t="shared" si="7"/>
        <v/>
      </c>
      <c r="M529" s="30"/>
    </row>
    <row r="530" spans="2:13" s="2" customFormat="1">
      <c r="B530" s="29"/>
      <c r="C530" s="30"/>
      <c r="D530" s="30"/>
      <c r="E530" s="30"/>
      <c r="F530" s="29"/>
      <c r="G530" s="29"/>
      <c r="H530" s="29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$27,MATCH(H530,Def!$C$19:$C$27),MATCH(G530,Def!$D$18:$F$18)),"#err"))),"")</f>
        <v/>
      </c>
      <c r="J530" s="23" t="str">
        <f>IF(I530&lt;&gt;"",INDEX(Def!$J$6:$L$10,MATCH(F530,Def!$I$6:$I$10,0),MATCH(I530,Def!$J$5:$L$5,0)),"")</f>
        <v/>
      </c>
      <c r="K530" s="31"/>
      <c r="L530" s="32" t="str">
        <f t="shared" si="7"/>
        <v/>
      </c>
      <c r="M530" s="30"/>
    </row>
    <row r="531" spans="2:13" s="2" customFormat="1">
      <c r="B531" s="29"/>
      <c r="C531" s="30"/>
      <c r="D531" s="30"/>
      <c r="E531" s="30"/>
      <c r="F531" s="29"/>
      <c r="G531" s="29"/>
      <c r="H531" s="29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$27,MATCH(H531,Def!$C$19:$C$27),MATCH(G531,Def!$D$18:$F$18)),"#err"))),"")</f>
        <v/>
      </c>
      <c r="J531" s="23" t="str">
        <f>IF(I531&lt;&gt;"",INDEX(Def!$J$6:$L$10,MATCH(F531,Def!$I$6:$I$10,0),MATCH(I531,Def!$J$5:$L$5,0)),"")</f>
        <v/>
      </c>
      <c r="K531" s="31"/>
      <c r="L531" s="32" t="str">
        <f t="shared" si="7"/>
        <v/>
      </c>
      <c r="M531" s="30"/>
    </row>
    <row r="532" spans="2:13" s="2" customFormat="1">
      <c r="B532" s="29"/>
      <c r="C532" s="30"/>
      <c r="D532" s="30"/>
      <c r="E532" s="30"/>
      <c r="F532" s="29"/>
      <c r="G532" s="29"/>
      <c r="H532" s="29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$27,MATCH(H532,Def!$C$19:$C$27),MATCH(G532,Def!$D$18:$F$18)),"#err"))),"")</f>
        <v/>
      </c>
      <c r="J532" s="23" t="str">
        <f>IF(I532&lt;&gt;"",INDEX(Def!$J$6:$L$10,MATCH(F532,Def!$I$6:$I$10,0),MATCH(I532,Def!$J$5:$L$5,0)),"")</f>
        <v/>
      </c>
      <c r="K532" s="31"/>
      <c r="L532" s="32" t="str">
        <f t="shared" si="7"/>
        <v/>
      </c>
      <c r="M532" s="30"/>
    </row>
    <row r="533" spans="2:13" s="2" customFormat="1">
      <c r="B533" s="29"/>
      <c r="C533" s="30"/>
      <c r="D533" s="30"/>
      <c r="E533" s="30"/>
      <c r="F533" s="29"/>
      <c r="G533" s="29"/>
      <c r="H533" s="29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$27,MATCH(H533,Def!$C$19:$C$27),MATCH(G533,Def!$D$18:$F$18)),"#err"))),"")</f>
        <v/>
      </c>
      <c r="J533" s="23" t="str">
        <f>IF(I533&lt;&gt;"",INDEX(Def!$J$6:$L$10,MATCH(F533,Def!$I$6:$I$10,0),MATCH(I533,Def!$J$5:$L$5,0)),"")</f>
        <v/>
      </c>
      <c r="K533" s="31"/>
      <c r="L533" s="32" t="str">
        <f t="shared" si="7"/>
        <v/>
      </c>
      <c r="M533" s="30"/>
    </row>
    <row r="534" spans="2:13" s="2" customFormat="1">
      <c r="B534" s="29"/>
      <c r="C534" s="30"/>
      <c r="D534" s="30"/>
      <c r="E534" s="30"/>
      <c r="F534" s="29"/>
      <c r="G534" s="29"/>
      <c r="H534" s="29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$27,MATCH(H534,Def!$C$19:$C$27),MATCH(G534,Def!$D$18:$F$18)),"#err"))),"")</f>
        <v/>
      </c>
      <c r="J534" s="23" t="str">
        <f>IF(I534&lt;&gt;"",INDEX(Def!$J$6:$L$10,MATCH(F534,Def!$I$6:$I$10,0),MATCH(I534,Def!$J$5:$L$5,0)),"")</f>
        <v/>
      </c>
      <c r="K534" s="31"/>
      <c r="L534" s="32" t="str">
        <f t="shared" si="7"/>
        <v/>
      </c>
      <c r="M534" s="30"/>
    </row>
    <row r="535" spans="2:13" s="2" customFormat="1">
      <c r="B535" s="29"/>
      <c r="C535" s="30"/>
      <c r="D535" s="30"/>
      <c r="E535" s="30"/>
      <c r="F535" s="29"/>
      <c r="G535" s="29"/>
      <c r="H535" s="29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$27,MATCH(H535,Def!$C$19:$C$27),MATCH(G535,Def!$D$18:$F$18)),"#err"))),"")</f>
        <v/>
      </c>
      <c r="J535" s="23" t="str">
        <f>IF(I535&lt;&gt;"",INDEX(Def!$J$6:$L$10,MATCH(F535,Def!$I$6:$I$10,0),MATCH(I535,Def!$J$5:$L$5,0)),"")</f>
        <v/>
      </c>
      <c r="K535" s="31"/>
      <c r="L535" s="32" t="str">
        <f t="shared" si="7"/>
        <v/>
      </c>
      <c r="M535" s="30"/>
    </row>
    <row r="536" spans="2:13" s="2" customFormat="1">
      <c r="B536" s="29"/>
      <c r="C536" s="30"/>
      <c r="D536" s="30"/>
      <c r="E536" s="30"/>
      <c r="F536" s="29"/>
      <c r="G536" s="29"/>
      <c r="H536" s="29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$27,MATCH(H536,Def!$C$19:$C$27),MATCH(G536,Def!$D$18:$F$18)),"#err"))),"")</f>
        <v/>
      </c>
      <c r="J536" s="23" t="str">
        <f>IF(I536&lt;&gt;"",INDEX(Def!$J$6:$L$10,MATCH(F536,Def!$I$6:$I$10,0),MATCH(I536,Def!$J$5:$L$5,0)),"")</f>
        <v/>
      </c>
      <c r="K536" s="31"/>
      <c r="L536" s="32" t="str">
        <f t="shared" si="7"/>
        <v/>
      </c>
      <c r="M536" s="30"/>
    </row>
    <row r="537" spans="2:13" s="2" customFormat="1">
      <c r="B537" s="29"/>
      <c r="C537" s="30"/>
      <c r="D537" s="30"/>
      <c r="E537" s="30"/>
      <c r="F537" s="29"/>
      <c r="G537" s="29"/>
      <c r="H537" s="29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$27,MATCH(H537,Def!$C$19:$C$27),MATCH(G537,Def!$D$18:$F$18)),"#err"))),"")</f>
        <v/>
      </c>
      <c r="J537" s="23" t="str">
        <f>IF(I537&lt;&gt;"",INDEX(Def!$J$6:$L$10,MATCH(F537,Def!$I$6:$I$10,0),MATCH(I537,Def!$J$5:$L$5,0)),"")</f>
        <v/>
      </c>
      <c r="K537" s="31"/>
      <c r="L537" s="32" t="str">
        <f t="shared" si="7"/>
        <v/>
      </c>
      <c r="M537" s="30"/>
    </row>
    <row r="538" spans="2:13" s="2" customFormat="1">
      <c r="B538" s="29"/>
      <c r="C538" s="30"/>
      <c r="D538" s="30"/>
      <c r="E538" s="30"/>
      <c r="F538" s="29"/>
      <c r="G538" s="29"/>
      <c r="H538" s="29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$27,MATCH(H538,Def!$C$19:$C$27),MATCH(G538,Def!$D$18:$F$18)),"#err"))),"")</f>
        <v/>
      </c>
      <c r="J538" s="23" t="str">
        <f>IF(I538&lt;&gt;"",INDEX(Def!$J$6:$L$10,MATCH(F538,Def!$I$6:$I$10,0),MATCH(I538,Def!$J$5:$L$5,0)),"")</f>
        <v/>
      </c>
      <c r="K538" s="31"/>
      <c r="L538" s="32" t="str">
        <f t="shared" ref="L538:L601" si="8">IF(K538="",J538,J538*K538)</f>
        <v/>
      </c>
      <c r="M538" s="30"/>
    </row>
    <row r="539" spans="2:13" s="2" customFormat="1">
      <c r="B539" s="29"/>
      <c r="C539" s="30"/>
      <c r="D539" s="30"/>
      <c r="E539" s="30"/>
      <c r="F539" s="29"/>
      <c r="G539" s="29"/>
      <c r="H539" s="29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$27,MATCH(H539,Def!$C$19:$C$27),MATCH(G539,Def!$D$18:$F$18)),"#err"))),"")</f>
        <v/>
      </c>
      <c r="J539" s="23" t="str">
        <f>IF(I539&lt;&gt;"",INDEX(Def!$J$6:$L$10,MATCH(F539,Def!$I$6:$I$10,0),MATCH(I539,Def!$J$5:$L$5,0)),"")</f>
        <v/>
      </c>
      <c r="K539" s="31"/>
      <c r="L539" s="32" t="str">
        <f t="shared" si="8"/>
        <v/>
      </c>
      <c r="M539" s="30"/>
    </row>
    <row r="540" spans="2:13" s="2" customFormat="1">
      <c r="B540" s="29"/>
      <c r="C540" s="30"/>
      <c r="D540" s="30"/>
      <c r="E540" s="30"/>
      <c r="F540" s="29"/>
      <c r="G540" s="29"/>
      <c r="H540" s="29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$27,MATCH(H540,Def!$C$19:$C$27),MATCH(G540,Def!$D$18:$F$18)),"#err"))),"")</f>
        <v/>
      </c>
      <c r="J540" s="23" t="str">
        <f>IF(I540&lt;&gt;"",INDEX(Def!$J$6:$L$10,MATCH(F540,Def!$I$6:$I$10,0),MATCH(I540,Def!$J$5:$L$5,0)),"")</f>
        <v/>
      </c>
      <c r="K540" s="31"/>
      <c r="L540" s="32" t="str">
        <f t="shared" si="8"/>
        <v/>
      </c>
      <c r="M540" s="30"/>
    </row>
    <row r="541" spans="2:13" s="2" customFormat="1">
      <c r="B541" s="29"/>
      <c r="C541" s="30"/>
      <c r="D541" s="30"/>
      <c r="E541" s="30"/>
      <c r="F541" s="29"/>
      <c r="G541" s="29"/>
      <c r="H541" s="29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$27,MATCH(H541,Def!$C$19:$C$27),MATCH(G541,Def!$D$18:$F$18)),"#err"))),"")</f>
        <v/>
      </c>
      <c r="J541" s="23" t="str">
        <f>IF(I541&lt;&gt;"",INDEX(Def!$J$6:$L$10,MATCH(F541,Def!$I$6:$I$10,0),MATCH(I541,Def!$J$5:$L$5,0)),"")</f>
        <v/>
      </c>
      <c r="K541" s="31"/>
      <c r="L541" s="32" t="str">
        <f t="shared" si="8"/>
        <v/>
      </c>
      <c r="M541" s="30"/>
    </row>
    <row r="542" spans="2:13" s="2" customFormat="1">
      <c r="B542" s="29"/>
      <c r="C542" s="30"/>
      <c r="D542" s="30"/>
      <c r="E542" s="30"/>
      <c r="F542" s="29"/>
      <c r="G542" s="29"/>
      <c r="H542" s="29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$27,MATCH(H542,Def!$C$19:$C$27),MATCH(G542,Def!$D$18:$F$18)),"#err"))),"")</f>
        <v/>
      </c>
      <c r="J542" s="23" t="str">
        <f>IF(I542&lt;&gt;"",INDEX(Def!$J$6:$L$10,MATCH(F542,Def!$I$6:$I$10,0),MATCH(I542,Def!$J$5:$L$5,0)),"")</f>
        <v/>
      </c>
      <c r="K542" s="31"/>
      <c r="L542" s="32" t="str">
        <f t="shared" si="8"/>
        <v/>
      </c>
      <c r="M542" s="30"/>
    </row>
    <row r="543" spans="2:13" s="2" customFormat="1">
      <c r="B543" s="29"/>
      <c r="C543" s="30"/>
      <c r="D543" s="30"/>
      <c r="E543" s="30"/>
      <c r="F543" s="29"/>
      <c r="G543" s="29"/>
      <c r="H543" s="29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$27,MATCH(H543,Def!$C$19:$C$27),MATCH(G543,Def!$D$18:$F$18)),"#err"))),"")</f>
        <v/>
      </c>
      <c r="J543" s="23" t="str">
        <f>IF(I543&lt;&gt;"",INDEX(Def!$J$6:$L$10,MATCH(F543,Def!$I$6:$I$10,0),MATCH(I543,Def!$J$5:$L$5,0)),"")</f>
        <v/>
      </c>
      <c r="K543" s="31"/>
      <c r="L543" s="32" t="str">
        <f t="shared" si="8"/>
        <v/>
      </c>
      <c r="M543" s="30"/>
    </row>
    <row r="544" spans="2:13" s="2" customFormat="1">
      <c r="B544" s="29"/>
      <c r="C544" s="30"/>
      <c r="D544" s="30"/>
      <c r="E544" s="30"/>
      <c r="F544" s="29"/>
      <c r="G544" s="29"/>
      <c r="H544" s="29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$27,MATCH(H544,Def!$C$19:$C$27),MATCH(G544,Def!$D$18:$F$18)),"#err"))),"")</f>
        <v/>
      </c>
      <c r="J544" s="23" t="str">
        <f>IF(I544&lt;&gt;"",INDEX(Def!$J$6:$L$10,MATCH(F544,Def!$I$6:$I$10,0),MATCH(I544,Def!$J$5:$L$5,0)),"")</f>
        <v/>
      </c>
      <c r="K544" s="31"/>
      <c r="L544" s="32" t="str">
        <f t="shared" si="8"/>
        <v/>
      </c>
      <c r="M544" s="30"/>
    </row>
    <row r="545" spans="2:13" s="2" customFormat="1">
      <c r="B545" s="29"/>
      <c r="C545" s="30"/>
      <c r="D545" s="30"/>
      <c r="E545" s="30"/>
      <c r="F545" s="29"/>
      <c r="G545" s="29"/>
      <c r="H545" s="29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$27,MATCH(H545,Def!$C$19:$C$27),MATCH(G545,Def!$D$18:$F$18)),"#err"))),"")</f>
        <v/>
      </c>
      <c r="J545" s="23" t="str">
        <f>IF(I545&lt;&gt;"",INDEX(Def!$J$6:$L$10,MATCH(F545,Def!$I$6:$I$10,0),MATCH(I545,Def!$J$5:$L$5,0)),"")</f>
        <v/>
      </c>
      <c r="K545" s="31"/>
      <c r="L545" s="32" t="str">
        <f t="shared" si="8"/>
        <v/>
      </c>
      <c r="M545" s="30"/>
    </row>
    <row r="546" spans="2:13" s="2" customFormat="1">
      <c r="B546" s="29"/>
      <c r="C546" s="30"/>
      <c r="D546" s="30"/>
      <c r="E546" s="30"/>
      <c r="F546" s="29"/>
      <c r="G546" s="29"/>
      <c r="H546" s="29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$27,MATCH(H546,Def!$C$19:$C$27),MATCH(G546,Def!$D$18:$F$18)),"#err"))),"")</f>
        <v/>
      </c>
      <c r="J546" s="23" t="str">
        <f>IF(I546&lt;&gt;"",INDEX(Def!$J$6:$L$10,MATCH(F546,Def!$I$6:$I$10,0),MATCH(I546,Def!$J$5:$L$5,0)),"")</f>
        <v/>
      </c>
      <c r="K546" s="31"/>
      <c r="L546" s="32" t="str">
        <f t="shared" si="8"/>
        <v/>
      </c>
      <c r="M546" s="30"/>
    </row>
    <row r="547" spans="2:13" s="2" customFormat="1">
      <c r="B547" s="29"/>
      <c r="C547" s="30"/>
      <c r="D547" s="30"/>
      <c r="E547" s="30"/>
      <c r="F547" s="29"/>
      <c r="G547" s="29"/>
      <c r="H547" s="29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$27,MATCH(H547,Def!$C$19:$C$27),MATCH(G547,Def!$D$18:$F$18)),"#err"))),"")</f>
        <v/>
      </c>
      <c r="J547" s="23" t="str">
        <f>IF(I547&lt;&gt;"",INDEX(Def!$J$6:$L$10,MATCH(F547,Def!$I$6:$I$10,0),MATCH(I547,Def!$J$5:$L$5,0)),"")</f>
        <v/>
      </c>
      <c r="K547" s="31"/>
      <c r="L547" s="32" t="str">
        <f t="shared" si="8"/>
        <v/>
      </c>
      <c r="M547" s="30"/>
    </row>
    <row r="548" spans="2:13" s="2" customFormat="1">
      <c r="B548" s="29"/>
      <c r="C548" s="30"/>
      <c r="D548" s="30"/>
      <c r="E548" s="30"/>
      <c r="F548" s="29"/>
      <c r="G548" s="29"/>
      <c r="H548" s="29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$27,MATCH(H548,Def!$C$19:$C$27),MATCH(G548,Def!$D$18:$F$18)),"#err"))),"")</f>
        <v/>
      </c>
      <c r="J548" s="23" t="str">
        <f>IF(I548&lt;&gt;"",INDEX(Def!$J$6:$L$10,MATCH(F548,Def!$I$6:$I$10,0),MATCH(I548,Def!$J$5:$L$5,0)),"")</f>
        <v/>
      </c>
      <c r="K548" s="31"/>
      <c r="L548" s="32" t="str">
        <f t="shared" si="8"/>
        <v/>
      </c>
      <c r="M548" s="30"/>
    </row>
    <row r="549" spans="2:13" s="2" customFormat="1">
      <c r="B549" s="29"/>
      <c r="C549" s="30"/>
      <c r="D549" s="30"/>
      <c r="E549" s="30"/>
      <c r="F549" s="29"/>
      <c r="G549" s="29"/>
      <c r="H549" s="29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$27,MATCH(H549,Def!$C$19:$C$27),MATCH(G549,Def!$D$18:$F$18)),"#err"))),"")</f>
        <v/>
      </c>
      <c r="J549" s="23" t="str">
        <f>IF(I549&lt;&gt;"",INDEX(Def!$J$6:$L$10,MATCH(F549,Def!$I$6:$I$10,0),MATCH(I549,Def!$J$5:$L$5,0)),"")</f>
        <v/>
      </c>
      <c r="K549" s="31"/>
      <c r="L549" s="32" t="str">
        <f t="shared" si="8"/>
        <v/>
      </c>
      <c r="M549" s="30"/>
    </row>
    <row r="550" spans="2:13" s="2" customFormat="1">
      <c r="B550" s="29"/>
      <c r="C550" s="30"/>
      <c r="D550" s="30"/>
      <c r="E550" s="30"/>
      <c r="F550" s="29"/>
      <c r="G550" s="29"/>
      <c r="H550" s="29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$27,MATCH(H550,Def!$C$19:$C$27),MATCH(G550,Def!$D$18:$F$18)),"#err"))),"")</f>
        <v/>
      </c>
      <c r="J550" s="23" t="str">
        <f>IF(I550&lt;&gt;"",INDEX(Def!$J$6:$L$10,MATCH(F550,Def!$I$6:$I$10,0),MATCH(I550,Def!$J$5:$L$5,0)),"")</f>
        <v/>
      </c>
      <c r="K550" s="31"/>
      <c r="L550" s="32" t="str">
        <f t="shared" si="8"/>
        <v/>
      </c>
      <c r="M550" s="30"/>
    </row>
    <row r="551" spans="2:13" s="2" customFormat="1">
      <c r="B551" s="29"/>
      <c r="C551" s="30"/>
      <c r="D551" s="30"/>
      <c r="E551" s="30"/>
      <c r="F551" s="29"/>
      <c r="G551" s="29"/>
      <c r="H551" s="29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$27,MATCH(H551,Def!$C$19:$C$27),MATCH(G551,Def!$D$18:$F$18)),"#err"))),"")</f>
        <v/>
      </c>
      <c r="J551" s="23" t="str">
        <f>IF(I551&lt;&gt;"",INDEX(Def!$J$6:$L$10,MATCH(F551,Def!$I$6:$I$10,0),MATCH(I551,Def!$J$5:$L$5,0)),"")</f>
        <v/>
      </c>
      <c r="K551" s="31"/>
      <c r="L551" s="32" t="str">
        <f t="shared" si="8"/>
        <v/>
      </c>
      <c r="M551" s="30"/>
    </row>
    <row r="552" spans="2:13" s="2" customFormat="1">
      <c r="B552" s="29"/>
      <c r="C552" s="30"/>
      <c r="D552" s="30"/>
      <c r="E552" s="30"/>
      <c r="F552" s="29"/>
      <c r="G552" s="29"/>
      <c r="H552" s="29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$27,MATCH(H552,Def!$C$19:$C$27),MATCH(G552,Def!$D$18:$F$18)),"#err"))),"")</f>
        <v/>
      </c>
      <c r="J552" s="23" t="str">
        <f>IF(I552&lt;&gt;"",INDEX(Def!$J$6:$L$10,MATCH(F552,Def!$I$6:$I$10,0),MATCH(I552,Def!$J$5:$L$5,0)),"")</f>
        <v/>
      </c>
      <c r="K552" s="31"/>
      <c r="L552" s="32" t="str">
        <f t="shared" si="8"/>
        <v/>
      </c>
      <c r="M552" s="30"/>
    </row>
    <row r="553" spans="2:13" s="2" customFormat="1">
      <c r="B553" s="29"/>
      <c r="C553" s="30"/>
      <c r="D553" s="30"/>
      <c r="E553" s="30"/>
      <c r="F553" s="29"/>
      <c r="G553" s="29"/>
      <c r="H553" s="29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$27,MATCH(H553,Def!$C$19:$C$27),MATCH(G553,Def!$D$18:$F$18)),"#err"))),"")</f>
        <v/>
      </c>
      <c r="J553" s="23" t="str">
        <f>IF(I553&lt;&gt;"",INDEX(Def!$J$6:$L$10,MATCH(F553,Def!$I$6:$I$10,0),MATCH(I553,Def!$J$5:$L$5,0)),"")</f>
        <v/>
      </c>
      <c r="K553" s="31"/>
      <c r="L553" s="32" t="str">
        <f t="shared" si="8"/>
        <v/>
      </c>
      <c r="M553" s="30"/>
    </row>
    <row r="554" spans="2:13" s="2" customFormat="1">
      <c r="B554" s="29"/>
      <c r="C554" s="30"/>
      <c r="D554" s="30"/>
      <c r="E554" s="30"/>
      <c r="F554" s="29"/>
      <c r="G554" s="29"/>
      <c r="H554" s="29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$27,MATCH(H554,Def!$C$19:$C$27),MATCH(G554,Def!$D$18:$F$18)),"#err"))),"")</f>
        <v/>
      </c>
      <c r="J554" s="23" t="str">
        <f>IF(I554&lt;&gt;"",INDEX(Def!$J$6:$L$10,MATCH(F554,Def!$I$6:$I$10,0),MATCH(I554,Def!$J$5:$L$5,0)),"")</f>
        <v/>
      </c>
      <c r="K554" s="31"/>
      <c r="L554" s="32" t="str">
        <f t="shared" si="8"/>
        <v/>
      </c>
      <c r="M554" s="30"/>
    </row>
    <row r="555" spans="2:13" s="2" customFormat="1">
      <c r="B555" s="29"/>
      <c r="C555" s="30"/>
      <c r="D555" s="30"/>
      <c r="E555" s="30"/>
      <c r="F555" s="29"/>
      <c r="G555" s="29"/>
      <c r="H555" s="29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$27,MATCH(H555,Def!$C$19:$C$27),MATCH(G555,Def!$D$18:$F$18)),"#err"))),"")</f>
        <v/>
      </c>
      <c r="J555" s="23" t="str">
        <f>IF(I555&lt;&gt;"",INDEX(Def!$J$6:$L$10,MATCH(F555,Def!$I$6:$I$10,0),MATCH(I555,Def!$J$5:$L$5,0)),"")</f>
        <v/>
      </c>
      <c r="K555" s="31"/>
      <c r="L555" s="32" t="str">
        <f t="shared" si="8"/>
        <v/>
      </c>
      <c r="M555" s="30"/>
    </row>
    <row r="556" spans="2:13" s="2" customFormat="1">
      <c r="B556" s="29"/>
      <c r="C556" s="30"/>
      <c r="D556" s="30"/>
      <c r="E556" s="30"/>
      <c r="F556" s="29"/>
      <c r="G556" s="29"/>
      <c r="H556" s="29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$27,MATCH(H556,Def!$C$19:$C$27),MATCH(G556,Def!$D$18:$F$18)),"#err"))),"")</f>
        <v/>
      </c>
      <c r="J556" s="23" t="str">
        <f>IF(I556&lt;&gt;"",INDEX(Def!$J$6:$L$10,MATCH(F556,Def!$I$6:$I$10,0),MATCH(I556,Def!$J$5:$L$5,0)),"")</f>
        <v/>
      </c>
      <c r="K556" s="31"/>
      <c r="L556" s="32" t="str">
        <f t="shared" si="8"/>
        <v/>
      </c>
      <c r="M556" s="30"/>
    </row>
    <row r="557" spans="2:13" s="2" customFormat="1">
      <c r="B557" s="29"/>
      <c r="C557" s="30"/>
      <c r="D557" s="30"/>
      <c r="E557" s="30"/>
      <c r="F557" s="29"/>
      <c r="G557" s="29"/>
      <c r="H557" s="29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$27,MATCH(H557,Def!$C$19:$C$27),MATCH(G557,Def!$D$18:$F$18)),"#err"))),"")</f>
        <v/>
      </c>
      <c r="J557" s="23" t="str">
        <f>IF(I557&lt;&gt;"",INDEX(Def!$J$6:$L$10,MATCH(F557,Def!$I$6:$I$10,0),MATCH(I557,Def!$J$5:$L$5,0)),"")</f>
        <v/>
      </c>
      <c r="K557" s="31"/>
      <c r="L557" s="32" t="str">
        <f t="shared" si="8"/>
        <v/>
      </c>
      <c r="M557" s="30"/>
    </row>
    <row r="558" spans="2:13" s="2" customFormat="1">
      <c r="B558" s="29"/>
      <c r="C558" s="30"/>
      <c r="D558" s="30"/>
      <c r="E558" s="30"/>
      <c r="F558" s="29"/>
      <c r="G558" s="29"/>
      <c r="H558" s="29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$27,MATCH(H558,Def!$C$19:$C$27),MATCH(G558,Def!$D$18:$F$18)),"#err"))),"")</f>
        <v/>
      </c>
      <c r="J558" s="23" t="str">
        <f>IF(I558&lt;&gt;"",INDEX(Def!$J$6:$L$10,MATCH(F558,Def!$I$6:$I$10,0),MATCH(I558,Def!$J$5:$L$5,0)),"")</f>
        <v/>
      </c>
      <c r="K558" s="31"/>
      <c r="L558" s="32" t="str">
        <f t="shared" si="8"/>
        <v/>
      </c>
      <c r="M558" s="30"/>
    </row>
    <row r="559" spans="2:13" s="2" customFormat="1">
      <c r="B559" s="29"/>
      <c r="C559" s="30"/>
      <c r="D559" s="30"/>
      <c r="E559" s="30"/>
      <c r="F559" s="29"/>
      <c r="G559" s="29"/>
      <c r="H559" s="29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$27,MATCH(H559,Def!$C$19:$C$27),MATCH(G559,Def!$D$18:$F$18)),"#err"))),"")</f>
        <v/>
      </c>
      <c r="J559" s="23" t="str">
        <f>IF(I559&lt;&gt;"",INDEX(Def!$J$6:$L$10,MATCH(F559,Def!$I$6:$I$10,0),MATCH(I559,Def!$J$5:$L$5,0)),"")</f>
        <v/>
      </c>
      <c r="K559" s="31"/>
      <c r="L559" s="32" t="str">
        <f t="shared" si="8"/>
        <v/>
      </c>
      <c r="M559" s="30"/>
    </row>
    <row r="560" spans="2:13" s="2" customFormat="1">
      <c r="B560" s="29"/>
      <c r="C560" s="30"/>
      <c r="D560" s="30"/>
      <c r="E560" s="30"/>
      <c r="F560" s="29"/>
      <c r="G560" s="29"/>
      <c r="H560" s="29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$27,MATCH(H560,Def!$C$19:$C$27),MATCH(G560,Def!$D$18:$F$18)),"#err"))),"")</f>
        <v/>
      </c>
      <c r="J560" s="23" t="str">
        <f>IF(I560&lt;&gt;"",INDEX(Def!$J$6:$L$10,MATCH(F560,Def!$I$6:$I$10,0),MATCH(I560,Def!$J$5:$L$5,0)),"")</f>
        <v/>
      </c>
      <c r="K560" s="31"/>
      <c r="L560" s="32" t="str">
        <f t="shared" si="8"/>
        <v/>
      </c>
      <c r="M560" s="30"/>
    </row>
    <row r="561" spans="2:13" s="2" customFormat="1">
      <c r="B561" s="29"/>
      <c r="C561" s="30"/>
      <c r="D561" s="30"/>
      <c r="E561" s="30"/>
      <c r="F561" s="29"/>
      <c r="G561" s="29"/>
      <c r="H561" s="29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$27,MATCH(H561,Def!$C$19:$C$27),MATCH(G561,Def!$D$18:$F$18)),"#err"))),"")</f>
        <v/>
      </c>
      <c r="J561" s="23" t="str">
        <f>IF(I561&lt;&gt;"",INDEX(Def!$J$6:$L$10,MATCH(F561,Def!$I$6:$I$10,0),MATCH(I561,Def!$J$5:$L$5,0)),"")</f>
        <v/>
      </c>
      <c r="K561" s="31"/>
      <c r="L561" s="32" t="str">
        <f t="shared" si="8"/>
        <v/>
      </c>
      <c r="M561" s="30"/>
    </row>
    <row r="562" spans="2:13" s="2" customFormat="1">
      <c r="B562" s="29"/>
      <c r="C562" s="30"/>
      <c r="D562" s="30"/>
      <c r="E562" s="30"/>
      <c r="F562" s="29"/>
      <c r="G562" s="29"/>
      <c r="H562" s="29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$27,MATCH(H562,Def!$C$19:$C$27),MATCH(G562,Def!$D$18:$F$18)),"#err"))),"")</f>
        <v/>
      </c>
      <c r="J562" s="23" t="str">
        <f>IF(I562&lt;&gt;"",INDEX(Def!$J$6:$L$10,MATCH(F562,Def!$I$6:$I$10,0),MATCH(I562,Def!$J$5:$L$5,0)),"")</f>
        <v/>
      </c>
      <c r="K562" s="31"/>
      <c r="L562" s="32" t="str">
        <f t="shared" si="8"/>
        <v/>
      </c>
      <c r="M562" s="30"/>
    </row>
    <row r="563" spans="2:13" s="2" customFormat="1">
      <c r="B563" s="29"/>
      <c r="C563" s="30"/>
      <c r="D563" s="30"/>
      <c r="E563" s="30"/>
      <c r="F563" s="29"/>
      <c r="G563" s="29"/>
      <c r="H563" s="29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$27,MATCH(H563,Def!$C$19:$C$27),MATCH(G563,Def!$D$18:$F$18)),"#err"))),"")</f>
        <v/>
      </c>
      <c r="J563" s="23" t="str">
        <f>IF(I563&lt;&gt;"",INDEX(Def!$J$6:$L$10,MATCH(F563,Def!$I$6:$I$10,0),MATCH(I563,Def!$J$5:$L$5,0)),"")</f>
        <v/>
      </c>
      <c r="K563" s="31"/>
      <c r="L563" s="32" t="str">
        <f t="shared" si="8"/>
        <v/>
      </c>
      <c r="M563" s="30"/>
    </row>
    <row r="564" spans="2:13" s="2" customFormat="1">
      <c r="B564" s="29"/>
      <c r="C564" s="30"/>
      <c r="D564" s="30"/>
      <c r="E564" s="30"/>
      <c r="F564" s="29"/>
      <c r="G564" s="29"/>
      <c r="H564" s="29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$27,MATCH(H564,Def!$C$19:$C$27),MATCH(G564,Def!$D$18:$F$18)),"#err"))),"")</f>
        <v/>
      </c>
      <c r="J564" s="23" t="str">
        <f>IF(I564&lt;&gt;"",INDEX(Def!$J$6:$L$10,MATCH(F564,Def!$I$6:$I$10,0),MATCH(I564,Def!$J$5:$L$5,0)),"")</f>
        <v/>
      </c>
      <c r="K564" s="31"/>
      <c r="L564" s="32" t="str">
        <f t="shared" si="8"/>
        <v/>
      </c>
      <c r="M564" s="30"/>
    </row>
    <row r="565" spans="2:13" s="2" customFormat="1">
      <c r="B565" s="29"/>
      <c r="C565" s="30"/>
      <c r="D565" s="30"/>
      <c r="E565" s="30"/>
      <c r="F565" s="29"/>
      <c r="G565" s="29"/>
      <c r="H565" s="29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$27,MATCH(H565,Def!$C$19:$C$27),MATCH(G565,Def!$D$18:$F$18)),"#err"))),"")</f>
        <v/>
      </c>
      <c r="J565" s="23" t="str">
        <f>IF(I565&lt;&gt;"",INDEX(Def!$J$6:$L$10,MATCH(F565,Def!$I$6:$I$10,0),MATCH(I565,Def!$J$5:$L$5,0)),"")</f>
        <v/>
      </c>
      <c r="K565" s="31"/>
      <c r="L565" s="32" t="str">
        <f t="shared" si="8"/>
        <v/>
      </c>
      <c r="M565" s="30"/>
    </row>
    <row r="566" spans="2:13" s="2" customFormat="1">
      <c r="B566" s="29"/>
      <c r="C566" s="30"/>
      <c r="D566" s="30"/>
      <c r="E566" s="30"/>
      <c r="F566" s="29"/>
      <c r="G566" s="29"/>
      <c r="H566" s="29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$27,MATCH(H566,Def!$C$19:$C$27),MATCH(G566,Def!$D$18:$F$18)),"#err"))),"")</f>
        <v/>
      </c>
      <c r="J566" s="23" t="str">
        <f>IF(I566&lt;&gt;"",INDEX(Def!$J$6:$L$10,MATCH(F566,Def!$I$6:$I$10,0),MATCH(I566,Def!$J$5:$L$5,0)),"")</f>
        <v/>
      </c>
      <c r="K566" s="31"/>
      <c r="L566" s="32" t="str">
        <f t="shared" si="8"/>
        <v/>
      </c>
      <c r="M566" s="30"/>
    </row>
    <row r="567" spans="2:13" s="2" customFormat="1">
      <c r="B567" s="29"/>
      <c r="C567" s="30"/>
      <c r="D567" s="30"/>
      <c r="E567" s="30"/>
      <c r="F567" s="29"/>
      <c r="G567" s="29"/>
      <c r="H567" s="29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$27,MATCH(H567,Def!$C$19:$C$27),MATCH(G567,Def!$D$18:$F$18)),"#err"))),"")</f>
        <v/>
      </c>
      <c r="J567" s="23" t="str">
        <f>IF(I567&lt;&gt;"",INDEX(Def!$J$6:$L$10,MATCH(F567,Def!$I$6:$I$10,0),MATCH(I567,Def!$J$5:$L$5,0)),"")</f>
        <v/>
      </c>
      <c r="K567" s="31"/>
      <c r="L567" s="32" t="str">
        <f t="shared" si="8"/>
        <v/>
      </c>
      <c r="M567" s="30"/>
    </row>
    <row r="568" spans="2:13" s="2" customFormat="1">
      <c r="B568" s="29"/>
      <c r="C568" s="30"/>
      <c r="D568" s="30"/>
      <c r="E568" s="30"/>
      <c r="F568" s="29"/>
      <c r="G568" s="29"/>
      <c r="H568" s="29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$27,MATCH(H568,Def!$C$19:$C$27),MATCH(G568,Def!$D$18:$F$18)),"#err"))),"")</f>
        <v/>
      </c>
      <c r="J568" s="23" t="str">
        <f>IF(I568&lt;&gt;"",INDEX(Def!$J$6:$L$10,MATCH(F568,Def!$I$6:$I$10,0),MATCH(I568,Def!$J$5:$L$5,0)),"")</f>
        <v/>
      </c>
      <c r="K568" s="31"/>
      <c r="L568" s="32" t="str">
        <f t="shared" si="8"/>
        <v/>
      </c>
      <c r="M568" s="30"/>
    </row>
    <row r="569" spans="2:13" s="2" customFormat="1">
      <c r="B569" s="29"/>
      <c r="C569" s="30"/>
      <c r="D569" s="30"/>
      <c r="E569" s="30"/>
      <c r="F569" s="29"/>
      <c r="G569" s="29"/>
      <c r="H569" s="29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$27,MATCH(H569,Def!$C$19:$C$27),MATCH(G569,Def!$D$18:$F$18)),"#err"))),"")</f>
        <v/>
      </c>
      <c r="J569" s="23" t="str">
        <f>IF(I569&lt;&gt;"",INDEX(Def!$J$6:$L$10,MATCH(F569,Def!$I$6:$I$10,0),MATCH(I569,Def!$J$5:$L$5,0)),"")</f>
        <v/>
      </c>
      <c r="K569" s="31"/>
      <c r="L569" s="32" t="str">
        <f t="shared" si="8"/>
        <v/>
      </c>
      <c r="M569" s="30"/>
    </row>
    <row r="570" spans="2:13" s="2" customFormat="1">
      <c r="B570" s="29"/>
      <c r="C570" s="30"/>
      <c r="D570" s="30"/>
      <c r="E570" s="30"/>
      <c r="F570" s="29"/>
      <c r="G570" s="29"/>
      <c r="H570" s="29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$27,MATCH(H570,Def!$C$19:$C$27),MATCH(G570,Def!$D$18:$F$18)),"#err"))),"")</f>
        <v/>
      </c>
      <c r="J570" s="23" t="str">
        <f>IF(I570&lt;&gt;"",INDEX(Def!$J$6:$L$10,MATCH(F570,Def!$I$6:$I$10,0),MATCH(I570,Def!$J$5:$L$5,0)),"")</f>
        <v/>
      </c>
      <c r="K570" s="31"/>
      <c r="L570" s="32" t="str">
        <f t="shared" si="8"/>
        <v/>
      </c>
      <c r="M570" s="30"/>
    </row>
    <row r="571" spans="2:13" s="2" customFormat="1">
      <c r="B571" s="29"/>
      <c r="C571" s="30"/>
      <c r="D571" s="30"/>
      <c r="E571" s="30"/>
      <c r="F571" s="29"/>
      <c r="G571" s="29"/>
      <c r="H571" s="29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$27,MATCH(H571,Def!$C$19:$C$27),MATCH(G571,Def!$D$18:$F$18)),"#err"))),"")</f>
        <v/>
      </c>
      <c r="J571" s="23" t="str">
        <f>IF(I571&lt;&gt;"",INDEX(Def!$J$6:$L$10,MATCH(F571,Def!$I$6:$I$10,0),MATCH(I571,Def!$J$5:$L$5,0)),"")</f>
        <v/>
      </c>
      <c r="K571" s="31"/>
      <c r="L571" s="32" t="str">
        <f t="shared" si="8"/>
        <v/>
      </c>
      <c r="M571" s="30"/>
    </row>
    <row r="572" spans="2:13" s="2" customFormat="1">
      <c r="B572" s="29"/>
      <c r="C572" s="30"/>
      <c r="D572" s="30"/>
      <c r="E572" s="30"/>
      <c r="F572" s="29"/>
      <c r="G572" s="29"/>
      <c r="H572" s="29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$27,MATCH(H572,Def!$C$19:$C$27),MATCH(G572,Def!$D$18:$F$18)),"#err"))),"")</f>
        <v/>
      </c>
      <c r="J572" s="23" t="str">
        <f>IF(I572&lt;&gt;"",INDEX(Def!$J$6:$L$10,MATCH(F572,Def!$I$6:$I$10,0),MATCH(I572,Def!$J$5:$L$5,0)),"")</f>
        <v/>
      </c>
      <c r="K572" s="31"/>
      <c r="L572" s="32" t="str">
        <f t="shared" si="8"/>
        <v/>
      </c>
      <c r="M572" s="30"/>
    </row>
    <row r="573" spans="2:13" s="2" customFormat="1">
      <c r="B573" s="29"/>
      <c r="C573" s="30"/>
      <c r="D573" s="30"/>
      <c r="E573" s="30"/>
      <c r="F573" s="29"/>
      <c r="G573" s="29"/>
      <c r="H573" s="29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$27,MATCH(H573,Def!$C$19:$C$27),MATCH(G573,Def!$D$18:$F$18)),"#err"))),"")</f>
        <v/>
      </c>
      <c r="J573" s="23" t="str">
        <f>IF(I573&lt;&gt;"",INDEX(Def!$J$6:$L$10,MATCH(F573,Def!$I$6:$I$10,0),MATCH(I573,Def!$J$5:$L$5,0)),"")</f>
        <v/>
      </c>
      <c r="K573" s="31"/>
      <c r="L573" s="32" t="str">
        <f t="shared" si="8"/>
        <v/>
      </c>
      <c r="M573" s="30"/>
    </row>
    <row r="574" spans="2:13" s="2" customFormat="1">
      <c r="B574" s="29"/>
      <c r="C574" s="30"/>
      <c r="D574" s="30"/>
      <c r="E574" s="30"/>
      <c r="F574" s="29"/>
      <c r="G574" s="29"/>
      <c r="H574" s="29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$27,MATCH(H574,Def!$C$19:$C$27),MATCH(G574,Def!$D$18:$F$18)),"#err"))),"")</f>
        <v/>
      </c>
      <c r="J574" s="23" t="str">
        <f>IF(I574&lt;&gt;"",INDEX(Def!$J$6:$L$10,MATCH(F574,Def!$I$6:$I$10,0),MATCH(I574,Def!$J$5:$L$5,0)),"")</f>
        <v/>
      </c>
      <c r="K574" s="31"/>
      <c r="L574" s="32" t="str">
        <f t="shared" si="8"/>
        <v/>
      </c>
      <c r="M574" s="30"/>
    </row>
    <row r="575" spans="2:13" s="2" customFormat="1">
      <c r="B575" s="29"/>
      <c r="C575" s="30"/>
      <c r="D575" s="30"/>
      <c r="E575" s="30"/>
      <c r="F575" s="29"/>
      <c r="G575" s="29"/>
      <c r="H575" s="29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$27,MATCH(H575,Def!$C$19:$C$27),MATCH(G575,Def!$D$18:$F$18)),"#err"))),"")</f>
        <v/>
      </c>
      <c r="J575" s="23" t="str">
        <f>IF(I575&lt;&gt;"",INDEX(Def!$J$6:$L$10,MATCH(F575,Def!$I$6:$I$10,0),MATCH(I575,Def!$J$5:$L$5,0)),"")</f>
        <v/>
      </c>
      <c r="K575" s="31"/>
      <c r="L575" s="32" t="str">
        <f t="shared" si="8"/>
        <v/>
      </c>
      <c r="M575" s="30"/>
    </row>
    <row r="576" spans="2:13" s="2" customFormat="1">
      <c r="B576" s="29"/>
      <c r="C576" s="30"/>
      <c r="D576" s="30"/>
      <c r="E576" s="30"/>
      <c r="F576" s="29"/>
      <c r="G576" s="29"/>
      <c r="H576" s="29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$27,MATCH(H576,Def!$C$19:$C$27),MATCH(G576,Def!$D$18:$F$18)),"#err"))),"")</f>
        <v/>
      </c>
      <c r="J576" s="23" t="str">
        <f>IF(I576&lt;&gt;"",INDEX(Def!$J$6:$L$10,MATCH(F576,Def!$I$6:$I$10,0),MATCH(I576,Def!$J$5:$L$5,0)),"")</f>
        <v/>
      </c>
      <c r="K576" s="31"/>
      <c r="L576" s="32" t="str">
        <f t="shared" si="8"/>
        <v/>
      </c>
      <c r="M576" s="30"/>
    </row>
    <row r="577" spans="2:13" s="2" customFormat="1">
      <c r="B577" s="29"/>
      <c r="C577" s="30"/>
      <c r="D577" s="30"/>
      <c r="E577" s="30"/>
      <c r="F577" s="29"/>
      <c r="G577" s="29"/>
      <c r="H577" s="29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$27,MATCH(H577,Def!$C$19:$C$27),MATCH(G577,Def!$D$18:$F$18)),"#err"))),"")</f>
        <v/>
      </c>
      <c r="J577" s="23" t="str">
        <f>IF(I577&lt;&gt;"",INDEX(Def!$J$6:$L$10,MATCH(F577,Def!$I$6:$I$10,0),MATCH(I577,Def!$J$5:$L$5,0)),"")</f>
        <v/>
      </c>
      <c r="K577" s="31"/>
      <c r="L577" s="32" t="str">
        <f t="shared" si="8"/>
        <v/>
      </c>
      <c r="M577" s="30"/>
    </row>
    <row r="578" spans="2:13" s="2" customFormat="1">
      <c r="B578" s="29"/>
      <c r="C578" s="30"/>
      <c r="D578" s="30"/>
      <c r="E578" s="30"/>
      <c r="F578" s="29"/>
      <c r="G578" s="29"/>
      <c r="H578" s="29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$27,MATCH(H578,Def!$C$19:$C$27),MATCH(G578,Def!$D$18:$F$18)),"#err"))),"")</f>
        <v/>
      </c>
      <c r="J578" s="23" t="str">
        <f>IF(I578&lt;&gt;"",INDEX(Def!$J$6:$L$10,MATCH(F578,Def!$I$6:$I$10,0),MATCH(I578,Def!$J$5:$L$5,0)),"")</f>
        <v/>
      </c>
      <c r="K578" s="31"/>
      <c r="L578" s="32" t="str">
        <f t="shared" si="8"/>
        <v/>
      </c>
      <c r="M578" s="30"/>
    </row>
    <row r="579" spans="2:13" s="2" customFormat="1">
      <c r="B579" s="29"/>
      <c r="C579" s="30"/>
      <c r="D579" s="30"/>
      <c r="E579" s="30"/>
      <c r="F579" s="29"/>
      <c r="G579" s="29"/>
      <c r="H579" s="29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$27,MATCH(H579,Def!$C$19:$C$27),MATCH(G579,Def!$D$18:$F$18)),"#err"))),"")</f>
        <v/>
      </c>
      <c r="J579" s="23" t="str">
        <f>IF(I579&lt;&gt;"",INDEX(Def!$J$6:$L$10,MATCH(F579,Def!$I$6:$I$10,0),MATCH(I579,Def!$J$5:$L$5,0)),"")</f>
        <v/>
      </c>
      <c r="K579" s="31"/>
      <c r="L579" s="32" t="str">
        <f t="shared" si="8"/>
        <v/>
      </c>
      <c r="M579" s="30"/>
    </row>
    <row r="580" spans="2:13" s="2" customFormat="1">
      <c r="B580" s="29"/>
      <c r="C580" s="30"/>
      <c r="D580" s="30"/>
      <c r="E580" s="30"/>
      <c r="F580" s="29"/>
      <c r="G580" s="29"/>
      <c r="H580" s="29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$27,MATCH(H580,Def!$C$19:$C$27),MATCH(G580,Def!$D$18:$F$18)),"#err"))),"")</f>
        <v/>
      </c>
      <c r="J580" s="23" t="str">
        <f>IF(I580&lt;&gt;"",INDEX(Def!$J$6:$L$10,MATCH(F580,Def!$I$6:$I$10,0),MATCH(I580,Def!$J$5:$L$5,0)),"")</f>
        <v/>
      </c>
      <c r="K580" s="31"/>
      <c r="L580" s="32" t="str">
        <f t="shared" si="8"/>
        <v/>
      </c>
      <c r="M580" s="30"/>
    </row>
    <row r="581" spans="2:13" s="2" customFormat="1">
      <c r="B581" s="29"/>
      <c r="C581" s="30"/>
      <c r="D581" s="30"/>
      <c r="E581" s="30"/>
      <c r="F581" s="29"/>
      <c r="G581" s="29"/>
      <c r="H581" s="29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$27,MATCH(H581,Def!$C$19:$C$27),MATCH(G581,Def!$D$18:$F$18)),"#err"))),"")</f>
        <v/>
      </c>
      <c r="J581" s="23" t="str">
        <f>IF(I581&lt;&gt;"",INDEX(Def!$J$6:$L$10,MATCH(F581,Def!$I$6:$I$10,0),MATCH(I581,Def!$J$5:$L$5,0)),"")</f>
        <v/>
      </c>
      <c r="K581" s="31"/>
      <c r="L581" s="32" t="str">
        <f t="shared" si="8"/>
        <v/>
      </c>
      <c r="M581" s="30"/>
    </row>
    <row r="582" spans="2:13" s="2" customFormat="1">
      <c r="B582" s="29"/>
      <c r="C582" s="30"/>
      <c r="D582" s="30"/>
      <c r="E582" s="30"/>
      <c r="F582" s="29"/>
      <c r="G582" s="29"/>
      <c r="H582" s="29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$27,MATCH(H582,Def!$C$19:$C$27),MATCH(G582,Def!$D$18:$F$18)),"#err"))),"")</f>
        <v/>
      </c>
      <c r="J582" s="23" t="str">
        <f>IF(I582&lt;&gt;"",INDEX(Def!$J$6:$L$10,MATCH(F582,Def!$I$6:$I$10,0),MATCH(I582,Def!$J$5:$L$5,0)),"")</f>
        <v/>
      </c>
      <c r="K582" s="31"/>
      <c r="L582" s="32" t="str">
        <f t="shared" si="8"/>
        <v/>
      </c>
      <c r="M582" s="30"/>
    </row>
    <row r="583" spans="2:13" s="2" customFormat="1">
      <c r="B583" s="29"/>
      <c r="C583" s="30"/>
      <c r="D583" s="30"/>
      <c r="E583" s="30"/>
      <c r="F583" s="29"/>
      <c r="G583" s="29"/>
      <c r="H583" s="29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$27,MATCH(H583,Def!$C$19:$C$27),MATCH(G583,Def!$D$18:$F$18)),"#err"))),"")</f>
        <v/>
      </c>
      <c r="J583" s="23" t="str">
        <f>IF(I583&lt;&gt;"",INDEX(Def!$J$6:$L$10,MATCH(F583,Def!$I$6:$I$10,0),MATCH(I583,Def!$J$5:$L$5,0)),"")</f>
        <v/>
      </c>
      <c r="K583" s="31"/>
      <c r="L583" s="32" t="str">
        <f t="shared" si="8"/>
        <v/>
      </c>
      <c r="M583" s="30"/>
    </row>
    <row r="584" spans="2:13" s="2" customFormat="1">
      <c r="B584" s="29"/>
      <c r="C584" s="30"/>
      <c r="D584" s="30"/>
      <c r="E584" s="30"/>
      <c r="F584" s="29"/>
      <c r="G584" s="29"/>
      <c r="H584" s="29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$27,MATCH(H584,Def!$C$19:$C$27),MATCH(G584,Def!$D$18:$F$18)),"#err"))),"")</f>
        <v/>
      </c>
      <c r="J584" s="23" t="str">
        <f>IF(I584&lt;&gt;"",INDEX(Def!$J$6:$L$10,MATCH(F584,Def!$I$6:$I$10,0),MATCH(I584,Def!$J$5:$L$5,0)),"")</f>
        <v/>
      </c>
      <c r="K584" s="31"/>
      <c r="L584" s="32" t="str">
        <f t="shared" si="8"/>
        <v/>
      </c>
      <c r="M584" s="30"/>
    </row>
    <row r="585" spans="2:13" s="2" customFormat="1">
      <c r="B585" s="29"/>
      <c r="C585" s="30"/>
      <c r="D585" s="30"/>
      <c r="E585" s="30"/>
      <c r="F585" s="29"/>
      <c r="G585" s="29"/>
      <c r="H585" s="29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$27,MATCH(H585,Def!$C$19:$C$27),MATCH(G585,Def!$D$18:$F$18)),"#err"))),"")</f>
        <v/>
      </c>
      <c r="J585" s="23" t="str">
        <f>IF(I585&lt;&gt;"",INDEX(Def!$J$6:$L$10,MATCH(F585,Def!$I$6:$I$10,0),MATCH(I585,Def!$J$5:$L$5,0)),"")</f>
        <v/>
      </c>
      <c r="K585" s="31"/>
      <c r="L585" s="32" t="str">
        <f t="shared" si="8"/>
        <v/>
      </c>
      <c r="M585" s="30"/>
    </row>
    <row r="586" spans="2:13" s="2" customFormat="1">
      <c r="B586" s="29"/>
      <c r="C586" s="30"/>
      <c r="D586" s="30"/>
      <c r="E586" s="30"/>
      <c r="F586" s="29"/>
      <c r="G586" s="29"/>
      <c r="H586" s="29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$27,MATCH(H586,Def!$C$19:$C$27),MATCH(G586,Def!$D$18:$F$18)),"#err"))),"")</f>
        <v/>
      </c>
      <c r="J586" s="23" t="str">
        <f>IF(I586&lt;&gt;"",INDEX(Def!$J$6:$L$10,MATCH(F586,Def!$I$6:$I$10,0),MATCH(I586,Def!$J$5:$L$5,0)),"")</f>
        <v/>
      </c>
      <c r="K586" s="31"/>
      <c r="L586" s="32" t="str">
        <f t="shared" si="8"/>
        <v/>
      </c>
      <c r="M586" s="30"/>
    </row>
    <row r="587" spans="2:13" s="2" customFormat="1">
      <c r="B587" s="29"/>
      <c r="C587" s="30"/>
      <c r="D587" s="30"/>
      <c r="E587" s="30"/>
      <c r="F587" s="29"/>
      <c r="G587" s="29"/>
      <c r="H587" s="29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$27,MATCH(H587,Def!$C$19:$C$27),MATCH(G587,Def!$D$18:$F$18)),"#err"))),"")</f>
        <v/>
      </c>
      <c r="J587" s="23" t="str">
        <f>IF(I587&lt;&gt;"",INDEX(Def!$J$6:$L$10,MATCH(F587,Def!$I$6:$I$10,0),MATCH(I587,Def!$J$5:$L$5,0)),"")</f>
        <v/>
      </c>
      <c r="K587" s="31"/>
      <c r="L587" s="32" t="str">
        <f t="shared" si="8"/>
        <v/>
      </c>
      <c r="M587" s="30"/>
    </row>
    <row r="588" spans="2:13" s="2" customFormat="1">
      <c r="B588" s="29"/>
      <c r="C588" s="30"/>
      <c r="D588" s="30"/>
      <c r="E588" s="30"/>
      <c r="F588" s="29"/>
      <c r="G588" s="29"/>
      <c r="H588" s="29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$27,MATCH(H588,Def!$C$19:$C$27),MATCH(G588,Def!$D$18:$F$18)),"#err"))),"")</f>
        <v/>
      </c>
      <c r="J588" s="23" t="str">
        <f>IF(I588&lt;&gt;"",INDEX(Def!$J$6:$L$10,MATCH(F588,Def!$I$6:$I$10,0),MATCH(I588,Def!$J$5:$L$5,0)),"")</f>
        <v/>
      </c>
      <c r="K588" s="31"/>
      <c r="L588" s="32" t="str">
        <f t="shared" si="8"/>
        <v/>
      </c>
      <c r="M588" s="30"/>
    </row>
    <row r="589" spans="2:13" s="2" customFormat="1">
      <c r="B589" s="29"/>
      <c r="C589" s="30"/>
      <c r="D589" s="30"/>
      <c r="E589" s="30"/>
      <c r="F589" s="29"/>
      <c r="G589" s="29"/>
      <c r="H589" s="29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$27,MATCH(H589,Def!$C$19:$C$27),MATCH(G589,Def!$D$18:$F$18)),"#err"))),"")</f>
        <v/>
      </c>
      <c r="J589" s="23" t="str">
        <f>IF(I589&lt;&gt;"",INDEX(Def!$J$6:$L$10,MATCH(F589,Def!$I$6:$I$10,0),MATCH(I589,Def!$J$5:$L$5,0)),"")</f>
        <v/>
      </c>
      <c r="K589" s="31"/>
      <c r="L589" s="32" t="str">
        <f t="shared" si="8"/>
        <v/>
      </c>
      <c r="M589" s="30"/>
    </row>
    <row r="590" spans="2:13" s="2" customFormat="1">
      <c r="B590" s="29"/>
      <c r="C590" s="30"/>
      <c r="D590" s="30"/>
      <c r="E590" s="30"/>
      <c r="F590" s="29"/>
      <c r="G590" s="29"/>
      <c r="H590" s="29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$27,MATCH(H590,Def!$C$19:$C$27),MATCH(G590,Def!$D$18:$F$18)),"#err"))),"")</f>
        <v/>
      </c>
      <c r="J590" s="23" t="str">
        <f>IF(I590&lt;&gt;"",INDEX(Def!$J$6:$L$10,MATCH(F590,Def!$I$6:$I$10,0),MATCH(I590,Def!$J$5:$L$5,0)),"")</f>
        <v/>
      </c>
      <c r="K590" s="31"/>
      <c r="L590" s="32" t="str">
        <f t="shared" si="8"/>
        <v/>
      </c>
      <c r="M590" s="30"/>
    </row>
    <row r="591" spans="2:13" s="2" customFormat="1">
      <c r="B591" s="29"/>
      <c r="C591" s="30"/>
      <c r="D591" s="30"/>
      <c r="E591" s="30"/>
      <c r="F591" s="29"/>
      <c r="G591" s="29"/>
      <c r="H591" s="29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$27,MATCH(H591,Def!$C$19:$C$27),MATCH(G591,Def!$D$18:$F$18)),"#err"))),"")</f>
        <v/>
      </c>
      <c r="J591" s="23" t="str">
        <f>IF(I591&lt;&gt;"",INDEX(Def!$J$6:$L$10,MATCH(F591,Def!$I$6:$I$10,0),MATCH(I591,Def!$J$5:$L$5,0)),"")</f>
        <v/>
      </c>
      <c r="K591" s="31"/>
      <c r="L591" s="32" t="str">
        <f t="shared" si="8"/>
        <v/>
      </c>
      <c r="M591" s="30"/>
    </row>
    <row r="592" spans="2:13" s="2" customFormat="1">
      <c r="B592" s="29"/>
      <c r="C592" s="30"/>
      <c r="D592" s="30"/>
      <c r="E592" s="30"/>
      <c r="F592" s="29"/>
      <c r="G592" s="29"/>
      <c r="H592" s="29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$27,MATCH(H592,Def!$C$19:$C$27),MATCH(G592,Def!$D$18:$F$18)),"#err"))),"")</f>
        <v/>
      </c>
      <c r="J592" s="23" t="str">
        <f>IF(I592&lt;&gt;"",INDEX(Def!$J$6:$L$10,MATCH(F592,Def!$I$6:$I$10,0),MATCH(I592,Def!$J$5:$L$5,0)),"")</f>
        <v/>
      </c>
      <c r="K592" s="31"/>
      <c r="L592" s="32" t="str">
        <f t="shared" si="8"/>
        <v/>
      </c>
      <c r="M592" s="30"/>
    </row>
    <row r="593" spans="2:13" s="2" customFormat="1">
      <c r="B593" s="29"/>
      <c r="C593" s="30"/>
      <c r="D593" s="30"/>
      <c r="E593" s="30"/>
      <c r="F593" s="29"/>
      <c r="G593" s="29"/>
      <c r="H593" s="29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$27,MATCH(H593,Def!$C$19:$C$27),MATCH(G593,Def!$D$18:$F$18)),"#err"))),"")</f>
        <v/>
      </c>
      <c r="J593" s="23" t="str">
        <f>IF(I593&lt;&gt;"",INDEX(Def!$J$6:$L$10,MATCH(F593,Def!$I$6:$I$10,0),MATCH(I593,Def!$J$5:$L$5,0)),"")</f>
        <v/>
      </c>
      <c r="K593" s="31"/>
      <c r="L593" s="32" t="str">
        <f t="shared" si="8"/>
        <v/>
      </c>
      <c r="M593" s="30"/>
    </row>
    <row r="594" spans="2:13" s="2" customFormat="1">
      <c r="B594" s="29"/>
      <c r="C594" s="30"/>
      <c r="D594" s="30"/>
      <c r="E594" s="30"/>
      <c r="F594" s="29"/>
      <c r="G594" s="29"/>
      <c r="H594" s="29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$27,MATCH(H594,Def!$C$19:$C$27),MATCH(G594,Def!$D$18:$F$18)),"#err"))),"")</f>
        <v/>
      </c>
      <c r="J594" s="23" t="str">
        <f>IF(I594&lt;&gt;"",INDEX(Def!$J$6:$L$10,MATCH(F594,Def!$I$6:$I$10,0),MATCH(I594,Def!$J$5:$L$5,0)),"")</f>
        <v/>
      </c>
      <c r="K594" s="31"/>
      <c r="L594" s="32" t="str">
        <f t="shared" si="8"/>
        <v/>
      </c>
      <c r="M594" s="30"/>
    </row>
    <row r="595" spans="2:13" s="2" customFormat="1">
      <c r="B595" s="29"/>
      <c r="C595" s="30"/>
      <c r="D595" s="30"/>
      <c r="E595" s="30"/>
      <c r="F595" s="29"/>
      <c r="G595" s="29"/>
      <c r="H595" s="29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$27,MATCH(H595,Def!$C$19:$C$27),MATCH(G595,Def!$D$18:$F$18)),"#err"))),"")</f>
        <v/>
      </c>
      <c r="J595" s="23" t="str">
        <f>IF(I595&lt;&gt;"",INDEX(Def!$J$6:$L$10,MATCH(F595,Def!$I$6:$I$10,0),MATCH(I595,Def!$J$5:$L$5,0)),"")</f>
        <v/>
      </c>
      <c r="K595" s="31"/>
      <c r="L595" s="32" t="str">
        <f t="shared" si="8"/>
        <v/>
      </c>
      <c r="M595" s="30"/>
    </row>
    <row r="596" spans="2:13" s="2" customFormat="1">
      <c r="B596" s="29"/>
      <c r="C596" s="30"/>
      <c r="D596" s="30"/>
      <c r="E596" s="30"/>
      <c r="F596" s="29"/>
      <c r="G596" s="29"/>
      <c r="H596" s="29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$27,MATCH(H596,Def!$C$19:$C$27),MATCH(G596,Def!$D$18:$F$18)),"#err"))),"")</f>
        <v/>
      </c>
      <c r="J596" s="23" t="str">
        <f>IF(I596&lt;&gt;"",INDEX(Def!$J$6:$L$10,MATCH(F596,Def!$I$6:$I$10,0),MATCH(I596,Def!$J$5:$L$5,0)),"")</f>
        <v/>
      </c>
      <c r="K596" s="31"/>
      <c r="L596" s="32" t="str">
        <f t="shared" si="8"/>
        <v/>
      </c>
      <c r="M596" s="30"/>
    </row>
    <row r="597" spans="2:13" s="2" customFormat="1">
      <c r="B597" s="29"/>
      <c r="C597" s="30"/>
      <c r="D597" s="30"/>
      <c r="E597" s="30"/>
      <c r="F597" s="29"/>
      <c r="G597" s="29"/>
      <c r="H597" s="29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$27,MATCH(H597,Def!$C$19:$C$27),MATCH(G597,Def!$D$18:$F$18)),"#err"))),"")</f>
        <v/>
      </c>
      <c r="J597" s="23" t="str">
        <f>IF(I597&lt;&gt;"",INDEX(Def!$J$6:$L$10,MATCH(F597,Def!$I$6:$I$10,0),MATCH(I597,Def!$J$5:$L$5,0)),"")</f>
        <v/>
      </c>
      <c r="K597" s="31"/>
      <c r="L597" s="32" t="str">
        <f t="shared" si="8"/>
        <v/>
      </c>
      <c r="M597" s="30"/>
    </row>
    <row r="598" spans="2:13" s="2" customFormat="1">
      <c r="B598" s="29"/>
      <c r="C598" s="30"/>
      <c r="D598" s="30"/>
      <c r="E598" s="30"/>
      <c r="F598" s="29"/>
      <c r="G598" s="29"/>
      <c r="H598" s="29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$27,MATCH(H598,Def!$C$19:$C$27),MATCH(G598,Def!$D$18:$F$18)),"#err"))),"")</f>
        <v/>
      </c>
      <c r="J598" s="23" t="str">
        <f>IF(I598&lt;&gt;"",INDEX(Def!$J$6:$L$10,MATCH(F598,Def!$I$6:$I$10,0),MATCH(I598,Def!$J$5:$L$5,0)),"")</f>
        <v/>
      </c>
      <c r="K598" s="31"/>
      <c r="L598" s="32" t="str">
        <f t="shared" si="8"/>
        <v/>
      </c>
      <c r="M598" s="30"/>
    </row>
    <row r="599" spans="2:13" s="2" customFormat="1">
      <c r="B599" s="29"/>
      <c r="C599" s="30"/>
      <c r="D599" s="30"/>
      <c r="E599" s="30"/>
      <c r="F599" s="29"/>
      <c r="G599" s="29"/>
      <c r="H599" s="29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$27,MATCH(H599,Def!$C$19:$C$27),MATCH(G599,Def!$D$18:$F$18)),"#err"))),"")</f>
        <v/>
      </c>
      <c r="J599" s="23" t="str">
        <f>IF(I599&lt;&gt;"",INDEX(Def!$J$6:$L$10,MATCH(F599,Def!$I$6:$I$10,0),MATCH(I599,Def!$J$5:$L$5,0)),"")</f>
        <v/>
      </c>
      <c r="K599" s="31"/>
      <c r="L599" s="32" t="str">
        <f t="shared" si="8"/>
        <v/>
      </c>
      <c r="M599" s="30"/>
    </row>
    <row r="600" spans="2:13" s="2" customFormat="1">
      <c r="B600" s="29"/>
      <c r="C600" s="30"/>
      <c r="D600" s="30"/>
      <c r="E600" s="30"/>
      <c r="F600" s="29"/>
      <c r="G600" s="29"/>
      <c r="H600" s="29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$27,MATCH(H600,Def!$C$19:$C$27),MATCH(G600,Def!$D$18:$F$18)),"#err"))),"")</f>
        <v/>
      </c>
      <c r="J600" s="23" t="str">
        <f>IF(I600&lt;&gt;"",INDEX(Def!$J$6:$L$10,MATCH(F600,Def!$I$6:$I$10,0),MATCH(I600,Def!$J$5:$L$5,0)),"")</f>
        <v/>
      </c>
      <c r="K600" s="31"/>
      <c r="L600" s="32" t="str">
        <f t="shared" si="8"/>
        <v/>
      </c>
      <c r="M600" s="30"/>
    </row>
    <row r="601" spans="2:13" s="2" customFormat="1">
      <c r="B601" s="29"/>
      <c r="C601" s="30"/>
      <c r="D601" s="30"/>
      <c r="E601" s="30"/>
      <c r="F601" s="29"/>
      <c r="G601" s="29"/>
      <c r="H601" s="29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$27,MATCH(H601,Def!$C$19:$C$27),MATCH(G601,Def!$D$18:$F$18)),"#err"))),"")</f>
        <v/>
      </c>
      <c r="J601" s="23" t="str">
        <f>IF(I601&lt;&gt;"",INDEX(Def!$J$6:$L$10,MATCH(F601,Def!$I$6:$I$10,0),MATCH(I601,Def!$J$5:$L$5,0)),"")</f>
        <v/>
      </c>
      <c r="K601" s="31"/>
      <c r="L601" s="32" t="str">
        <f t="shared" si="8"/>
        <v/>
      </c>
      <c r="M601" s="30"/>
    </row>
    <row r="602" spans="2:13" s="2" customFormat="1">
      <c r="B602" s="29"/>
      <c r="C602" s="30"/>
      <c r="D602" s="30"/>
      <c r="E602" s="30"/>
      <c r="F602" s="29"/>
      <c r="G602" s="29"/>
      <c r="H602" s="29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$27,MATCH(H602,Def!$C$19:$C$27),MATCH(G602,Def!$D$18:$F$18)),"#err"))),"")</f>
        <v/>
      </c>
      <c r="J602" s="23" t="str">
        <f>IF(I602&lt;&gt;"",INDEX(Def!$J$6:$L$10,MATCH(F602,Def!$I$6:$I$10,0),MATCH(I602,Def!$J$5:$L$5,0)),"")</f>
        <v/>
      </c>
      <c r="K602" s="31"/>
      <c r="L602" s="32" t="str">
        <f t="shared" ref="L602:L665" si="9">IF(K602="",J602,J602*K602)</f>
        <v/>
      </c>
      <c r="M602" s="30"/>
    </row>
    <row r="603" spans="2:13" s="2" customFormat="1">
      <c r="B603" s="29"/>
      <c r="C603" s="30"/>
      <c r="D603" s="30"/>
      <c r="E603" s="30"/>
      <c r="F603" s="29"/>
      <c r="G603" s="29"/>
      <c r="H603" s="29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$27,MATCH(H603,Def!$C$19:$C$27),MATCH(G603,Def!$D$18:$F$18)),"#err"))),"")</f>
        <v/>
      </c>
      <c r="J603" s="23" t="str">
        <f>IF(I603&lt;&gt;"",INDEX(Def!$J$6:$L$10,MATCH(F603,Def!$I$6:$I$10,0),MATCH(I603,Def!$J$5:$L$5,0)),"")</f>
        <v/>
      </c>
      <c r="K603" s="31"/>
      <c r="L603" s="32" t="str">
        <f t="shared" si="9"/>
        <v/>
      </c>
      <c r="M603" s="30"/>
    </row>
    <row r="604" spans="2:13" s="2" customFormat="1">
      <c r="B604" s="29"/>
      <c r="C604" s="30"/>
      <c r="D604" s="30"/>
      <c r="E604" s="30"/>
      <c r="F604" s="29"/>
      <c r="G604" s="29"/>
      <c r="H604" s="29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$27,MATCH(H604,Def!$C$19:$C$27),MATCH(G604,Def!$D$18:$F$18)),"#err"))),"")</f>
        <v/>
      </c>
      <c r="J604" s="23" t="str">
        <f>IF(I604&lt;&gt;"",INDEX(Def!$J$6:$L$10,MATCH(F604,Def!$I$6:$I$10,0),MATCH(I604,Def!$J$5:$L$5,0)),"")</f>
        <v/>
      </c>
      <c r="K604" s="31"/>
      <c r="L604" s="32" t="str">
        <f t="shared" si="9"/>
        <v/>
      </c>
      <c r="M604" s="30"/>
    </row>
    <row r="605" spans="2:13" s="2" customFormat="1">
      <c r="B605" s="29"/>
      <c r="C605" s="30"/>
      <c r="D605" s="30"/>
      <c r="E605" s="30"/>
      <c r="F605" s="29"/>
      <c r="G605" s="29"/>
      <c r="H605" s="29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$27,MATCH(H605,Def!$C$19:$C$27),MATCH(G605,Def!$D$18:$F$18)),"#err"))),"")</f>
        <v/>
      </c>
      <c r="J605" s="23" t="str">
        <f>IF(I605&lt;&gt;"",INDEX(Def!$J$6:$L$10,MATCH(F605,Def!$I$6:$I$10,0),MATCH(I605,Def!$J$5:$L$5,0)),"")</f>
        <v/>
      </c>
      <c r="K605" s="31"/>
      <c r="L605" s="32" t="str">
        <f t="shared" si="9"/>
        <v/>
      </c>
      <c r="M605" s="30"/>
    </row>
    <row r="606" spans="2:13" s="2" customFormat="1">
      <c r="B606" s="29"/>
      <c r="C606" s="30"/>
      <c r="D606" s="30"/>
      <c r="E606" s="30"/>
      <c r="F606" s="29"/>
      <c r="G606" s="29"/>
      <c r="H606" s="29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$27,MATCH(H606,Def!$C$19:$C$27),MATCH(G606,Def!$D$18:$F$18)),"#err"))),"")</f>
        <v/>
      </c>
      <c r="J606" s="23" t="str">
        <f>IF(I606&lt;&gt;"",INDEX(Def!$J$6:$L$10,MATCH(F606,Def!$I$6:$I$10,0),MATCH(I606,Def!$J$5:$L$5,0)),"")</f>
        <v/>
      </c>
      <c r="K606" s="31"/>
      <c r="L606" s="32" t="str">
        <f t="shared" si="9"/>
        <v/>
      </c>
      <c r="M606" s="30"/>
    </row>
    <row r="607" spans="2:13" s="2" customFormat="1">
      <c r="B607" s="29"/>
      <c r="C607" s="30"/>
      <c r="D607" s="30"/>
      <c r="E607" s="30"/>
      <c r="F607" s="29"/>
      <c r="G607" s="29"/>
      <c r="H607" s="29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$27,MATCH(H607,Def!$C$19:$C$27),MATCH(G607,Def!$D$18:$F$18)),"#err"))),"")</f>
        <v/>
      </c>
      <c r="J607" s="23" t="str">
        <f>IF(I607&lt;&gt;"",INDEX(Def!$J$6:$L$10,MATCH(F607,Def!$I$6:$I$10,0),MATCH(I607,Def!$J$5:$L$5,0)),"")</f>
        <v/>
      </c>
      <c r="K607" s="31"/>
      <c r="L607" s="32" t="str">
        <f t="shared" si="9"/>
        <v/>
      </c>
      <c r="M607" s="30"/>
    </row>
    <row r="608" spans="2:13" s="2" customFormat="1">
      <c r="B608" s="29"/>
      <c r="C608" s="30"/>
      <c r="D608" s="30"/>
      <c r="E608" s="30"/>
      <c r="F608" s="29"/>
      <c r="G608" s="29"/>
      <c r="H608" s="29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$27,MATCH(H608,Def!$C$19:$C$27),MATCH(G608,Def!$D$18:$F$18)),"#err"))),"")</f>
        <v/>
      </c>
      <c r="J608" s="23" t="str">
        <f>IF(I608&lt;&gt;"",INDEX(Def!$J$6:$L$10,MATCH(F608,Def!$I$6:$I$10,0),MATCH(I608,Def!$J$5:$L$5,0)),"")</f>
        <v/>
      </c>
      <c r="K608" s="31"/>
      <c r="L608" s="32" t="str">
        <f t="shared" si="9"/>
        <v/>
      </c>
      <c r="M608" s="30"/>
    </row>
    <row r="609" spans="2:13" s="2" customFormat="1">
      <c r="B609" s="29"/>
      <c r="C609" s="30"/>
      <c r="D609" s="30"/>
      <c r="E609" s="30"/>
      <c r="F609" s="29"/>
      <c r="G609" s="29"/>
      <c r="H609" s="29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$27,MATCH(H609,Def!$C$19:$C$27),MATCH(G609,Def!$D$18:$F$18)),"#err"))),"")</f>
        <v/>
      </c>
      <c r="J609" s="23" t="str">
        <f>IF(I609&lt;&gt;"",INDEX(Def!$J$6:$L$10,MATCH(F609,Def!$I$6:$I$10,0),MATCH(I609,Def!$J$5:$L$5,0)),"")</f>
        <v/>
      </c>
      <c r="K609" s="31"/>
      <c r="L609" s="32" t="str">
        <f t="shared" si="9"/>
        <v/>
      </c>
      <c r="M609" s="30"/>
    </row>
    <row r="610" spans="2:13" s="2" customFormat="1">
      <c r="B610" s="29"/>
      <c r="C610" s="30"/>
      <c r="D610" s="30"/>
      <c r="E610" s="30"/>
      <c r="F610" s="29"/>
      <c r="G610" s="29"/>
      <c r="H610" s="29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$27,MATCH(H610,Def!$C$19:$C$27),MATCH(G610,Def!$D$18:$F$18)),"#err"))),"")</f>
        <v/>
      </c>
      <c r="J610" s="23" t="str">
        <f>IF(I610&lt;&gt;"",INDEX(Def!$J$6:$L$10,MATCH(F610,Def!$I$6:$I$10,0),MATCH(I610,Def!$J$5:$L$5,0)),"")</f>
        <v/>
      </c>
      <c r="K610" s="31"/>
      <c r="L610" s="32" t="str">
        <f t="shared" si="9"/>
        <v/>
      </c>
      <c r="M610" s="30"/>
    </row>
    <row r="611" spans="2:13" s="2" customFormat="1">
      <c r="B611" s="29"/>
      <c r="C611" s="30"/>
      <c r="D611" s="30"/>
      <c r="E611" s="30"/>
      <c r="F611" s="29"/>
      <c r="G611" s="29"/>
      <c r="H611" s="29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$27,MATCH(H611,Def!$C$19:$C$27),MATCH(G611,Def!$D$18:$F$18)),"#err"))),"")</f>
        <v/>
      </c>
      <c r="J611" s="23" t="str">
        <f>IF(I611&lt;&gt;"",INDEX(Def!$J$6:$L$10,MATCH(F611,Def!$I$6:$I$10,0),MATCH(I611,Def!$J$5:$L$5,0)),"")</f>
        <v/>
      </c>
      <c r="K611" s="31"/>
      <c r="L611" s="32" t="str">
        <f t="shared" si="9"/>
        <v/>
      </c>
      <c r="M611" s="30"/>
    </row>
    <row r="612" spans="2:13" s="2" customFormat="1">
      <c r="B612" s="29"/>
      <c r="C612" s="30"/>
      <c r="D612" s="30"/>
      <c r="E612" s="30"/>
      <c r="F612" s="29"/>
      <c r="G612" s="29"/>
      <c r="H612" s="29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$27,MATCH(H612,Def!$C$19:$C$27),MATCH(G612,Def!$D$18:$F$18)),"#err"))),"")</f>
        <v/>
      </c>
      <c r="J612" s="23" t="str">
        <f>IF(I612&lt;&gt;"",INDEX(Def!$J$6:$L$10,MATCH(F612,Def!$I$6:$I$10,0),MATCH(I612,Def!$J$5:$L$5,0)),"")</f>
        <v/>
      </c>
      <c r="K612" s="31"/>
      <c r="L612" s="32" t="str">
        <f t="shared" si="9"/>
        <v/>
      </c>
      <c r="M612" s="30"/>
    </row>
    <row r="613" spans="2:13" s="2" customFormat="1">
      <c r="B613" s="29"/>
      <c r="C613" s="30"/>
      <c r="D613" s="30"/>
      <c r="E613" s="30"/>
      <c r="F613" s="29"/>
      <c r="G613" s="29"/>
      <c r="H613" s="29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$27,MATCH(H613,Def!$C$19:$C$27),MATCH(G613,Def!$D$18:$F$18)),"#err"))),"")</f>
        <v/>
      </c>
      <c r="J613" s="23" t="str">
        <f>IF(I613&lt;&gt;"",INDEX(Def!$J$6:$L$10,MATCH(F613,Def!$I$6:$I$10,0),MATCH(I613,Def!$J$5:$L$5,0)),"")</f>
        <v/>
      </c>
      <c r="K613" s="31"/>
      <c r="L613" s="32" t="str">
        <f t="shared" si="9"/>
        <v/>
      </c>
      <c r="M613" s="30"/>
    </row>
    <row r="614" spans="2:13" s="2" customFormat="1">
      <c r="B614" s="29"/>
      <c r="C614" s="30"/>
      <c r="D614" s="30"/>
      <c r="E614" s="30"/>
      <c r="F614" s="29"/>
      <c r="G614" s="29"/>
      <c r="H614" s="29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$27,MATCH(H614,Def!$C$19:$C$27),MATCH(G614,Def!$D$18:$F$18)),"#err"))),"")</f>
        <v/>
      </c>
      <c r="J614" s="23" t="str">
        <f>IF(I614&lt;&gt;"",INDEX(Def!$J$6:$L$10,MATCH(F614,Def!$I$6:$I$10,0),MATCH(I614,Def!$J$5:$L$5,0)),"")</f>
        <v/>
      </c>
      <c r="K614" s="31"/>
      <c r="L614" s="32" t="str">
        <f t="shared" si="9"/>
        <v/>
      </c>
      <c r="M614" s="30"/>
    </row>
    <row r="615" spans="2:13" s="2" customFormat="1">
      <c r="B615" s="29"/>
      <c r="C615" s="30"/>
      <c r="D615" s="30"/>
      <c r="E615" s="30"/>
      <c r="F615" s="29"/>
      <c r="G615" s="29"/>
      <c r="H615" s="29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$27,MATCH(H615,Def!$C$19:$C$27),MATCH(G615,Def!$D$18:$F$18)),"#err"))),"")</f>
        <v/>
      </c>
      <c r="J615" s="23" t="str">
        <f>IF(I615&lt;&gt;"",INDEX(Def!$J$6:$L$10,MATCH(F615,Def!$I$6:$I$10,0),MATCH(I615,Def!$J$5:$L$5,0)),"")</f>
        <v/>
      </c>
      <c r="K615" s="31"/>
      <c r="L615" s="32" t="str">
        <f t="shared" si="9"/>
        <v/>
      </c>
      <c r="M615" s="30"/>
    </row>
    <row r="616" spans="2:13" s="2" customFormat="1">
      <c r="B616" s="29"/>
      <c r="C616" s="30"/>
      <c r="D616" s="30"/>
      <c r="E616" s="30"/>
      <c r="F616" s="29"/>
      <c r="G616" s="29"/>
      <c r="H616" s="29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$27,MATCH(H616,Def!$C$19:$C$27),MATCH(G616,Def!$D$18:$F$18)),"#err"))),"")</f>
        <v/>
      </c>
      <c r="J616" s="23" t="str">
        <f>IF(I616&lt;&gt;"",INDEX(Def!$J$6:$L$10,MATCH(F616,Def!$I$6:$I$10,0),MATCH(I616,Def!$J$5:$L$5,0)),"")</f>
        <v/>
      </c>
      <c r="K616" s="31"/>
      <c r="L616" s="32" t="str">
        <f t="shared" si="9"/>
        <v/>
      </c>
      <c r="M616" s="30"/>
    </row>
    <row r="617" spans="2:13" s="2" customFormat="1">
      <c r="B617" s="29"/>
      <c r="C617" s="30"/>
      <c r="D617" s="30"/>
      <c r="E617" s="30"/>
      <c r="F617" s="29"/>
      <c r="G617" s="29"/>
      <c r="H617" s="29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$27,MATCH(H617,Def!$C$19:$C$27),MATCH(G617,Def!$D$18:$F$18)),"#err"))),"")</f>
        <v/>
      </c>
      <c r="J617" s="23" t="str">
        <f>IF(I617&lt;&gt;"",INDEX(Def!$J$6:$L$10,MATCH(F617,Def!$I$6:$I$10,0),MATCH(I617,Def!$J$5:$L$5,0)),"")</f>
        <v/>
      </c>
      <c r="K617" s="31"/>
      <c r="L617" s="32" t="str">
        <f t="shared" si="9"/>
        <v/>
      </c>
      <c r="M617" s="30"/>
    </row>
    <row r="618" spans="2:13" s="2" customFormat="1">
      <c r="B618" s="29"/>
      <c r="C618" s="30"/>
      <c r="D618" s="30"/>
      <c r="E618" s="30"/>
      <c r="F618" s="29"/>
      <c r="G618" s="29"/>
      <c r="H618" s="29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$27,MATCH(H618,Def!$C$19:$C$27),MATCH(G618,Def!$D$18:$F$18)),"#err"))),"")</f>
        <v/>
      </c>
      <c r="J618" s="23" t="str">
        <f>IF(I618&lt;&gt;"",INDEX(Def!$J$6:$L$10,MATCH(F618,Def!$I$6:$I$10,0),MATCH(I618,Def!$J$5:$L$5,0)),"")</f>
        <v/>
      </c>
      <c r="K618" s="31"/>
      <c r="L618" s="32" t="str">
        <f t="shared" si="9"/>
        <v/>
      </c>
      <c r="M618" s="30"/>
    </row>
    <row r="619" spans="2:13" s="2" customFormat="1">
      <c r="B619" s="29"/>
      <c r="C619" s="30"/>
      <c r="D619" s="30"/>
      <c r="E619" s="30"/>
      <c r="F619" s="29"/>
      <c r="G619" s="29"/>
      <c r="H619" s="29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$27,MATCH(H619,Def!$C$19:$C$27),MATCH(G619,Def!$D$18:$F$18)),"#err"))),"")</f>
        <v/>
      </c>
      <c r="J619" s="23" t="str">
        <f>IF(I619&lt;&gt;"",INDEX(Def!$J$6:$L$10,MATCH(F619,Def!$I$6:$I$10,0),MATCH(I619,Def!$J$5:$L$5,0)),"")</f>
        <v/>
      </c>
      <c r="K619" s="31"/>
      <c r="L619" s="32" t="str">
        <f t="shared" si="9"/>
        <v/>
      </c>
      <c r="M619" s="30"/>
    </row>
    <row r="620" spans="2:13" s="2" customFormat="1">
      <c r="B620" s="29"/>
      <c r="C620" s="30"/>
      <c r="D620" s="30"/>
      <c r="E620" s="30"/>
      <c r="F620" s="29"/>
      <c r="G620" s="29"/>
      <c r="H620" s="29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$27,MATCH(H620,Def!$C$19:$C$27),MATCH(G620,Def!$D$18:$F$18)),"#err"))),"")</f>
        <v/>
      </c>
      <c r="J620" s="23" t="str">
        <f>IF(I620&lt;&gt;"",INDEX(Def!$J$6:$L$10,MATCH(F620,Def!$I$6:$I$10,0),MATCH(I620,Def!$J$5:$L$5,0)),"")</f>
        <v/>
      </c>
      <c r="K620" s="31"/>
      <c r="L620" s="32" t="str">
        <f t="shared" si="9"/>
        <v/>
      </c>
      <c r="M620" s="30"/>
    </row>
    <row r="621" spans="2:13" s="2" customFormat="1">
      <c r="B621" s="29"/>
      <c r="C621" s="30"/>
      <c r="D621" s="30"/>
      <c r="E621" s="30"/>
      <c r="F621" s="29"/>
      <c r="G621" s="29"/>
      <c r="H621" s="29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$27,MATCH(H621,Def!$C$19:$C$27),MATCH(G621,Def!$D$18:$F$18)),"#err"))),"")</f>
        <v/>
      </c>
      <c r="J621" s="23" t="str">
        <f>IF(I621&lt;&gt;"",INDEX(Def!$J$6:$L$10,MATCH(F621,Def!$I$6:$I$10,0),MATCH(I621,Def!$J$5:$L$5,0)),"")</f>
        <v/>
      </c>
      <c r="K621" s="31"/>
      <c r="L621" s="32" t="str">
        <f t="shared" si="9"/>
        <v/>
      </c>
      <c r="M621" s="30"/>
    </row>
    <row r="622" spans="2:13" s="2" customFormat="1">
      <c r="B622" s="29"/>
      <c r="C622" s="30"/>
      <c r="D622" s="30"/>
      <c r="E622" s="30"/>
      <c r="F622" s="29"/>
      <c r="G622" s="29"/>
      <c r="H622" s="29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$27,MATCH(H622,Def!$C$19:$C$27),MATCH(G622,Def!$D$18:$F$18)),"#err"))),"")</f>
        <v/>
      </c>
      <c r="J622" s="23" t="str">
        <f>IF(I622&lt;&gt;"",INDEX(Def!$J$6:$L$10,MATCH(F622,Def!$I$6:$I$10,0),MATCH(I622,Def!$J$5:$L$5,0)),"")</f>
        <v/>
      </c>
      <c r="K622" s="31"/>
      <c r="L622" s="32" t="str">
        <f t="shared" si="9"/>
        <v/>
      </c>
      <c r="M622" s="30"/>
    </row>
    <row r="623" spans="2:13" s="2" customFormat="1">
      <c r="B623" s="29"/>
      <c r="C623" s="30"/>
      <c r="D623" s="30"/>
      <c r="E623" s="30"/>
      <c r="F623" s="29"/>
      <c r="G623" s="29"/>
      <c r="H623" s="29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$27,MATCH(H623,Def!$C$19:$C$27),MATCH(G623,Def!$D$18:$F$18)),"#err"))),"")</f>
        <v/>
      </c>
      <c r="J623" s="23" t="str">
        <f>IF(I623&lt;&gt;"",INDEX(Def!$J$6:$L$10,MATCH(F623,Def!$I$6:$I$10,0),MATCH(I623,Def!$J$5:$L$5,0)),"")</f>
        <v/>
      </c>
      <c r="K623" s="31"/>
      <c r="L623" s="32" t="str">
        <f t="shared" si="9"/>
        <v/>
      </c>
      <c r="M623" s="30"/>
    </row>
    <row r="624" spans="2:13" s="2" customFormat="1">
      <c r="B624" s="29"/>
      <c r="C624" s="30"/>
      <c r="D624" s="30"/>
      <c r="E624" s="30"/>
      <c r="F624" s="29"/>
      <c r="G624" s="29"/>
      <c r="H624" s="29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$27,MATCH(H624,Def!$C$19:$C$27),MATCH(G624,Def!$D$18:$F$18)),"#err"))),"")</f>
        <v/>
      </c>
      <c r="J624" s="23" t="str">
        <f>IF(I624&lt;&gt;"",INDEX(Def!$J$6:$L$10,MATCH(F624,Def!$I$6:$I$10,0),MATCH(I624,Def!$J$5:$L$5,0)),"")</f>
        <v/>
      </c>
      <c r="K624" s="31"/>
      <c r="L624" s="32" t="str">
        <f t="shared" si="9"/>
        <v/>
      </c>
      <c r="M624" s="30"/>
    </row>
    <row r="625" spans="2:13" s="2" customFormat="1">
      <c r="B625" s="29"/>
      <c r="C625" s="30"/>
      <c r="D625" s="30"/>
      <c r="E625" s="30"/>
      <c r="F625" s="29"/>
      <c r="G625" s="29"/>
      <c r="H625" s="29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$27,MATCH(H625,Def!$C$19:$C$27),MATCH(G625,Def!$D$18:$F$18)),"#err"))),"")</f>
        <v/>
      </c>
      <c r="J625" s="23" t="str">
        <f>IF(I625&lt;&gt;"",INDEX(Def!$J$6:$L$10,MATCH(F625,Def!$I$6:$I$10,0),MATCH(I625,Def!$J$5:$L$5,0)),"")</f>
        <v/>
      </c>
      <c r="K625" s="31"/>
      <c r="L625" s="32" t="str">
        <f t="shared" si="9"/>
        <v/>
      </c>
      <c r="M625" s="30"/>
    </row>
    <row r="626" spans="2:13" s="2" customFormat="1">
      <c r="B626" s="29"/>
      <c r="C626" s="30"/>
      <c r="D626" s="30"/>
      <c r="E626" s="30"/>
      <c r="F626" s="29"/>
      <c r="G626" s="29"/>
      <c r="H626" s="29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$27,MATCH(H626,Def!$C$19:$C$27),MATCH(G626,Def!$D$18:$F$18)),"#err"))),"")</f>
        <v/>
      </c>
      <c r="J626" s="23" t="str">
        <f>IF(I626&lt;&gt;"",INDEX(Def!$J$6:$L$10,MATCH(F626,Def!$I$6:$I$10,0),MATCH(I626,Def!$J$5:$L$5,0)),"")</f>
        <v/>
      </c>
      <c r="K626" s="31"/>
      <c r="L626" s="32" t="str">
        <f t="shared" si="9"/>
        <v/>
      </c>
      <c r="M626" s="30"/>
    </row>
    <row r="627" spans="2:13" s="2" customFormat="1">
      <c r="B627" s="29"/>
      <c r="C627" s="30"/>
      <c r="D627" s="30"/>
      <c r="E627" s="30"/>
      <c r="F627" s="29"/>
      <c r="G627" s="29"/>
      <c r="H627" s="29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$27,MATCH(H627,Def!$C$19:$C$27),MATCH(G627,Def!$D$18:$F$18)),"#err"))),"")</f>
        <v/>
      </c>
      <c r="J627" s="23" t="str">
        <f>IF(I627&lt;&gt;"",INDEX(Def!$J$6:$L$10,MATCH(F627,Def!$I$6:$I$10,0),MATCH(I627,Def!$J$5:$L$5,0)),"")</f>
        <v/>
      </c>
      <c r="K627" s="31"/>
      <c r="L627" s="32" t="str">
        <f t="shared" si="9"/>
        <v/>
      </c>
      <c r="M627" s="30"/>
    </row>
    <row r="628" spans="2:13" s="2" customFormat="1">
      <c r="B628" s="29"/>
      <c r="C628" s="30"/>
      <c r="D628" s="30"/>
      <c r="E628" s="30"/>
      <c r="F628" s="29"/>
      <c r="G628" s="29"/>
      <c r="H628" s="29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$27,MATCH(H628,Def!$C$19:$C$27),MATCH(G628,Def!$D$18:$F$18)),"#err"))),"")</f>
        <v/>
      </c>
      <c r="J628" s="23" t="str">
        <f>IF(I628&lt;&gt;"",INDEX(Def!$J$6:$L$10,MATCH(F628,Def!$I$6:$I$10,0),MATCH(I628,Def!$J$5:$L$5,0)),"")</f>
        <v/>
      </c>
      <c r="K628" s="31"/>
      <c r="L628" s="32" t="str">
        <f t="shared" si="9"/>
        <v/>
      </c>
      <c r="M628" s="30"/>
    </row>
    <row r="629" spans="2:13" s="2" customFormat="1">
      <c r="B629" s="29"/>
      <c r="C629" s="30"/>
      <c r="D629" s="30"/>
      <c r="E629" s="30"/>
      <c r="F629" s="29"/>
      <c r="G629" s="29"/>
      <c r="H629" s="29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$27,MATCH(H629,Def!$C$19:$C$27),MATCH(G629,Def!$D$18:$F$18)),"#err"))),"")</f>
        <v/>
      </c>
      <c r="J629" s="23" t="str">
        <f>IF(I629&lt;&gt;"",INDEX(Def!$J$6:$L$10,MATCH(F629,Def!$I$6:$I$10,0),MATCH(I629,Def!$J$5:$L$5,0)),"")</f>
        <v/>
      </c>
      <c r="K629" s="31"/>
      <c r="L629" s="32" t="str">
        <f t="shared" si="9"/>
        <v/>
      </c>
      <c r="M629" s="30"/>
    </row>
    <row r="630" spans="2:13" s="2" customFormat="1">
      <c r="B630" s="29"/>
      <c r="C630" s="30"/>
      <c r="D630" s="30"/>
      <c r="E630" s="30"/>
      <c r="F630" s="29"/>
      <c r="G630" s="29"/>
      <c r="H630" s="29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$27,MATCH(H630,Def!$C$19:$C$27),MATCH(G630,Def!$D$18:$F$18)),"#err"))),"")</f>
        <v/>
      </c>
      <c r="J630" s="23" t="str">
        <f>IF(I630&lt;&gt;"",INDEX(Def!$J$6:$L$10,MATCH(F630,Def!$I$6:$I$10,0),MATCH(I630,Def!$J$5:$L$5,0)),"")</f>
        <v/>
      </c>
      <c r="K630" s="31"/>
      <c r="L630" s="32" t="str">
        <f t="shared" si="9"/>
        <v/>
      </c>
      <c r="M630" s="30"/>
    </row>
    <row r="631" spans="2:13" s="2" customFormat="1">
      <c r="B631" s="29"/>
      <c r="C631" s="30"/>
      <c r="D631" s="30"/>
      <c r="E631" s="30"/>
      <c r="F631" s="29"/>
      <c r="G631" s="29"/>
      <c r="H631" s="29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$27,MATCH(H631,Def!$C$19:$C$27),MATCH(G631,Def!$D$18:$F$18)),"#err"))),"")</f>
        <v/>
      </c>
      <c r="J631" s="23" t="str">
        <f>IF(I631&lt;&gt;"",INDEX(Def!$J$6:$L$10,MATCH(F631,Def!$I$6:$I$10,0),MATCH(I631,Def!$J$5:$L$5,0)),"")</f>
        <v/>
      </c>
      <c r="K631" s="31"/>
      <c r="L631" s="32" t="str">
        <f t="shared" si="9"/>
        <v/>
      </c>
      <c r="M631" s="30"/>
    </row>
    <row r="632" spans="2:13" s="2" customFormat="1">
      <c r="B632" s="29"/>
      <c r="C632" s="30"/>
      <c r="D632" s="30"/>
      <c r="E632" s="30"/>
      <c r="F632" s="29"/>
      <c r="G632" s="29"/>
      <c r="H632" s="29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$27,MATCH(H632,Def!$C$19:$C$27),MATCH(G632,Def!$D$18:$F$18)),"#err"))),"")</f>
        <v/>
      </c>
      <c r="J632" s="23" t="str">
        <f>IF(I632&lt;&gt;"",INDEX(Def!$J$6:$L$10,MATCH(F632,Def!$I$6:$I$10,0),MATCH(I632,Def!$J$5:$L$5,0)),"")</f>
        <v/>
      </c>
      <c r="K632" s="31"/>
      <c r="L632" s="32" t="str">
        <f t="shared" si="9"/>
        <v/>
      </c>
      <c r="M632" s="30"/>
    </row>
    <row r="633" spans="2:13" s="2" customFormat="1">
      <c r="B633" s="29"/>
      <c r="C633" s="30"/>
      <c r="D633" s="30"/>
      <c r="E633" s="30"/>
      <c r="F633" s="29"/>
      <c r="G633" s="29"/>
      <c r="H633" s="29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$27,MATCH(H633,Def!$C$19:$C$27),MATCH(G633,Def!$D$18:$F$18)),"#err"))),"")</f>
        <v/>
      </c>
      <c r="J633" s="23" t="str">
        <f>IF(I633&lt;&gt;"",INDEX(Def!$J$6:$L$10,MATCH(F633,Def!$I$6:$I$10,0),MATCH(I633,Def!$J$5:$L$5,0)),"")</f>
        <v/>
      </c>
      <c r="K633" s="31"/>
      <c r="L633" s="32" t="str">
        <f t="shared" si="9"/>
        <v/>
      </c>
      <c r="M633" s="30"/>
    </row>
    <row r="634" spans="2:13" s="2" customFormat="1">
      <c r="B634" s="29"/>
      <c r="C634" s="30"/>
      <c r="D634" s="30"/>
      <c r="E634" s="30"/>
      <c r="F634" s="29"/>
      <c r="G634" s="29"/>
      <c r="H634" s="29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$27,MATCH(H634,Def!$C$19:$C$27),MATCH(G634,Def!$D$18:$F$18)),"#err"))),"")</f>
        <v/>
      </c>
      <c r="J634" s="23" t="str">
        <f>IF(I634&lt;&gt;"",INDEX(Def!$J$6:$L$10,MATCH(F634,Def!$I$6:$I$10,0),MATCH(I634,Def!$J$5:$L$5,0)),"")</f>
        <v/>
      </c>
      <c r="K634" s="31"/>
      <c r="L634" s="32" t="str">
        <f t="shared" si="9"/>
        <v/>
      </c>
      <c r="M634" s="30"/>
    </row>
    <row r="635" spans="2:13" s="2" customFormat="1">
      <c r="B635" s="29"/>
      <c r="C635" s="30"/>
      <c r="D635" s="30"/>
      <c r="E635" s="30"/>
      <c r="F635" s="29"/>
      <c r="G635" s="29"/>
      <c r="H635" s="29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$27,MATCH(H635,Def!$C$19:$C$27),MATCH(G635,Def!$D$18:$F$18)),"#err"))),"")</f>
        <v/>
      </c>
      <c r="J635" s="23" t="str">
        <f>IF(I635&lt;&gt;"",INDEX(Def!$J$6:$L$10,MATCH(F635,Def!$I$6:$I$10,0),MATCH(I635,Def!$J$5:$L$5,0)),"")</f>
        <v/>
      </c>
      <c r="K635" s="31"/>
      <c r="L635" s="32" t="str">
        <f t="shared" si="9"/>
        <v/>
      </c>
      <c r="M635" s="30"/>
    </row>
    <row r="636" spans="2:13" s="2" customFormat="1">
      <c r="B636" s="29"/>
      <c r="C636" s="30"/>
      <c r="D636" s="30"/>
      <c r="E636" s="30"/>
      <c r="F636" s="29"/>
      <c r="G636" s="29"/>
      <c r="H636" s="29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$27,MATCH(H636,Def!$C$19:$C$27),MATCH(G636,Def!$D$18:$F$18)),"#err"))),"")</f>
        <v/>
      </c>
      <c r="J636" s="23" t="str">
        <f>IF(I636&lt;&gt;"",INDEX(Def!$J$6:$L$10,MATCH(F636,Def!$I$6:$I$10,0),MATCH(I636,Def!$J$5:$L$5,0)),"")</f>
        <v/>
      </c>
      <c r="K636" s="31"/>
      <c r="L636" s="32" t="str">
        <f t="shared" si="9"/>
        <v/>
      </c>
      <c r="M636" s="30"/>
    </row>
    <row r="637" spans="2:13" s="2" customFormat="1">
      <c r="B637" s="29"/>
      <c r="C637" s="30"/>
      <c r="D637" s="30"/>
      <c r="E637" s="30"/>
      <c r="F637" s="29"/>
      <c r="G637" s="29"/>
      <c r="H637" s="29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$27,MATCH(H637,Def!$C$19:$C$27),MATCH(G637,Def!$D$18:$F$18)),"#err"))),"")</f>
        <v/>
      </c>
      <c r="J637" s="23" t="str">
        <f>IF(I637&lt;&gt;"",INDEX(Def!$J$6:$L$10,MATCH(F637,Def!$I$6:$I$10,0),MATCH(I637,Def!$J$5:$L$5,0)),"")</f>
        <v/>
      </c>
      <c r="K637" s="31"/>
      <c r="L637" s="32" t="str">
        <f t="shared" si="9"/>
        <v/>
      </c>
      <c r="M637" s="30"/>
    </row>
    <row r="638" spans="2:13" s="2" customFormat="1">
      <c r="B638" s="29"/>
      <c r="C638" s="30"/>
      <c r="D638" s="30"/>
      <c r="E638" s="30"/>
      <c r="F638" s="29"/>
      <c r="G638" s="29"/>
      <c r="H638" s="29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$27,MATCH(H638,Def!$C$19:$C$27),MATCH(G638,Def!$D$18:$F$18)),"#err"))),"")</f>
        <v/>
      </c>
      <c r="J638" s="23" t="str">
        <f>IF(I638&lt;&gt;"",INDEX(Def!$J$6:$L$10,MATCH(F638,Def!$I$6:$I$10,0),MATCH(I638,Def!$J$5:$L$5,0)),"")</f>
        <v/>
      </c>
      <c r="K638" s="31"/>
      <c r="L638" s="32" t="str">
        <f t="shared" si="9"/>
        <v/>
      </c>
      <c r="M638" s="30"/>
    </row>
    <row r="639" spans="2:13" s="2" customFormat="1">
      <c r="B639" s="29"/>
      <c r="C639" s="30"/>
      <c r="D639" s="30"/>
      <c r="E639" s="30"/>
      <c r="F639" s="29"/>
      <c r="G639" s="29"/>
      <c r="H639" s="29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$27,MATCH(H639,Def!$C$19:$C$27),MATCH(G639,Def!$D$18:$F$18)),"#err"))),"")</f>
        <v/>
      </c>
      <c r="J639" s="23" t="str">
        <f>IF(I639&lt;&gt;"",INDEX(Def!$J$6:$L$10,MATCH(F639,Def!$I$6:$I$10,0),MATCH(I639,Def!$J$5:$L$5,0)),"")</f>
        <v/>
      </c>
      <c r="K639" s="31"/>
      <c r="L639" s="32" t="str">
        <f t="shared" si="9"/>
        <v/>
      </c>
      <c r="M639" s="30"/>
    </row>
    <row r="640" spans="2:13" s="2" customFormat="1">
      <c r="B640" s="29"/>
      <c r="C640" s="30"/>
      <c r="D640" s="30"/>
      <c r="E640" s="30"/>
      <c r="F640" s="29"/>
      <c r="G640" s="29"/>
      <c r="H640" s="29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$27,MATCH(H640,Def!$C$19:$C$27),MATCH(G640,Def!$D$18:$F$18)),"#err"))),"")</f>
        <v/>
      </c>
      <c r="J640" s="23" t="str">
        <f>IF(I640&lt;&gt;"",INDEX(Def!$J$6:$L$10,MATCH(F640,Def!$I$6:$I$10,0),MATCH(I640,Def!$J$5:$L$5,0)),"")</f>
        <v/>
      </c>
      <c r="K640" s="31"/>
      <c r="L640" s="32" t="str">
        <f t="shared" si="9"/>
        <v/>
      </c>
      <c r="M640" s="30"/>
    </row>
    <row r="641" spans="2:13" s="2" customFormat="1">
      <c r="B641" s="29"/>
      <c r="C641" s="30"/>
      <c r="D641" s="30"/>
      <c r="E641" s="30"/>
      <c r="F641" s="29"/>
      <c r="G641" s="29"/>
      <c r="H641" s="29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$27,MATCH(H641,Def!$C$19:$C$27),MATCH(G641,Def!$D$18:$F$18)),"#err"))),"")</f>
        <v/>
      </c>
      <c r="J641" s="23" t="str">
        <f>IF(I641&lt;&gt;"",INDEX(Def!$J$6:$L$10,MATCH(F641,Def!$I$6:$I$10,0),MATCH(I641,Def!$J$5:$L$5,0)),"")</f>
        <v/>
      </c>
      <c r="K641" s="31"/>
      <c r="L641" s="32" t="str">
        <f t="shared" si="9"/>
        <v/>
      </c>
      <c r="M641" s="30"/>
    </row>
    <row r="642" spans="2:13" s="2" customFormat="1">
      <c r="B642" s="29"/>
      <c r="C642" s="30"/>
      <c r="D642" s="30"/>
      <c r="E642" s="30"/>
      <c r="F642" s="29"/>
      <c r="G642" s="29"/>
      <c r="H642" s="29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$27,MATCH(H642,Def!$C$19:$C$27),MATCH(G642,Def!$D$18:$F$18)),"#err"))),"")</f>
        <v/>
      </c>
      <c r="J642" s="23" t="str">
        <f>IF(I642&lt;&gt;"",INDEX(Def!$J$6:$L$10,MATCH(F642,Def!$I$6:$I$10,0),MATCH(I642,Def!$J$5:$L$5,0)),"")</f>
        <v/>
      </c>
      <c r="K642" s="31"/>
      <c r="L642" s="32" t="str">
        <f t="shared" si="9"/>
        <v/>
      </c>
      <c r="M642" s="30"/>
    </row>
    <row r="643" spans="2:13" s="2" customFormat="1">
      <c r="B643" s="29"/>
      <c r="C643" s="30"/>
      <c r="D643" s="30"/>
      <c r="E643" s="30"/>
      <c r="F643" s="29"/>
      <c r="G643" s="29"/>
      <c r="H643" s="29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$27,MATCH(H643,Def!$C$19:$C$27),MATCH(G643,Def!$D$18:$F$18)),"#err"))),"")</f>
        <v/>
      </c>
      <c r="J643" s="23" t="str">
        <f>IF(I643&lt;&gt;"",INDEX(Def!$J$6:$L$10,MATCH(F643,Def!$I$6:$I$10,0),MATCH(I643,Def!$J$5:$L$5,0)),"")</f>
        <v/>
      </c>
      <c r="K643" s="31"/>
      <c r="L643" s="32" t="str">
        <f t="shared" si="9"/>
        <v/>
      </c>
      <c r="M643" s="30"/>
    </row>
    <row r="644" spans="2:13" s="2" customFormat="1">
      <c r="B644" s="29"/>
      <c r="C644" s="30"/>
      <c r="D644" s="30"/>
      <c r="E644" s="30"/>
      <c r="F644" s="29"/>
      <c r="G644" s="29"/>
      <c r="H644" s="29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$27,MATCH(H644,Def!$C$19:$C$27),MATCH(G644,Def!$D$18:$F$18)),"#err"))),"")</f>
        <v/>
      </c>
      <c r="J644" s="23" t="str">
        <f>IF(I644&lt;&gt;"",INDEX(Def!$J$6:$L$10,MATCH(F644,Def!$I$6:$I$10,0),MATCH(I644,Def!$J$5:$L$5,0)),"")</f>
        <v/>
      </c>
      <c r="K644" s="31"/>
      <c r="L644" s="32" t="str">
        <f t="shared" si="9"/>
        <v/>
      </c>
      <c r="M644" s="30"/>
    </row>
    <row r="645" spans="2:13" s="2" customFormat="1">
      <c r="B645" s="29"/>
      <c r="C645" s="30"/>
      <c r="D645" s="30"/>
      <c r="E645" s="30"/>
      <c r="F645" s="29"/>
      <c r="G645" s="29"/>
      <c r="H645" s="29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$27,MATCH(H645,Def!$C$19:$C$27),MATCH(G645,Def!$D$18:$F$18)),"#err"))),"")</f>
        <v/>
      </c>
      <c r="J645" s="23" t="str">
        <f>IF(I645&lt;&gt;"",INDEX(Def!$J$6:$L$10,MATCH(F645,Def!$I$6:$I$10,0),MATCH(I645,Def!$J$5:$L$5,0)),"")</f>
        <v/>
      </c>
      <c r="K645" s="31"/>
      <c r="L645" s="32" t="str">
        <f t="shared" si="9"/>
        <v/>
      </c>
      <c r="M645" s="30"/>
    </row>
    <row r="646" spans="2:13" s="2" customFormat="1">
      <c r="B646" s="29"/>
      <c r="C646" s="30"/>
      <c r="D646" s="30"/>
      <c r="E646" s="30"/>
      <c r="F646" s="29"/>
      <c r="G646" s="29"/>
      <c r="H646" s="29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$27,MATCH(H646,Def!$C$19:$C$27),MATCH(G646,Def!$D$18:$F$18)),"#err"))),"")</f>
        <v/>
      </c>
      <c r="J646" s="23" t="str">
        <f>IF(I646&lt;&gt;"",INDEX(Def!$J$6:$L$10,MATCH(F646,Def!$I$6:$I$10,0),MATCH(I646,Def!$J$5:$L$5,0)),"")</f>
        <v/>
      </c>
      <c r="K646" s="31"/>
      <c r="L646" s="32" t="str">
        <f t="shared" si="9"/>
        <v/>
      </c>
      <c r="M646" s="30"/>
    </row>
    <row r="647" spans="2:13" s="2" customFormat="1">
      <c r="B647" s="29"/>
      <c r="C647" s="30"/>
      <c r="D647" s="30"/>
      <c r="E647" s="30"/>
      <c r="F647" s="29"/>
      <c r="G647" s="29"/>
      <c r="H647" s="29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$27,MATCH(H647,Def!$C$19:$C$27),MATCH(G647,Def!$D$18:$F$18)),"#err"))),"")</f>
        <v/>
      </c>
      <c r="J647" s="23" t="str">
        <f>IF(I647&lt;&gt;"",INDEX(Def!$J$6:$L$10,MATCH(F647,Def!$I$6:$I$10,0),MATCH(I647,Def!$J$5:$L$5,0)),"")</f>
        <v/>
      </c>
      <c r="K647" s="31"/>
      <c r="L647" s="32" t="str">
        <f t="shared" si="9"/>
        <v/>
      </c>
      <c r="M647" s="30"/>
    </row>
    <row r="648" spans="2:13" s="2" customFormat="1">
      <c r="B648" s="29"/>
      <c r="C648" s="30"/>
      <c r="D648" s="30"/>
      <c r="E648" s="30"/>
      <c r="F648" s="29"/>
      <c r="G648" s="29"/>
      <c r="H648" s="29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$27,MATCH(H648,Def!$C$19:$C$27),MATCH(G648,Def!$D$18:$F$18)),"#err"))),"")</f>
        <v/>
      </c>
      <c r="J648" s="23" t="str">
        <f>IF(I648&lt;&gt;"",INDEX(Def!$J$6:$L$10,MATCH(F648,Def!$I$6:$I$10,0),MATCH(I648,Def!$J$5:$L$5,0)),"")</f>
        <v/>
      </c>
      <c r="K648" s="31"/>
      <c r="L648" s="32" t="str">
        <f t="shared" si="9"/>
        <v/>
      </c>
      <c r="M648" s="30"/>
    </row>
    <row r="649" spans="2:13" s="2" customFormat="1">
      <c r="B649" s="29"/>
      <c r="C649" s="30"/>
      <c r="D649" s="30"/>
      <c r="E649" s="30"/>
      <c r="F649" s="29"/>
      <c r="G649" s="29"/>
      <c r="H649" s="29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$27,MATCH(H649,Def!$C$19:$C$27),MATCH(G649,Def!$D$18:$F$18)),"#err"))),"")</f>
        <v/>
      </c>
      <c r="J649" s="23" t="str">
        <f>IF(I649&lt;&gt;"",INDEX(Def!$J$6:$L$10,MATCH(F649,Def!$I$6:$I$10,0),MATCH(I649,Def!$J$5:$L$5,0)),"")</f>
        <v/>
      </c>
      <c r="K649" s="31"/>
      <c r="L649" s="32" t="str">
        <f t="shared" si="9"/>
        <v/>
      </c>
      <c r="M649" s="30"/>
    </row>
    <row r="650" spans="2:13" s="2" customFormat="1">
      <c r="B650" s="29"/>
      <c r="C650" s="30"/>
      <c r="D650" s="30"/>
      <c r="E650" s="30"/>
      <c r="F650" s="29"/>
      <c r="G650" s="29"/>
      <c r="H650" s="29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$27,MATCH(H650,Def!$C$19:$C$27),MATCH(G650,Def!$D$18:$F$18)),"#err"))),"")</f>
        <v/>
      </c>
      <c r="J650" s="23" t="str">
        <f>IF(I650&lt;&gt;"",INDEX(Def!$J$6:$L$10,MATCH(F650,Def!$I$6:$I$10,0),MATCH(I650,Def!$J$5:$L$5,0)),"")</f>
        <v/>
      </c>
      <c r="K650" s="31"/>
      <c r="L650" s="32" t="str">
        <f t="shared" si="9"/>
        <v/>
      </c>
      <c r="M650" s="30"/>
    </row>
    <row r="651" spans="2:13" s="2" customFormat="1">
      <c r="B651" s="29"/>
      <c r="C651" s="30"/>
      <c r="D651" s="30"/>
      <c r="E651" s="30"/>
      <c r="F651" s="29"/>
      <c r="G651" s="29"/>
      <c r="H651" s="29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$27,MATCH(H651,Def!$C$19:$C$27),MATCH(G651,Def!$D$18:$F$18)),"#err"))),"")</f>
        <v/>
      </c>
      <c r="J651" s="23" t="str">
        <f>IF(I651&lt;&gt;"",INDEX(Def!$J$6:$L$10,MATCH(F651,Def!$I$6:$I$10,0),MATCH(I651,Def!$J$5:$L$5,0)),"")</f>
        <v/>
      </c>
      <c r="K651" s="31"/>
      <c r="L651" s="32" t="str">
        <f t="shared" si="9"/>
        <v/>
      </c>
      <c r="M651" s="30"/>
    </row>
    <row r="652" spans="2:13" s="2" customFormat="1">
      <c r="B652" s="29"/>
      <c r="C652" s="30"/>
      <c r="D652" s="30"/>
      <c r="E652" s="30"/>
      <c r="F652" s="29"/>
      <c r="G652" s="29"/>
      <c r="H652" s="29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$27,MATCH(H652,Def!$C$19:$C$27),MATCH(G652,Def!$D$18:$F$18)),"#err"))),"")</f>
        <v/>
      </c>
      <c r="J652" s="23" t="str">
        <f>IF(I652&lt;&gt;"",INDEX(Def!$J$6:$L$10,MATCH(F652,Def!$I$6:$I$10,0),MATCH(I652,Def!$J$5:$L$5,0)),"")</f>
        <v/>
      </c>
      <c r="K652" s="31"/>
      <c r="L652" s="32" t="str">
        <f t="shared" si="9"/>
        <v/>
      </c>
      <c r="M652" s="30"/>
    </row>
    <row r="653" spans="2:13" s="2" customFormat="1">
      <c r="B653" s="29"/>
      <c r="C653" s="30"/>
      <c r="D653" s="30"/>
      <c r="E653" s="30"/>
      <c r="F653" s="29"/>
      <c r="G653" s="29"/>
      <c r="H653" s="29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$27,MATCH(H653,Def!$C$19:$C$27),MATCH(G653,Def!$D$18:$F$18)),"#err"))),"")</f>
        <v/>
      </c>
      <c r="J653" s="23" t="str">
        <f>IF(I653&lt;&gt;"",INDEX(Def!$J$6:$L$10,MATCH(F653,Def!$I$6:$I$10,0),MATCH(I653,Def!$J$5:$L$5,0)),"")</f>
        <v/>
      </c>
      <c r="K653" s="31"/>
      <c r="L653" s="32" t="str">
        <f t="shared" si="9"/>
        <v/>
      </c>
      <c r="M653" s="30"/>
    </row>
    <row r="654" spans="2:13" s="2" customFormat="1">
      <c r="B654" s="29"/>
      <c r="C654" s="30"/>
      <c r="D654" s="30"/>
      <c r="E654" s="30"/>
      <c r="F654" s="29"/>
      <c r="G654" s="29"/>
      <c r="H654" s="29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$27,MATCH(H654,Def!$C$19:$C$27),MATCH(G654,Def!$D$18:$F$18)),"#err"))),"")</f>
        <v/>
      </c>
      <c r="J654" s="23" t="str">
        <f>IF(I654&lt;&gt;"",INDEX(Def!$J$6:$L$10,MATCH(F654,Def!$I$6:$I$10,0),MATCH(I654,Def!$J$5:$L$5,0)),"")</f>
        <v/>
      </c>
      <c r="K654" s="31"/>
      <c r="L654" s="32" t="str">
        <f t="shared" si="9"/>
        <v/>
      </c>
      <c r="M654" s="30"/>
    </row>
    <row r="655" spans="2:13" s="2" customFormat="1">
      <c r="B655" s="29"/>
      <c r="C655" s="30"/>
      <c r="D655" s="30"/>
      <c r="E655" s="30"/>
      <c r="F655" s="29"/>
      <c r="G655" s="29"/>
      <c r="H655" s="29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$27,MATCH(H655,Def!$C$19:$C$27),MATCH(G655,Def!$D$18:$F$18)),"#err"))),"")</f>
        <v/>
      </c>
      <c r="J655" s="23" t="str">
        <f>IF(I655&lt;&gt;"",INDEX(Def!$J$6:$L$10,MATCH(F655,Def!$I$6:$I$10,0),MATCH(I655,Def!$J$5:$L$5,0)),"")</f>
        <v/>
      </c>
      <c r="K655" s="31"/>
      <c r="L655" s="32" t="str">
        <f t="shared" si="9"/>
        <v/>
      </c>
      <c r="M655" s="30"/>
    </row>
    <row r="656" spans="2:13" s="2" customFormat="1">
      <c r="B656" s="29"/>
      <c r="C656" s="30"/>
      <c r="D656" s="30"/>
      <c r="E656" s="30"/>
      <c r="F656" s="29"/>
      <c r="G656" s="29"/>
      <c r="H656" s="29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$27,MATCH(H656,Def!$C$19:$C$27),MATCH(G656,Def!$D$18:$F$18)),"#err"))),"")</f>
        <v/>
      </c>
      <c r="J656" s="23" t="str">
        <f>IF(I656&lt;&gt;"",INDEX(Def!$J$6:$L$10,MATCH(F656,Def!$I$6:$I$10,0),MATCH(I656,Def!$J$5:$L$5,0)),"")</f>
        <v/>
      </c>
      <c r="K656" s="31"/>
      <c r="L656" s="32" t="str">
        <f t="shared" si="9"/>
        <v/>
      </c>
      <c r="M656" s="30"/>
    </row>
    <row r="657" spans="2:13" s="2" customFormat="1">
      <c r="B657" s="29"/>
      <c r="C657" s="30"/>
      <c r="D657" s="30"/>
      <c r="E657" s="30"/>
      <c r="F657" s="29"/>
      <c r="G657" s="29"/>
      <c r="H657" s="29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$27,MATCH(H657,Def!$C$19:$C$27),MATCH(G657,Def!$D$18:$F$18)),"#err"))),"")</f>
        <v/>
      </c>
      <c r="J657" s="23" t="str">
        <f>IF(I657&lt;&gt;"",INDEX(Def!$J$6:$L$10,MATCH(F657,Def!$I$6:$I$10,0),MATCH(I657,Def!$J$5:$L$5,0)),"")</f>
        <v/>
      </c>
      <c r="K657" s="31"/>
      <c r="L657" s="32" t="str">
        <f t="shared" si="9"/>
        <v/>
      </c>
      <c r="M657" s="30"/>
    </row>
    <row r="658" spans="2:13" s="2" customFormat="1">
      <c r="B658" s="29"/>
      <c r="C658" s="30"/>
      <c r="D658" s="30"/>
      <c r="E658" s="30"/>
      <c r="F658" s="29"/>
      <c r="G658" s="29"/>
      <c r="H658" s="29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$27,MATCH(H658,Def!$C$19:$C$27),MATCH(G658,Def!$D$18:$F$18)),"#err"))),"")</f>
        <v/>
      </c>
      <c r="J658" s="23" t="str">
        <f>IF(I658&lt;&gt;"",INDEX(Def!$J$6:$L$10,MATCH(F658,Def!$I$6:$I$10,0),MATCH(I658,Def!$J$5:$L$5,0)),"")</f>
        <v/>
      </c>
      <c r="K658" s="31"/>
      <c r="L658" s="32" t="str">
        <f t="shared" si="9"/>
        <v/>
      </c>
      <c r="M658" s="30"/>
    </row>
    <row r="659" spans="2:13" s="2" customFormat="1">
      <c r="B659" s="29"/>
      <c r="C659" s="30"/>
      <c r="D659" s="30"/>
      <c r="E659" s="30"/>
      <c r="F659" s="29"/>
      <c r="G659" s="29"/>
      <c r="H659" s="29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$27,MATCH(H659,Def!$C$19:$C$27),MATCH(G659,Def!$D$18:$F$18)),"#err"))),"")</f>
        <v/>
      </c>
      <c r="J659" s="23" t="str">
        <f>IF(I659&lt;&gt;"",INDEX(Def!$J$6:$L$10,MATCH(F659,Def!$I$6:$I$10,0),MATCH(I659,Def!$J$5:$L$5,0)),"")</f>
        <v/>
      </c>
      <c r="K659" s="31"/>
      <c r="L659" s="32" t="str">
        <f t="shared" si="9"/>
        <v/>
      </c>
      <c r="M659" s="30"/>
    </row>
    <row r="660" spans="2:13" s="2" customFormat="1">
      <c r="B660" s="29"/>
      <c r="C660" s="30"/>
      <c r="D660" s="30"/>
      <c r="E660" s="30"/>
      <c r="F660" s="29"/>
      <c r="G660" s="29"/>
      <c r="H660" s="29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$27,MATCH(H660,Def!$C$19:$C$27),MATCH(G660,Def!$D$18:$F$18)),"#err"))),"")</f>
        <v/>
      </c>
      <c r="J660" s="23" t="str">
        <f>IF(I660&lt;&gt;"",INDEX(Def!$J$6:$L$10,MATCH(F660,Def!$I$6:$I$10,0),MATCH(I660,Def!$J$5:$L$5,0)),"")</f>
        <v/>
      </c>
      <c r="K660" s="31"/>
      <c r="L660" s="32" t="str">
        <f t="shared" si="9"/>
        <v/>
      </c>
      <c r="M660" s="30"/>
    </row>
    <row r="661" spans="2:13" s="2" customFormat="1">
      <c r="B661" s="29"/>
      <c r="C661" s="30"/>
      <c r="D661" s="30"/>
      <c r="E661" s="30"/>
      <c r="F661" s="29"/>
      <c r="G661" s="29"/>
      <c r="H661" s="29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$27,MATCH(H661,Def!$C$19:$C$27),MATCH(G661,Def!$D$18:$F$18)),"#err"))),"")</f>
        <v/>
      </c>
      <c r="J661" s="23" t="str">
        <f>IF(I661&lt;&gt;"",INDEX(Def!$J$6:$L$10,MATCH(F661,Def!$I$6:$I$10,0),MATCH(I661,Def!$J$5:$L$5,0)),"")</f>
        <v/>
      </c>
      <c r="K661" s="31"/>
      <c r="L661" s="32" t="str">
        <f t="shared" si="9"/>
        <v/>
      </c>
      <c r="M661" s="30"/>
    </row>
    <row r="662" spans="2:13" s="2" customFormat="1">
      <c r="B662" s="29"/>
      <c r="C662" s="30"/>
      <c r="D662" s="30"/>
      <c r="E662" s="30"/>
      <c r="F662" s="29"/>
      <c r="G662" s="29"/>
      <c r="H662" s="29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$27,MATCH(H662,Def!$C$19:$C$27),MATCH(G662,Def!$D$18:$F$18)),"#err"))),"")</f>
        <v/>
      </c>
      <c r="J662" s="23" t="str">
        <f>IF(I662&lt;&gt;"",INDEX(Def!$J$6:$L$10,MATCH(F662,Def!$I$6:$I$10,0),MATCH(I662,Def!$J$5:$L$5,0)),"")</f>
        <v/>
      </c>
      <c r="K662" s="31"/>
      <c r="L662" s="32" t="str">
        <f t="shared" si="9"/>
        <v/>
      </c>
      <c r="M662" s="30"/>
    </row>
    <row r="663" spans="2:13" s="2" customFormat="1">
      <c r="B663" s="29"/>
      <c r="C663" s="30"/>
      <c r="D663" s="30"/>
      <c r="E663" s="30"/>
      <c r="F663" s="29"/>
      <c r="G663" s="29"/>
      <c r="H663" s="29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$27,MATCH(H663,Def!$C$19:$C$27),MATCH(G663,Def!$D$18:$F$18)),"#err"))),"")</f>
        <v/>
      </c>
      <c r="J663" s="23" t="str">
        <f>IF(I663&lt;&gt;"",INDEX(Def!$J$6:$L$10,MATCH(F663,Def!$I$6:$I$10,0),MATCH(I663,Def!$J$5:$L$5,0)),"")</f>
        <v/>
      </c>
      <c r="K663" s="31"/>
      <c r="L663" s="32" t="str">
        <f t="shared" si="9"/>
        <v/>
      </c>
      <c r="M663" s="30"/>
    </row>
    <row r="664" spans="2:13" s="2" customFormat="1">
      <c r="B664" s="29"/>
      <c r="C664" s="30"/>
      <c r="D664" s="30"/>
      <c r="E664" s="30"/>
      <c r="F664" s="29"/>
      <c r="G664" s="29"/>
      <c r="H664" s="29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$27,MATCH(H664,Def!$C$19:$C$27),MATCH(G664,Def!$D$18:$F$18)),"#err"))),"")</f>
        <v/>
      </c>
      <c r="J664" s="23" t="str">
        <f>IF(I664&lt;&gt;"",INDEX(Def!$J$6:$L$10,MATCH(F664,Def!$I$6:$I$10,0),MATCH(I664,Def!$J$5:$L$5,0)),"")</f>
        <v/>
      </c>
      <c r="K664" s="31"/>
      <c r="L664" s="32" t="str">
        <f t="shared" si="9"/>
        <v/>
      </c>
      <c r="M664" s="30"/>
    </row>
    <row r="665" spans="2:13" s="2" customFormat="1">
      <c r="B665" s="29"/>
      <c r="C665" s="30"/>
      <c r="D665" s="30"/>
      <c r="E665" s="30"/>
      <c r="F665" s="29"/>
      <c r="G665" s="29"/>
      <c r="H665" s="29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$27,MATCH(H665,Def!$C$19:$C$27),MATCH(G665,Def!$D$18:$F$18)),"#err"))),"")</f>
        <v/>
      </c>
      <c r="J665" s="23" t="str">
        <f>IF(I665&lt;&gt;"",INDEX(Def!$J$6:$L$10,MATCH(F665,Def!$I$6:$I$10,0),MATCH(I665,Def!$J$5:$L$5,0)),"")</f>
        <v/>
      </c>
      <c r="K665" s="31"/>
      <c r="L665" s="32" t="str">
        <f t="shared" si="9"/>
        <v/>
      </c>
      <c r="M665" s="30"/>
    </row>
    <row r="666" spans="2:13" s="2" customFormat="1">
      <c r="B666" s="29"/>
      <c r="C666" s="30"/>
      <c r="D666" s="30"/>
      <c r="E666" s="30"/>
      <c r="F666" s="29"/>
      <c r="G666" s="29"/>
      <c r="H666" s="29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$27,MATCH(H666,Def!$C$19:$C$27),MATCH(G666,Def!$D$18:$F$18)),"#err"))),"")</f>
        <v/>
      </c>
      <c r="J666" s="23" t="str">
        <f>IF(I666&lt;&gt;"",INDEX(Def!$J$6:$L$10,MATCH(F666,Def!$I$6:$I$10,0),MATCH(I666,Def!$J$5:$L$5,0)),"")</f>
        <v/>
      </c>
      <c r="K666" s="31"/>
      <c r="L666" s="32" t="str">
        <f t="shared" ref="L666:L729" si="10">IF(K666="",J666,J666*K666)</f>
        <v/>
      </c>
      <c r="M666" s="30"/>
    </row>
    <row r="667" spans="2:13" s="2" customFormat="1">
      <c r="B667" s="29"/>
      <c r="C667" s="30"/>
      <c r="D667" s="30"/>
      <c r="E667" s="30"/>
      <c r="F667" s="29"/>
      <c r="G667" s="29"/>
      <c r="H667" s="29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$27,MATCH(H667,Def!$C$19:$C$27),MATCH(G667,Def!$D$18:$F$18)),"#err"))),"")</f>
        <v/>
      </c>
      <c r="J667" s="23" t="str">
        <f>IF(I667&lt;&gt;"",INDEX(Def!$J$6:$L$10,MATCH(F667,Def!$I$6:$I$10,0),MATCH(I667,Def!$J$5:$L$5,0)),"")</f>
        <v/>
      </c>
      <c r="K667" s="31"/>
      <c r="L667" s="32" t="str">
        <f t="shared" si="10"/>
        <v/>
      </c>
      <c r="M667" s="30"/>
    </row>
    <row r="668" spans="2:13" s="2" customFormat="1">
      <c r="B668" s="29"/>
      <c r="C668" s="30"/>
      <c r="D668" s="30"/>
      <c r="E668" s="30"/>
      <c r="F668" s="29"/>
      <c r="G668" s="29"/>
      <c r="H668" s="29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$27,MATCH(H668,Def!$C$19:$C$27),MATCH(G668,Def!$D$18:$F$18)),"#err"))),"")</f>
        <v/>
      </c>
      <c r="J668" s="23" t="str">
        <f>IF(I668&lt;&gt;"",INDEX(Def!$J$6:$L$10,MATCH(F668,Def!$I$6:$I$10,0),MATCH(I668,Def!$J$5:$L$5,0)),"")</f>
        <v/>
      </c>
      <c r="K668" s="31"/>
      <c r="L668" s="32" t="str">
        <f t="shared" si="10"/>
        <v/>
      </c>
      <c r="M668" s="30"/>
    </row>
    <row r="669" spans="2:13" s="2" customFormat="1">
      <c r="B669" s="29"/>
      <c r="C669" s="30"/>
      <c r="D669" s="30"/>
      <c r="E669" s="30"/>
      <c r="F669" s="29"/>
      <c r="G669" s="29"/>
      <c r="H669" s="29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$27,MATCH(H669,Def!$C$19:$C$27),MATCH(G669,Def!$D$18:$F$18)),"#err"))),"")</f>
        <v/>
      </c>
      <c r="J669" s="23" t="str">
        <f>IF(I669&lt;&gt;"",INDEX(Def!$J$6:$L$10,MATCH(F669,Def!$I$6:$I$10,0),MATCH(I669,Def!$J$5:$L$5,0)),"")</f>
        <v/>
      </c>
      <c r="K669" s="31"/>
      <c r="L669" s="32" t="str">
        <f t="shared" si="10"/>
        <v/>
      </c>
      <c r="M669" s="30"/>
    </row>
    <row r="670" spans="2:13" s="2" customFormat="1">
      <c r="B670" s="29"/>
      <c r="C670" s="30"/>
      <c r="D670" s="30"/>
      <c r="E670" s="30"/>
      <c r="F670" s="29"/>
      <c r="G670" s="29"/>
      <c r="H670" s="29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$27,MATCH(H670,Def!$C$19:$C$27),MATCH(G670,Def!$D$18:$F$18)),"#err"))),"")</f>
        <v/>
      </c>
      <c r="J670" s="23" t="str">
        <f>IF(I670&lt;&gt;"",INDEX(Def!$J$6:$L$10,MATCH(F670,Def!$I$6:$I$10,0),MATCH(I670,Def!$J$5:$L$5,0)),"")</f>
        <v/>
      </c>
      <c r="K670" s="31"/>
      <c r="L670" s="32" t="str">
        <f t="shared" si="10"/>
        <v/>
      </c>
      <c r="M670" s="30"/>
    </row>
    <row r="671" spans="2:13" s="2" customFormat="1">
      <c r="B671" s="29"/>
      <c r="C671" s="30"/>
      <c r="D671" s="30"/>
      <c r="E671" s="30"/>
      <c r="F671" s="29"/>
      <c r="G671" s="29"/>
      <c r="H671" s="29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$27,MATCH(H671,Def!$C$19:$C$27),MATCH(G671,Def!$D$18:$F$18)),"#err"))),"")</f>
        <v/>
      </c>
      <c r="J671" s="23" t="str">
        <f>IF(I671&lt;&gt;"",INDEX(Def!$J$6:$L$10,MATCH(F671,Def!$I$6:$I$10,0),MATCH(I671,Def!$J$5:$L$5,0)),"")</f>
        <v/>
      </c>
      <c r="K671" s="31"/>
      <c r="L671" s="32" t="str">
        <f t="shared" si="10"/>
        <v/>
      </c>
      <c r="M671" s="30"/>
    </row>
    <row r="672" spans="2:13" s="2" customFormat="1">
      <c r="B672" s="29"/>
      <c r="C672" s="30"/>
      <c r="D672" s="30"/>
      <c r="E672" s="30"/>
      <c r="F672" s="29"/>
      <c r="G672" s="29"/>
      <c r="H672" s="29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$27,MATCH(H672,Def!$C$19:$C$27),MATCH(G672,Def!$D$18:$F$18)),"#err"))),"")</f>
        <v/>
      </c>
      <c r="J672" s="23" t="str">
        <f>IF(I672&lt;&gt;"",INDEX(Def!$J$6:$L$10,MATCH(F672,Def!$I$6:$I$10,0),MATCH(I672,Def!$J$5:$L$5,0)),"")</f>
        <v/>
      </c>
      <c r="K672" s="31"/>
      <c r="L672" s="32" t="str">
        <f t="shared" si="10"/>
        <v/>
      </c>
      <c r="M672" s="30"/>
    </row>
    <row r="673" spans="2:13" s="2" customFormat="1">
      <c r="B673" s="29"/>
      <c r="C673" s="30"/>
      <c r="D673" s="30"/>
      <c r="E673" s="30"/>
      <c r="F673" s="29"/>
      <c r="G673" s="29"/>
      <c r="H673" s="29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$27,MATCH(H673,Def!$C$19:$C$27),MATCH(G673,Def!$D$18:$F$18)),"#err"))),"")</f>
        <v/>
      </c>
      <c r="J673" s="23" t="str">
        <f>IF(I673&lt;&gt;"",INDEX(Def!$J$6:$L$10,MATCH(F673,Def!$I$6:$I$10,0),MATCH(I673,Def!$J$5:$L$5,0)),"")</f>
        <v/>
      </c>
      <c r="K673" s="31"/>
      <c r="L673" s="32" t="str">
        <f t="shared" si="10"/>
        <v/>
      </c>
      <c r="M673" s="30"/>
    </row>
    <row r="674" spans="2:13" s="2" customFormat="1">
      <c r="B674" s="29"/>
      <c r="C674" s="30"/>
      <c r="D674" s="30"/>
      <c r="E674" s="30"/>
      <c r="F674" s="29"/>
      <c r="G674" s="29"/>
      <c r="H674" s="29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$27,MATCH(H674,Def!$C$19:$C$27),MATCH(G674,Def!$D$18:$F$18)),"#err"))),"")</f>
        <v/>
      </c>
      <c r="J674" s="23" t="str">
        <f>IF(I674&lt;&gt;"",INDEX(Def!$J$6:$L$10,MATCH(F674,Def!$I$6:$I$10,0),MATCH(I674,Def!$J$5:$L$5,0)),"")</f>
        <v/>
      </c>
      <c r="K674" s="31"/>
      <c r="L674" s="32" t="str">
        <f t="shared" si="10"/>
        <v/>
      </c>
      <c r="M674" s="30"/>
    </row>
    <row r="675" spans="2:13" s="2" customFormat="1">
      <c r="B675" s="29"/>
      <c r="C675" s="30"/>
      <c r="D675" s="30"/>
      <c r="E675" s="30"/>
      <c r="F675" s="29"/>
      <c r="G675" s="29"/>
      <c r="H675" s="29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$27,MATCH(H675,Def!$C$19:$C$27),MATCH(G675,Def!$D$18:$F$18)),"#err"))),"")</f>
        <v/>
      </c>
      <c r="J675" s="23" t="str">
        <f>IF(I675&lt;&gt;"",INDEX(Def!$J$6:$L$10,MATCH(F675,Def!$I$6:$I$10,0),MATCH(I675,Def!$J$5:$L$5,0)),"")</f>
        <v/>
      </c>
      <c r="K675" s="31"/>
      <c r="L675" s="32" t="str">
        <f t="shared" si="10"/>
        <v/>
      </c>
      <c r="M675" s="30"/>
    </row>
    <row r="676" spans="2:13" s="2" customFormat="1">
      <c r="B676" s="29"/>
      <c r="C676" s="30"/>
      <c r="D676" s="30"/>
      <c r="E676" s="30"/>
      <c r="F676" s="29"/>
      <c r="G676" s="29"/>
      <c r="H676" s="29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$27,MATCH(H676,Def!$C$19:$C$27),MATCH(G676,Def!$D$18:$F$18)),"#err"))),"")</f>
        <v/>
      </c>
      <c r="J676" s="23" t="str">
        <f>IF(I676&lt;&gt;"",INDEX(Def!$J$6:$L$10,MATCH(F676,Def!$I$6:$I$10,0),MATCH(I676,Def!$J$5:$L$5,0)),"")</f>
        <v/>
      </c>
      <c r="K676" s="31"/>
      <c r="L676" s="32" t="str">
        <f t="shared" si="10"/>
        <v/>
      </c>
      <c r="M676" s="30"/>
    </row>
    <row r="677" spans="2:13" s="2" customFormat="1">
      <c r="B677" s="29"/>
      <c r="C677" s="30"/>
      <c r="D677" s="30"/>
      <c r="E677" s="30"/>
      <c r="F677" s="29"/>
      <c r="G677" s="29"/>
      <c r="H677" s="29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$27,MATCH(H677,Def!$C$19:$C$27),MATCH(G677,Def!$D$18:$F$18)),"#err"))),"")</f>
        <v/>
      </c>
      <c r="J677" s="23" t="str">
        <f>IF(I677&lt;&gt;"",INDEX(Def!$J$6:$L$10,MATCH(F677,Def!$I$6:$I$10,0),MATCH(I677,Def!$J$5:$L$5,0)),"")</f>
        <v/>
      </c>
      <c r="K677" s="31"/>
      <c r="L677" s="32" t="str">
        <f t="shared" si="10"/>
        <v/>
      </c>
      <c r="M677" s="30"/>
    </row>
    <row r="678" spans="2:13" s="2" customFormat="1">
      <c r="B678" s="29"/>
      <c r="C678" s="30"/>
      <c r="D678" s="30"/>
      <c r="E678" s="30"/>
      <c r="F678" s="29"/>
      <c r="G678" s="29"/>
      <c r="H678" s="29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$27,MATCH(H678,Def!$C$19:$C$27),MATCH(G678,Def!$D$18:$F$18)),"#err"))),"")</f>
        <v/>
      </c>
      <c r="J678" s="23" t="str">
        <f>IF(I678&lt;&gt;"",INDEX(Def!$J$6:$L$10,MATCH(F678,Def!$I$6:$I$10,0),MATCH(I678,Def!$J$5:$L$5,0)),"")</f>
        <v/>
      </c>
      <c r="K678" s="31"/>
      <c r="L678" s="32" t="str">
        <f t="shared" si="10"/>
        <v/>
      </c>
      <c r="M678" s="30"/>
    </row>
    <row r="679" spans="2:13" s="2" customFormat="1">
      <c r="B679" s="29"/>
      <c r="C679" s="30"/>
      <c r="D679" s="30"/>
      <c r="E679" s="30"/>
      <c r="F679" s="29"/>
      <c r="G679" s="29"/>
      <c r="H679" s="29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$27,MATCH(H679,Def!$C$19:$C$27),MATCH(G679,Def!$D$18:$F$18)),"#err"))),"")</f>
        <v/>
      </c>
      <c r="J679" s="23" t="str">
        <f>IF(I679&lt;&gt;"",INDEX(Def!$J$6:$L$10,MATCH(F679,Def!$I$6:$I$10,0),MATCH(I679,Def!$J$5:$L$5,0)),"")</f>
        <v/>
      </c>
      <c r="K679" s="31"/>
      <c r="L679" s="32" t="str">
        <f t="shared" si="10"/>
        <v/>
      </c>
      <c r="M679" s="30"/>
    </row>
    <row r="680" spans="2:13" s="2" customFormat="1">
      <c r="B680" s="29"/>
      <c r="C680" s="30"/>
      <c r="D680" s="30"/>
      <c r="E680" s="30"/>
      <c r="F680" s="29"/>
      <c r="G680" s="29"/>
      <c r="H680" s="29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$27,MATCH(H680,Def!$C$19:$C$27),MATCH(G680,Def!$D$18:$F$18)),"#err"))),"")</f>
        <v/>
      </c>
      <c r="J680" s="23" t="str">
        <f>IF(I680&lt;&gt;"",INDEX(Def!$J$6:$L$10,MATCH(F680,Def!$I$6:$I$10,0),MATCH(I680,Def!$J$5:$L$5,0)),"")</f>
        <v/>
      </c>
      <c r="K680" s="31"/>
      <c r="L680" s="32" t="str">
        <f t="shared" si="10"/>
        <v/>
      </c>
      <c r="M680" s="30"/>
    </row>
    <row r="681" spans="2:13" s="2" customFormat="1">
      <c r="B681" s="29"/>
      <c r="C681" s="30"/>
      <c r="D681" s="30"/>
      <c r="E681" s="30"/>
      <c r="F681" s="29"/>
      <c r="G681" s="29"/>
      <c r="H681" s="29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$27,MATCH(H681,Def!$C$19:$C$27),MATCH(G681,Def!$D$18:$F$18)),"#err"))),"")</f>
        <v/>
      </c>
      <c r="J681" s="23" t="str">
        <f>IF(I681&lt;&gt;"",INDEX(Def!$J$6:$L$10,MATCH(F681,Def!$I$6:$I$10,0),MATCH(I681,Def!$J$5:$L$5,0)),"")</f>
        <v/>
      </c>
      <c r="K681" s="31"/>
      <c r="L681" s="32" t="str">
        <f t="shared" si="10"/>
        <v/>
      </c>
      <c r="M681" s="30"/>
    </row>
    <row r="682" spans="2:13" s="2" customFormat="1">
      <c r="B682" s="29"/>
      <c r="C682" s="30"/>
      <c r="D682" s="30"/>
      <c r="E682" s="30"/>
      <c r="F682" s="29"/>
      <c r="G682" s="29"/>
      <c r="H682" s="29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$27,MATCH(H682,Def!$C$19:$C$27),MATCH(G682,Def!$D$18:$F$18)),"#err"))),"")</f>
        <v/>
      </c>
      <c r="J682" s="23" t="str">
        <f>IF(I682&lt;&gt;"",INDEX(Def!$J$6:$L$10,MATCH(F682,Def!$I$6:$I$10,0),MATCH(I682,Def!$J$5:$L$5,0)),"")</f>
        <v/>
      </c>
      <c r="K682" s="31"/>
      <c r="L682" s="32" t="str">
        <f t="shared" si="10"/>
        <v/>
      </c>
      <c r="M682" s="30"/>
    </row>
    <row r="683" spans="2:13" s="2" customFormat="1">
      <c r="B683" s="29"/>
      <c r="C683" s="30"/>
      <c r="D683" s="30"/>
      <c r="E683" s="30"/>
      <c r="F683" s="29"/>
      <c r="G683" s="29"/>
      <c r="H683" s="29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$27,MATCH(H683,Def!$C$19:$C$27),MATCH(G683,Def!$D$18:$F$18)),"#err"))),"")</f>
        <v/>
      </c>
      <c r="J683" s="23" t="str">
        <f>IF(I683&lt;&gt;"",INDEX(Def!$J$6:$L$10,MATCH(F683,Def!$I$6:$I$10,0),MATCH(I683,Def!$J$5:$L$5,0)),"")</f>
        <v/>
      </c>
      <c r="K683" s="31"/>
      <c r="L683" s="32" t="str">
        <f t="shared" si="10"/>
        <v/>
      </c>
      <c r="M683" s="30"/>
    </row>
    <row r="684" spans="2:13" s="2" customFormat="1">
      <c r="B684" s="29"/>
      <c r="C684" s="30"/>
      <c r="D684" s="30"/>
      <c r="E684" s="30"/>
      <c r="F684" s="29"/>
      <c r="G684" s="29"/>
      <c r="H684" s="29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$27,MATCH(H684,Def!$C$19:$C$27),MATCH(G684,Def!$D$18:$F$18)),"#err"))),"")</f>
        <v/>
      </c>
      <c r="J684" s="23" t="str">
        <f>IF(I684&lt;&gt;"",INDEX(Def!$J$6:$L$10,MATCH(F684,Def!$I$6:$I$10,0),MATCH(I684,Def!$J$5:$L$5,0)),"")</f>
        <v/>
      </c>
      <c r="K684" s="31"/>
      <c r="L684" s="32" t="str">
        <f t="shared" si="10"/>
        <v/>
      </c>
      <c r="M684" s="30"/>
    </row>
    <row r="685" spans="2:13" s="2" customFormat="1">
      <c r="B685" s="29"/>
      <c r="C685" s="30"/>
      <c r="D685" s="30"/>
      <c r="E685" s="30"/>
      <c r="F685" s="29"/>
      <c r="G685" s="29"/>
      <c r="H685" s="29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$27,MATCH(H685,Def!$C$19:$C$27),MATCH(G685,Def!$D$18:$F$18)),"#err"))),"")</f>
        <v/>
      </c>
      <c r="J685" s="23" t="str">
        <f>IF(I685&lt;&gt;"",INDEX(Def!$J$6:$L$10,MATCH(F685,Def!$I$6:$I$10,0),MATCH(I685,Def!$J$5:$L$5,0)),"")</f>
        <v/>
      </c>
      <c r="K685" s="31"/>
      <c r="L685" s="32" t="str">
        <f t="shared" si="10"/>
        <v/>
      </c>
      <c r="M685" s="30"/>
    </row>
    <row r="686" spans="2:13" s="2" customFormat="1">
      <c r="B686" s="29"/>
      <c r="C686" s="30"/>
      <c r="D686" s="30"/>
      <c r="E686" s="30"/>
      <c r="F686" s="29"/>
      <c r="G686" s="29"/>
      <c r="H686" s="29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$27,MATCH(H686,Def!$C$19:$C$27),MATCH(G686,Def!$D$18:$F$18)),"#err"))),"")</f>
        <v/>
      </c>
      <c r="J686" s="23" t="str">
        <f>IF(I686&lt;&gt;"",INDEX(Def!$J$6:$L$10,MATCH(F686,Def!$I$6:$I$10,0),MATCH(I686,Def!$J$5:$L$5,0)),"")</f>
        <v/>
      </c>
      <c r="K686" s="31"/>
      <c r="L686" s="32" t="str">
        <f t="shared" si="10"/>
        <v/>
      </c>
      <c r="M686" s="30"/>
    </row>
    <row r="687" spans="2:13" s="2" customFormat="1">
      <c r="B687" s="29"/>
      <c r="C687" s="30"/>
      <c r="D687" s="30"/>
      <c r="E687" s="30"/>
      <c r="F687" s="29"/>
      <c r="G687" s="29"/>
      <c r="H687" s="29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$27,MATCH(H687,Def!$C$19:$C$27),MATCH(G687,Def!$D$18:$F$18)),"#err"))),"")</f>
        <v/>
      </c>
      <c r="J687" s="23" t="str">
        <f>IF(I687&lt;&gt;"",INDEX(Def!$J$6:$L$10,MATCH(F687,Def!$I$6:$I$10,0),MATCH(I687,Def!$J$5:$L$5,0)),"")</f>
        <v/>
      </c>
      <c r="K687" s="31"/>
      <c r="L687" s="32" t="str">
        <f t="shared" si="10"/>
        <v/>
      </c>
      <c r="M687" s="30"/>
    </row>
    <row r="688" spans="2:13" s="2" customFormat="1">
      <c r="B688" s="29"/>
      <c r="C688" s="30"/>
      <c r="D688" s="30"/>
      <c r="E688" s="30"/>
      <c r="F688" s="29"/>
      <c r="G688" s="29"/>
      <c r="H688" s="29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$27,MATCH(H688,Def!$C$19:$C$27),MATCH(G688,Def!$D$18:$F$18)),"#err"))),"")</f>
        <v/>
      </c>
      <c r="J688" s="23" t="str">
        <f>IF(I688&lt;&gt;"",INDEX(Def!$J$6:$L$10,MATCH(F688,Def!$I$6:$I$10,0),MATCH(I688,Def!$J$5:$L$5,0)),"")</f>
        <v/>
      </c>
      <c r="K688" s="31"/>
      <c r="L688" s="32" t="str">
        <f t="shared" si="10"/>
        <v/>
      </c>
      <c r="M688" s="30"/>
    </row>
    <row r="689" spans="2:13" s="2" customFormat="1">
      <c r="B689" s="29"/>
      <c r="C689" s="30"/>
      <c r="D689" s="30"/>
      <c r="E689" s="30"/>
      <c r="F689" s="29"/>
      <c r="G689" s="29"/>
      <c r="H689" s="29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$27,MATCH(H689,Def!$C$19:$C$27),MATCH(G689,Def!$D$18:$F$18)),"#err"))),"")</f>
        <v/>
      </c>
      <c r="J689" s="23" t="str">
        <f>IF(I689&lt;&gt;"",INDEX(Def!$J$6:$L$10,MATCH(F689,Def!$I$6:$I$10,0),MATCH(I689,Def!$J$5:$L$5,0)),"")</f>
        <v/>
      </c>
      <c r="K689" s="31"/>
      <c r="L689" s="32" t="str">
        <f t="shared" si="10"/>
        <v/>
      </c>
      <c r="M689" s="30"/>
    </row>
    <row r="690" spans="2:13" s="2" customFormat="1">
      <c r="B690" s="29"/>
      <c r="C690" s="30"/>
      <c r="D690" s="30"/>
      <c r="E690" s="30"/>
      <c r="F690" s="29"/>
      <c r="G690" s="29"/>
      <c r="H690" s="29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$27,MATCH(H690,Def!$C$19:$C$27),MATCH(G690,Def!$D$18:$F$18)),"#err"))),"")</f>
        <v/>
      </c>
      <c r="J690" s="23" t="str">
        <f>IF(I690&lt;&gt;"",INDEX(Def!$J$6:$L$10,MATCH(F690,Def!$I$6:$I$10,0),MATCH(I690,Def!$J$5:$L$5,0)),"")</f>
        <v/>
      </c>
      <c r="K690" s="31"/>
      <c r="L690" s="32" t="str">
        <f t="shared" si="10"/>
        <v/>
      </c>
      <c r="M690" s="30"/>
    </row>
    <row r="691" spans="2:13" s="2" customFormat="1">
      <c r="B691" s="29"/>
      <c r="C691" s="30"/>
      <c r="D691" s="30"/>
      <c r="E691" s="30"/>
      <c r="F691" s="29"/>
      <c r="G691" s="29"/>
      <c r="H691" s="29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$27,MATCH(H691,Def!$C$19:$C$27),MATCH(G691,Def!$D$18:$F$18)),"#err"))),"")</f>
        <v/>
      </c>
      <c r="J691" s="23" t="str">
        <f>IF(I691&lt;&gt;"",INDEX(Def!$J$6:$L$10,MATCH(F691,Def!$I$6:$I$10,0),MATCH(I691,Def!$J$5:$L$5,0)),"")</f>
        <v/>
      </c>
      <c r="K691" s="31"/>
      <c r="L691" s="32" t="str">
        <f t="shared" si="10"/>
        <v/>
      </c>
      <c r="M691" s="30"/>
    </row>
    <row r="692" spans="2:13" s="2" customFormat="1">
      <c r="B692" s="29"/>
      <c r="C692" s="30"/>
      <c r="D692" s="30"/>
      <c r="E692" s="30"/>
      <c r="F692" s="29"/>
      <c r="G692" s="29"/>
      <c r="H692" s="29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$27,MATCH(H692,Def!$C$19:$C$27),MATCH(G692,Def!$D$18:$F$18)),"#err"))),"")</f>
        <v/>
      </c>
      <c r="J692" s="23" t="str">
        <f>IF(I692&lt;&gt;"",INDEX(Def!$J$6:$L$10,MATCH(F692,Def!$I$6:$I$10,0),MATCH(I692,Def!$J$5:$L$5,0)),"")</f>
        <v/>
      </c>
      <c r="K692" s="31"/>
      <c r="L692" s="32" t="str">
        <f t="shared" si="10"/>
        <v/>
      </c>
      <c r="M692" s="30"/>
    </row>
    <row r="693" spans="2:13" s="2" customFormat="1">
      <c r="B693" s="29"/>
      <c r="C693" s="30"/>
      <c r="D693" s="30"/>
      <c r="E693" s="30"/>
      <c r="F693" s="29"/>
      <c r="G693" s="29"/>
      <c r="H693" s="29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$27,MATCH(H693,Def!$C$19:$C$27),MATCH(G693,Def!$D$18:$F$18)),"#err"))),"")</f>
        <v/>
      </c>
      <c r="J693" s="23" t="str">
        <f>IF(I693&lt;&gt;"",INDEX(Def!$J$6:$L$10,MATCH(F693,Def!$I$6:$I$10,0),MATCH(I693,Def!$J$5:$L$5,0)),"")</f>
        <v/>
      </c>
      <c r="K693" s="31"/>
      <c r="L693" s="32" t="str">
        <f t="shared" si="10"/>
        <v/>
      </c>
      <c r="M693" s="30"/>
    </row>
    <row r="694" spans="2:13" s="2" customFormat="1">
      <c r="B694" s="29"/>
      <c r="C694" s="30"/>
      <c r="D694" s="30"/>
      <c r="E694" s="30"/>
      <c r="F694" s="29"/>
      <c r="G694" s="29"/>
      <c r="H694" s="29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$27,MATCH(H694,Def!$C$19:$C$27),MATCH(G694,Def!$D$18:$F$18)),"#err"))),"")</f>
        <v/>
      </c>
      <c r="J694" s="23" t="str">
        <f>IF(I694&lt;&gt;"",INDEX(Def!$J$6:$L$10,MATCH(F694,Def!$I$6:$I$10,0),MATCH(I694,Def!$J$5:$L$5,0)),"")</f>
        <v/>
      </c>
      <c r="K694" s="31"/>
      <c r="L694" s="32" t="str">
        <f t="shared" si="10"/>
        <v/>
      </c>
      <c r="M694" s="30"/>
    </row>
    <row r="695" spans="2:13" s="2" customFormat="1">
      <c r="B695" s="29"/>
      <c r="C695" s="30"/>
      <c r="D695" s="30"/>
      <c r="E695" s="30"/>
      <c r="F695" s="29"/>
      <c r="G695" s="29"/>
      <c r="H695" s="29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$27,MATCH(H695,Def!$C$19:$C$27),MATCH(G695,Def!$D$18:$F$18)),"#err"))),"")</f>
        <v/>
      </c>
      <c r="J695" s="23" t="str">
        <f>IF(I695&lt;&gt;"",INDEX(Def!$J$6:$L$10,MATCH(F695,Def!$I$6:$I$10,0),MATCH(I695,Def!$J$5:$L$5,0)),"")</f>
        <v/>
      </c>
      <c r="K695" s="31"/>
      <c r="L695" s="32" t="str">
        <f t="shared" si="10"/>
        <v/>
      </c>
      <c r="M695" s="30"/>
    </row>
    <row r="696" spans="2:13" s="2" customFormat="1">
      <c r="B696" s="29"/>
      <c r="C696" s="30"/>
      <c r="D696" s="30"/>
      <c r="E696" s="30"/>
      <c r="F696" s="29"/>
      <c r="G696" s="29"/>
      <c r="H696" s="29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$27,MATCH(H696,Def!$C$19:$C$27),MATCH(G696,Def!$D$18:$F$18)),"#err"))),"")</f>
        <v/>
      </c>
      <c r="J696" s="23" t="str">
        <f>IF(I696&lt;&gt;"",INDEX(Def!$J$6:$L$10,MATCH(F696,Def!$I$6:$I$10,0),MATCH(I696,Def!$J$5:$L$5,0)),"")</f>
        <v/>
      </c>
      <c r="K696" s="31"/>
      <c r="L696" s="32" t="str">
        <f t="shared" si="10"/>
        <v/>
      </c>
      <c r="M696" s="30"/>
    </row>
    <row r="697" spans="2:13" s="2" customFormat="1">
      <c r="B697" s="29"/>
      <c r="C697" s="30"/>
      <c r="D697" s="30"/>
      <c r="E697" s="30"/>
      <c r="F697" s="29"/>
      <c r="G697" s="29"/>
      <c r="H697" s="29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$27,MATCH(H697,Def!$C$19:$C$27),MATCH(G697,Def!$D$18:$F$18)),"#err"))),"")</f>
        <v/>
      </c>
      <c r="J697" s="23" t="str">
        <f>IF(I697&lt;&gt;"",INDEX(Def!$J$6:$L$10,MATCH(F697,Def!$I$6:$I$10,0),MATCH(I697,Def!$J$5:$L$5,0)),"")</f>
        <v/>
      </c>
      <c r="K697" s="31"/>
      <c r="L697" s="32" t="str">
        <f t="shared" si="10"/>
        <v/>
      </c>
      <c r="M697" s="30"/>
    </row>
    <row r="698" spans="2:13" s="2" customFormat="1">
      <c r="B698" s="29"/>
      <c r="C698" s="30"/>
      <c r="D698" s="30"/>
      <c r="E698" s="30"/>
      <c r="F698" s="29"/>
      <c r="G698" s="29"/>
      <c r="H698" s="29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$27,MATCH(H698,Def!$C$19:$C$27),MATCH(G698,Def!$D$18:$F$18)),"#err"))),"")</f>
        <v/>
      </c>
      <c r="J698" s="23" t="str">
        <f>IF(I698&lt;&gt;"",INDEX(Def!$J$6:$L$10,MATCH(F698,Def!$I$6:$I$10,0),MATCH(I698,Def!$J$5:$L$5,0)),"")</f>
        <v/>
      </c>
      <c r="K698" s="31"/>
      <c r="L698" s="32" t="str">
        <f t="shared" si="10"/>
        <v/>
      </c>
      <c r="M698" s="30"/>
    </row>
    <row r="699" spans="2:13" s="2" customFormat="1">
      <c r="B699" s="29"/>
      <c r="C699" s="30"/>
      <c r="D699" s="30"/>
      <c r="E699" s="30"/>
      <c r="F699" s="29"/>
      <c r="G699" s="29"/>
      <c r="H699" s="29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$27,MATCH(H699,Def!$C$19:$C$27),MATCH(G699,Def!$D$18:$F$18)),"#err"))),"")</f>
        <v/>
      </c>
      <c r="J699" s="23" t="str">
        <f>IF(I699&lt;&gt;"",INDEX(Def!$J$6:$L$10,MATCH(F699,Def!$I$6:$I$10,0),MATCH(I699,Def!$J$5:$L$5,0)),"")</f>
        <v/>
      </c>
      <c r="K699" s="31"/>
      <c r="L699" s="32" t="str">
        <f t="shared" si="10"/>
        <v/>
      </c>
      <c r="M699" s="30"/>
    </row>
    <row r="700" spans="2:13" s="2" customFormat="1">
      <c r="B700" s="29"/>
      <c r="C700" s="30"/>
      <c r="D700" s="30"/>
      <c r="E700" s="30"/>
      <c r="F700" s="29"/>
      <c r="G700" s="29"/>
      <c r="H700" s="29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$27,MATCH(H700,Def!$C$19:$C$27),MATCH(G700,Def!$D$18:$F$18)),"#err"))),"")</f>
        <v/>
      </c>
      <c r="J700" s="23" t="str">
        <f>IF(I700&lt;&gt;"",INDEX(Def!$J$6:$L$10,MATCH(F700,Def!$I$6:$I$10,0),MATCH(I700,Def!$J$5:$L$5,0)),"")</f>
        <v/>
      </c>
      <c r="K700" s="31"/>
      <c r="L700" s="32" t="str">
        <f t="shared" si="10"/>
        <v/>
      </c>
      <c r="M700" s="30"/>
    </row>
    <row r="701" spans="2:13" s="2" customFormat="1">
      <c r="B701" s="29"/>
      <c r="C701" s="30"/>
      <c r="D701" s="30"/>
      <c r="E701" s="30"/>
      <c r="F701" s="29"/>
      <c r="G701" s="29"/>
      <c r="H701" s="29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$27,MATCH(H701,Def!$C$19:$C$27),MATCH(G701,Def!$D$18:$F$18)),"#err"))),"")</f>
        <v/>
      </c>
      <c r="J701" s="23" t="str">
        <f>IF(I701&lt;&gt;"",INDEX(Def!$J$6:$L$10,MATCH(F701,Def!$I$6:$I$10,0),MATCH(I701,Def!$J$5:$L$5,0)),"")</f>
        <v/>
      </c>
      <c r="K701" s="31"/>
      <c r="L701" s="32" t="str">
        <f t="shared" si="10"/>
        <v/>
      </c>
      <c r="M701" s="30"/>
    </row>
    <row r="702" spans="2:13" s="2" customFormat="1">
      <c r="B702" s="29"/>
      <c r="C702" s="30"/>
      <c r="D702" s="30"/>
      <c r="E702" s="30"/>
      <c r="F702" s="29"/>
      <c r="G702" s="29"/>
      <c r="H702" s="29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$27,MATCH(H702,Def!$C$19:$C$27),MATCH(G702,Def!$D$18:$F$18)),"#err"))),"")</f>
        <v/>
      </c>
      <c r="J702" s="23" t="str">
        <f>IF(I702&lt;&gt;"",INDEX(Def!$J$6:$L$10,MATCH(F702,Def!$I$6:$I$10,0),MATCH(I702,Def!$J$5:$L$5,0)),"")</f>
        <v/>
      </c>
      <c r="K702" s="31"/>
      <c r="L702" s="32" t="str">
        <f t="shared" si="10"/>
        <v/>
      </c>
      <c r="M702" s="30"/>
    </row>
    <row r="703" spans="2:13" s="2" customFormat="1">
      <c r="B703" s="29"/>
      <c r="C703" s="30"/>
      <c r="D703" s="30"/>
      <c r="E703" s="30"/>
      <c r="F703" s="29"/>
      <c r="G703" s="29"/>
      <c r="H703" s="29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$27,MATCH(H703,Def!$C$19:$C$27),MATCH(G703,Def!$D$18:$F$18)),"#err"))),"")</f>
        <v/>
      </c>
      <c r="J703" s="23" t="str">
        <f>IF(I703&lt;&gt;"",INDEX(Def!$J$6:$L$10,MATCH(F703,Def!$I$6:$I$10,0),MATCH(I703,Def!$J$5:$L$5,0)),"")</f>
        <v/>
      </c>
      <c r="K703" s="31"/>
      <c r="L703" s="32" t="str">
        <f t="shared" si="10"/>
        <v/>
      </c>
      <c r="M703" s="30"/>
    </row>
    <row r="704" spans="2:13" s="2" customFormat="1">
      <c r="B704" s="29"/>
      <c r="C704" s="30"/>
      <c r="D704" s="30"/>
      <c r="E704" s="30"/>
      <c r="F704" s="29"/>
      <c r="G704" s="29"/>
      <c r="H704" s="29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$27,MATCH(H704,Def!$C$19:$C$27),MATCH(G704,Def!$D$18:$F$18)),"#err"))),"")</f>
        <v/>
      </c>
      <c r="J704" s="23" t="str">
        <f>IF(I704&lt;&gt;"",INDEX(Def!$J$6:$L$10,MATCH(F704,Def!$I$6:$I$10,0),MATCH(I704,Def!$J$5:$L$5,0)),"")</f>
        <v/>
      </c>
      <c r="K704" s="31"/>
      <c r="L704" s="32" t="str">
        <f t="shared" si="10"/>
        <v/>
      </c>
      <c r="M704" s="30"/>
    </row>
    <row r="705" spans="2:13" s="2" customFormat="1">
      <c r="B705" s="29"/>
      <c r="C705" s="30"/>
      <c r="D705" s="30"/>
      <c r="E705" s="30"/>
      <c r="F705" s="29"/>
      <c r="G705" s="29"/>
      <c r="H705" s="29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$27,MATCH(H705,Def!$C$19:$C$27),MATCH(G705,Def!$D$18:$F$18)),"#err"))),"")</f>
        <v/>
      </c>
      <c r="J705" s="23" t="str">
        <f>IF(I705&lt;&gt;"",INDEX(Def!$J$6:$L$10,MATCH(F705,Def!$I$6:$I$10,0),MATCH(I705,Def!$J$5:$L$5,0)),"")</f>
        <v/>
      </c>
      <c r="K705" s="31"/>
      <c r="L705" s="32" t="str">
        <f t="shared" si="10"/>
        <v/>
      </c>
      <c r="M705" s="30"/>
    </row>
    <row r="706" spans="2:13" s="2" customFormat="1">
      <c r="B706" s="29"/>
      <c r="C706" s="30"/>
      <c r="D706" s="30"/>
      <c r="E706" s="30"/>
      <c r="F706" s="29"/>
      <c r="G706" s="29"/>
      <c r="H706" s="29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$27,MATCH(H706,Def!$C$19:$C$27),MATCH(G706,Def!$D$18:$F$18)),"#err"))),"")</f>
        <v/>
      </c>
      <c r="J706" s="23" t="str">
        <f>IF(I706&lt;&gt;"",INDEX(Def!$J$6:$L$10,MATCH(F706,Def!$I$6:$I$10,0),MATCH(I706,Def!$J$5:$L$5,0)),"")</f>
        <v/>
      </c>
      <c r="K706" s="31"/>
      <c r="L706" s="32" t="str">
        <f t="shared" si="10"/>
        <v/>
      </c>
      <c r="M706" s="30"/>
    </row>
    <row r="707" spans="2:13" s="2" customFormat="1">
      <c r="B707" s="29"/>
      <c r="C707" s="30"/>
      <c r="D707" s="30"/>
      <c r="E707" s="30"/>
      <c r="F707" s="29"/>
      <c r="G707" s="29"/>
      <c r="H707" s="29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$27,MATCH(H707,Def!$C$19:$C$27),MATCH(G707,Def!$D$18:$F$18)),"#err"))),"")</f>
        <v/>
      </c>
      <c r="J707" s="23" t="str">
        <f>IF(I707&lt;&gt;"",INDEX(Def!$J$6:$L$10,MATCH(F707,Def!$I$6:$I$10,0),MATCH(I707,Def!$J$5:$L$5,0)),"")</f>
        <v/>
      </c>
      <c r="K707" s="31"/>
      <c r="L707" s="32" t="str">
        <f t="shared" si="10"/>
        <v/>
      </c>
      <c r="M707" s="30"/>
    </row>
    <row r="708" spans="2:13" s="2" customFormat="1">
      <c r="B708" s="29"/>
      <c r="C708" s="30"/>
      <c r="D708" s="30"/>
      <c r="E708" s="30"/>
      <c r="F708" s="29"/>
      <c r="G708" s="29"/>
      <c r="H708" s="29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$27,MATCH(H708,Def!$C$19:$C$27),MATCH(G708,Def!$D$18:$F$18)),"#err"))),"")</f>
        <v/>
      </c>
      <c r="J708" s="23" t="str">
        <f>IF(I708&lt;&gt;"",INDEX(Def!$J$6:$L$10,MATCH(F708,Def!$I$6:$I$10,0),MATCH(I708,Def!$J$5:$L$5,0)),"")</f>
        <v/>
      </c>
      <c r="K708" s="31"/>
      <c r="L708" s="32" t="str">
        <f t="shared" si="10"/>
        <v/>
      </c>
      <c r="M708" s="30"/>
    </row>
    <row r="709" spans="2:13" s="2" customFormat="1">
      <c r="B709" s="29"/>
      <c r="C709" s="30"/>
      <c r="D709" s="30"/>
      <c r="E709" s="30"/>
      <c r="F709" s="29"/>
      <c r="G709" s="29"/>
      <c r="H709" s="29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$27,MATCH(H709,Def!$C$19:$C$27),MATCH(G709,Def!$D$18:$F$18)),"#err"))),"")</f>
        <v/>
      </c>
      <c r="J709" s="23" t="str">
        <f>IF(I709&lt;&gt;"",INDEX(Def!$J$6:$L$10,MATCH(F709,Def!$I$6:$I$10,0),MATCH(I709,Def!$J$5:$L$5,0)),"")</f>
        <v/>
      </c>
      <c r="K709" s="31"/>
      <c r="L709" s="32" t="str">
        <f t="shared" si="10"/>
        <v/>
      </c>
      <c r="M709" s="30"/>
    </row>
    <row r="710" spans="2:13" s="2" customFormat="1">
      <c r="B710" s="29"/>
      <c r="C710" s="30"/>
      <c r="D710" s="30"/>
      <c r="E710" s="30"/>
      <c r="F710" s="29"/>
      <c r="G710" s="29"/>
      <c r="H710" s="29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$27,MATCH(H710,Def!$C$19:$C$27),MATCH(G710,Def!$D$18:$F$18)),"#err"))),"")</f>
        <v/>
      </c>
      <c r="J710" s="23" t="str">
        <f>IF(I710&lt;&gt;"",INDEX(Def!$J$6:$L$10,MATCH(F710,Def!$I$6:$I$10,0),MATCH(I710,Def!$J$5:$L$5,0)),"")</f>
        <v/>
      </c>
      <c r="K710" s="31"/>
      <c r="L710" s="32" t="str">
        <f t="shared" si="10"/>
        <v/>
      </c>
      <c r="M710" s="30"/>
    </row>
    <row r="711" spans="2:13" s="2" customFormat="1">
      <c r="B711" s="29"/>
      <c r="C711" s="30"/>
      <c r="D711" s="30"/>
      <c r="E711" s="30"/>
      <c r="F711" s="29"/>
      <c r="G711" s="29"/>
      <c r="H711" s="29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$27,MATCH(H711,Def!$C$19:$C$27),MATCH(G711,Def!$D$18:$F$18)),"#err"))),"")</f>
        <v/>
      </c>
      <c r="J711" s="23" t="str">
        <f>IF(I711&lt;&gt;"",INDEX(Def!$J$6:$L$10,MATCH(F711,Def!$I$6:$I$10,0),MATCH(I711,Def!$J$5:$L$5,0)),"")</f>
        <v/>
      </c>
      <c r="K711" s="31"/>
      <c r="L711" s="32" t="str">
        <f t="shared" si="10"/>
        <v/>
      </c>
      <c r="M711" s="30"/>
    </row>
    <row r="712" spans="2:13" s="2" customFormat="1">
      <c r="B712" s="29"/>
      <c r="C712" s="30"/>
      <c r="D712" s="30"/>
      <c r="E712" s="30"/>
      <c r="F712" s="29"/>
      <c r="G712" s="29"/>
      <c r="H712" s="29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$27,MATCH(H712,Def!$C$19:$C$27),MATCH(G712,Def!$D$18:$F$18)),"#err"))),"")</f>
        <v/>
      </c>
      <c r="J712" s="23" t="str">
        <f>IF(I712&lt;&gt;"",INDEX(Def!$J$6:$L$10,MATCH(F712,Def!$I$6:$I$10,0),MATCH(I712,Def!$J$5:$L$5,0)),"")</f>
        <v/>
      </c>
      <c r="K712" s="31"/>
      <c r="L712" s="32" t="str">
        <f t="shared" si="10"/>
        <v/>
      </c>
      <c r="M712" s="30"/>
    </row>
    <row r="713" spans="2:13" s="2" customFormat="1">
      <c r="B713" s="29"/>
      <c r="C713" s="30"/>
      <c r="D713" s="30"/>
      <c r="E713" s="30"/>
      <c r="F713" s="29"/>
      <c r="G713" s="29"/>
      <c r="H713" s="29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$27,MATCH(H713,Def!$C$19:$C$27),MATCH(G713,Def!$D$18:$F$18)),"#err"))),"")</f>
        <v/>
      </c>
      <c r="J713" s="23" t="str">
        <f>IF(I713&lt;&gt;"",INDEX(Def!$J$6:$L$10,MATCH(F713,Def!$I$6:$I$10,0),MATCH(I713,Def!$J$5:$L$5,0)),"")</f>
        <v/>
      </c>
      <c r="K713" s="31"/>
      <c r="L713" s="32" t="str">
        <f t="shared" si="10"/>
        <v/>
      </c>
      <c r="M713" s="30"/>
    </row>
    <row r="714" spans="2:13" s="2" customFormat="1">
      <c r="B714" s="29"/>
      <c r="C714" s="30"/>
      <c r="D714" s="30"/>
      <c r="E714" s="30"/>
      <c r="F714" s="29"/>
      <c r="G714" s="29"/>
      <c r="H714" s="29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$27,MATCH(H714,Def!$C$19:$C$27),MATCH(G714,Def!$D$18:$F$18)),"#err"))),"")</f>
        <v/>
      </c>
      <c r="J714" s="23" t="str">
        <f>IF(I714&lt;&gt;"",INDEX(Def!$J$6:$L$10,MATCH(F714,Def!$I$6:$I$10,0),MATCH(I714,Def!$J$5:$L$5,0)),"")</f>
        <v/>
      </c>
      <c r="K714" s="31"/>
      <c r="L714" s="32" t="str">
        <f t="shared" si="10"/>
        <v/>
      </c>
      <c r="M714" s="30"/>
    </row>
    <row r="715" spans="2:13" s="2" customFormat="1">
      <c r="B715" s="29"/>
      <c r="C715" s="30"/>
      <c r="D715" s="30"/>
      <c r="E715" s="30"/>
      <c r="F715" s="29"/>
      <c r="G715" s="29"/>
      <c r="H715" s="29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$27,MATCH(H715,Def!$C$19:$C$27),MATCH(G715,Def!$D$18:$F$18)),"#err"))),"")</f>
        <v/>
      </c>
      <c r="J715" s="23" t="str">
        <f>IF(I715&lt;&gt;"",INDEX(Def!$J$6:$L$10,MATCH(F715,Def!$I$6:$I$10,0),MATCH(I715,Def!$J$5:$L$5,0)),"")</f>
        <v/>
      </c>
      <c r="K715" s="31"/>
      <c r="L715" s="32" t="str">
        <f t="shared" si="10"/>
        <v/>
      </c>
      <c r="M715" s="30"/>
    </row>
    <row r="716" spans="2:13" s="2" customFormat="1">
      <c r="B716" s="29"/>
      <c r="C716" s="30"/>
      <c r="D716" s="30"/>
      <c r="E716" s="30"/>
      <c r="F716" s="29"/>
      <c r="G716" s="29"/>
      <c r="H716" s="29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$27,MATCH(H716,Def!$C$19:$C$27),MATCH(G716,Def!$D$18:$F$18)),"#err"))),"")</f>
        <v/>
      </c>
      <c r="J716" s="23" t="str">
        <f>IF(I716&lt;&gt;"",INDEX(Def!$J$6:$L$10,MATCH(F716,Def!$I$6:$I$10,0),MATCH(I716,Def!$J$5:$L$5,0)),"")</f>
        <v/>
      </c>
      <c r="K716" s="31"/>
      <c r="L716" s="32" t="str">
        <f t="shared" si="10"/>
        <v/>
      </c>
      <c r="M716" s="30"/>
    </row>
    <row r="717" spans="2:13" s="2" customFormat="1">
      <c r="B717" s="29"/>
      <c r="C717" s="30"/>
      <c r="D717" s="30"/>
      <c r="E717" s="30"/>
      <c r="F717" s="29"/>
      <c r="G717" s="29"/>
      <c r="H717" s="29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$27,MATCH(H717,Def!$C$19:$C$27),MATCH(G717,Def!$D$18:$F$18)),"#err"))),"")</f>
        <v/>
      </c>
      <c r="J717" s="23" t="str">
        <f>IF(I717&lt;&gt;"",INDEX(Def!$J$6:$L$10,MATCH(F717,Def!$I$6:$I$10,0),MATCH(I717,Def!$J$5:$L$5,0)),"")</f>
        <v/>
      </c>
      <c r="K717" s="31"/>
      <c r="L717" s="32" t="str">
        <f t="shared" si="10"/>
        <v/>
      </c>
      <c r="M717" s="30"/>
    </row>
    <row r="718" spans="2:13" s="2" customFormat="1">
      <c r="B718" s="29"/>
      <c r="C718" s="30"/>
      <c r="D718" s="30"/>
      <c r="E718" s="30"/>
      <c r="F718" s="29"/>
      <c r="G718" s="29"/>
      <c r="H718" s="29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$27,MATCH(H718,Def!$C$19:$C$27),MATCH(G718,Def!$D$18:$F$18)),"#err"))),"")</f>
        <v/>
      </c>
      <c r="J718" s="23" t="str">
        <f>IF(I718&lt;&gt;"",INDEX(Def!$J$6:$L$10,MATCH(F718,Def!$I$6:$I$10,0),MATCH(I718,Def!$J$5:$L$5,0)),"")</f>
        <v/>
      </c>
      <c r="K718" s="31"/>
      <c r="L718" s="32" t="str">
        <f t="shared" si="10"/>
        <v/>
      </c>
      <c r="M718" s="30"/>
    </row>
    <row r="719" spans="2:13" s="2" customFormat="1">
      <c r="B719" s="29"/>
      <c r="C719" s="30"/>
      <c r="D719" s="30"/>
      <c r="E719" s="30"/>
      <c r="F719" s="29"/>
      <c r="G719" s="29"/>
      <c r="H719" s="29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$27,MATCH(H719,Def!$C$19:$C$27),MATCH(G719,Def!$D$18:$F$18)),"#err"))),"")</f>
        <v/>
      </c>
      <c r="J719" s="23" t="str">
        <f>IF(I719&lt;&gt;"",INDEX(Def!$J$6:$L$10,MATCH(F719,Def!$I$6:$I$10,0),MATCH(I719,Def!$J$5:$L$5,0)),"")</f>
        <v/>
      </c>
      <c r="K719" s="31"/>
      <c r="L719" s="32" t="str">
        <f t="shared" si="10"/>
        <v/>
      </c>
      <c r="M719" s="30"/>
    </row>
    <row r="720" spans="2:13" s="2" customFormat="1">
      <c r="B720" s="29"/>
      <c r="C720" s="30"/>
      <c r="D720" s="30"/>
      <c r="E720" s="30"/>
      <c r="F720" s="29"/>
      <c r="G720" s="29"/>
      <c r="H720" s="29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$27,MATCH(H720,Def!$C$19:$C$27),MATCH(G720,Def!$D$18:$F$18)),"#err"))),"")</f>
        <v/>
      </c>
      <c r="J720" s="23" t="str">
        <f>IF(I720&lt;&gt;"",INDEX(Def!$J$6:$L$10,MATCH(F720,Def!$I$6:$I$10,0),MATCH(I720,Def!$J$5:$L$5,0)),"")</f>
        <v/>
      </c>
      <c r="K720" s="31"/>
      <c r="L720" s="32" t="str">
        <f t="shared" si="10"/>
        <v/>
      </c>
      <c r="M720" s="30"/>
    </row>
    <row r="721" spans="2:13" s="2" customFormat="1">
      <c r="B721" s="29"/>
      <c r="C721" s="30"/>
      <c r="D721" s="30"/>
      <c r="E721" s="30"/>
      <c r="F721" s="29"/>
      <c r="G721" s="29"/>
      <c r="H721" s="29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$27,MATCH(H721,Def!$C$19:$C$27),MATCH(G721,Def!$D$18:$F$18)),"#err"))),"")</f>
        <v/>
      </c>
      <c r="J721" s="23" t="str">
        <f>IF(I721&lt;&gt;"",INDEX(Def!$J$6:$L$10,MATCH(F721,Def!$I$6:$I$10,0),MATCH(I721,Def!$J$5:$L$5,0)),"")</f>
        <v/>
      </c>
      <c r="K721" s="31"/>
      <c r="L721" s="32" t="str">
        <f t="shared" si="10"/>
        <v/>
      </c>
      <c r="M721" s="30"/>
    </row>
    <row r="722" spans="2:13" s="2" customFormat="1">
      <c r="B722" s="29"/>
      <c r="C722" s="30"/>
      <c r="D722" s="30"/>
      <c r="E722" s="30"/>
      <c r="F722" s="29"/>
      <c r="G722" s="29"/>
      <c r="H722" s="29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$27,MATCH(H722,Def!$C$19:$C$27),MATCH(G722,Def!$D$18:$F$18)),"#err"))),"")</f>
        <v/>
      </c>
      <c r="J722" s="23" t="str">
        <f>IF(I722&lt;&gt;"",INDEX(Def!$J$6:$L$10,MATCH(F722,Def!$I$6:$I$10,0),MATCH(I722,Def!$J$5:$L$5,0)),"")</f>
        <v/>
      </c>
      <c r="K722" s="31"/>
      <c r="L722" s="32" t="str">
        <f t="shared" si="10"/>
        <v/>
      </c>
      <c r="M722" s="30"/>
    </row>
    <row r="723" spans="2:13" s="2" customFormat="1">
      <c r="B723" s="29"/>
      <c r="C723" s="30"/>
      <c r="D723" s="30"/>
      <c r="E723" s="30"/>
      <c r="F723" s="29"/>
      <c r="G723" s="29"/>
      <c r="H723" s="29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$27,MATCH(H723,Def!$C$19:$C$27),MATCH(G723,Def!$D$18:$F$18)),"#err"))),"")</f>
        <v/>
      </c>
      <c r="J723" s="23" t="str">
        <f>IF(I723&lt;&gt;"",INDEX(Def!$J$6:$L$10,MATCH(F723,Def!$I$6:$I$10,0),MATCH(I723,Def!$J$5:$L$5,0)),"")</f>
        <v/>
      </c>
      <c r="K723" s="31"/>
      <c r="L723" s="32" t="str">
        <f t="shared" si="10"/>
        <v/>
      </c>
      <c r="M723" s="30"/>
    </row>
    <row r="724" spans="2:13" s="2" customFormat="1">
      <c r="B724" s="29"/>
      <c r="C724" s="30"/>
      <c r="D724" s="30"/>
      <c r="E724" s="30"/>
      <c r="F724" s="29"/>
      <c r="G724" s="29"/>
      <c r="H724" s="29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$27,MATCH(H724,Def!$C$19:$C$27),MATCH(G724,Def!$D$18:$F$18)),"#err"))),"")</f>
        <v/>
      </c>
      <c r="J724" s="23" t="str">
        <f>IF(I724&lt;&gt;"",INDEX(Def!$J$6:$L$10,MATCH(F724,Def!$I$6:$I$10,0),MATCH(I724,Def!$J$5:$L$5,0)),"")</f>
        <v/>
      </c>
      <c r="K724" s="31"/>
      <c r="L724" s="32" t="str">
        <f t="shared" si="10"/>
        <v/>
      </c>
      <c r="M724" s="30"/>
    </row>
    <row r="725" spans="2:13" s="2" customFormat="1">
      <c r="B725" s="29"/>
      <c r="C725" s="30"/>
      <c r="D725" s="30"/>
      <c r="E725" s="30"/>
      <c r="F725" s="29"/>
      <c r="G725" s="29"/>
      <c r="H725" s="29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$27,MATCH(H725,Def!$C$19:$C$27),MATCH(G725,Def!$D$18:$F$18)),"#err"))),"")</f>
        <v/>
      </c>
      <c r="J725" s="23" t="str">
        <f>IF(I725&lt;&gt;"",INDEX(Def!$J$6:$L$10,MATCH(F725,Def!$I$6:$I$10,0),MATCH(I725,Def!$J$5:$L$5,0)),"")</f>
        <v/>
      </c>
      <c r="K725" s="31"/>
      <c r="L725" s="32" t="str">
        <f t="shared" si="10"/>
        <v/>
      </c>
      <c r="M725" s="30"/>
    </row>
    <row r="726" spans="2:13" s="2" customFormat="1">
      <c r="B726" s="29"/>
      <c r="C726" s="30"/>
      <c r="D726" s="30"/>
      <c r="E726" s="30"/>
      <c r="F726" s="29"/>
      <c r="G726" s="29"/>
      <c r="H726" s="29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$27,MATCH(H726,Def!$C$19:$C$27),MATCH(G726,Def!$D$18:$F$18)),"#err"))),"")</f>
        <v/>
      </c>
      <c r="J726" s="23" t="str">
        <f>IF(I726&lt;&gt;"",INDEX(Def!$J$6:$L$10,MATCH(F726,Def!$I$6:$I$10,0),MATCH(I726,Def!$J$5:$L$5,0)),"")</f>
        <v/>
      </c>
      <c r="K726" s="31"/>
      <c r="L726" s="32" t="str">
        <f t="shared" si="10"/>
        <v/>
      </c>
      <c r="M726" s="30"/>
    </row>
    <row r="727" spans="2:13" s="2" customFormat="1">
      <c r="B727" s="29"/>
      <c r="C727" s="30"/>
      <c r="D727" s="30"/>
      <c r="E727" s="30"/>
      <c r="F727" s="29"/>
      <c r="G727" s="29"/>
      <c r="H727" s="29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$27,MATCH(H727,Def!$C$19:$C$27),MATCH(G727,Def!$D$18:$F$18)),"#err"))),"")</f>
        <v/>
      </c>
      <c r="J727" s="23" t="str">
        <f>IF(I727&lt;&gt;"",INDEX(Def!$J$6:$L$10,MATCH(F727,Def!$I$6:$I$10,0),MATCH(I727,Def!$J$5:$L$5,0)),"")</f>
        <v/>
      </c>
      <c r="K727" s="31"/>
      <c r="L727" s="32" t="str">
        <f t="shared" si="10"/>
        <v/>
      </c>
      <c r="M727" s="30"/>
    </row>
    <row r="728" spans="2:13" s="2" customFormat="1">
      <c r="B728" s="29"/>
      <c r="C728" s="30"/>
      <c r="D728" s="30"/>
      <c r="E728" s="30"/>
      <c r="F728" s="29"/>
      <c r="G728" s="29"/>
      <c r="H728" s="29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$27,MATCH(H728,Def!$C$19:$C$27),MATCH(G728,Def!$D$18:$F$18)),"#err"))),"")</f>
        <v/>
      </c>
      <c r="J728" s="23" t="str">
        <f>IF(I728&lt;&gt;"",INDEX(Def!$J$6:$L$10,MATCH(F728,Def!$I$6:$I$10,0),MATCH(I728,Def!$J$5:$L$5,0)),"")</f>
        <v/>
      </c>
      <c r="K728" s="31"/>
      <c r="L728" s="32" t="str">
        <f t="shared" si="10"/>
        <v/>
      </c>
      <c r="M728" s="30"/>
    </row>
    <row r="729" spans="2:13" s="2" customFormat="1">
      <c r="B729" s="29"/>
      <c r="C729" s="30"/>
      <c r="D729" s="30"/>
      <c r="E729" s="30"/>
      <c r="F729" s="29"/>
      <c r="G729" s="29"/>
      <c r="H729" s="29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$27,MATCH(H729,Def!$C$19:$C$27),MATCH(G729,Def!$D$18:$F$18)),"#err"))),"")</f>
        <v/>
      </c>
      <c r="J729" s="23" t="str">
        <f>IF(I729&lt;&gt;"",INDEX(Def!$J$6:$L$10,MATCH(F729,Def!$I$6:$I$10,0),MATCH(I729,Def!$J$5:$L$5,0)),"")</f>
        <v/>
      </c>
      <c r="K729" s="31"/>
      <c r="L729" s="32" t="str">
        <f t="shared" si="10"/>
        <v/>
      </c>
      <c r="M729" s="30"/>
    </row>
    <row r="730" spans="2:13" s="2" customFormat="1">
      <c r="B730" s="29"/>
      <c r="C730" s="30"/>
      <c r="D730" s="30"/>
      <c r="E730" s="30"/>
      <c r="F730" s="29"/>
      <c r="G730" s="29"/>
      <c r="H730" s="29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$27,MATCH(H730,Def!$C$19:$C$27),MATCH(G730,Def!$D$18:$F$18)),"#err"))),"")</f>
        <v/>
      </c>
      <c r="J730" s="23" t="str">
        <f>IF(I730&lt;&gt;"",INDEX(Def!$J$6:$L$10,MATCH(F730,Def!$I$6:$I$10,0),MATCH(I730,Def!$J$5:$L$5,0)),"")</f>
        <v/>
      </c>
      <c r="K730" s="31"/>
      <c r="L730" s="32" t="str">
        <f t="shared" ref="L730:L793" si="11">IF(K730="",J730,J730*K730)</f>
        <v/>
      </c>
      <c r="M730" s="30"/>
    </row>
    <row r="731" spans="2:13" s="2" customFormat="1">
      <c r="B731" s="29"/>
      <c r="C731" s="30"/>
      <c r="D731" s="30"/>
      <c r="E731" s="30"/>
      <c r="F731" s="29"/>
      <c r="G731" s="29"/>
      <c r="H731" s="29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$27,MATCH(H731,Def!$C$19:$C$27),MATCH(G731,Def!$D$18:$F$18)),"#err"))),"")</f>
        <v/>
      </c>
      <c r="J731" s="23" t="str">
        <f>IF(I731&lt;&gt;"",INDEX(Def!$J$6:$L$10,MATCH(F731,Def!$I$6:$I$10,0),MATCH(I731,Def!$J$5:$L$5,0)),"")</f>
        <v/>
      </c>
      <c r="K731" s="31"/>
      <c r="L731" s="32" t="str">
        <f t="shared" si="11"/>
        <v/>
      </c>
      <c r="M731" s="30"/>
    </row>
    <row r="732" spans="2:13" s="2" customFormat="1">
      <c r="B732" s="29"/>
      <c r="C732" s="30"/>
      <c r="D732" s="30"/>
      <c r="E732" s="30"/>
      <c r="F732" s="29"/>
      <c r="G732" s="29"/>
      <c r="H732" s="29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$27,MATCH(H732,Def!$C$19:$C$27),MATCH(G732,Def!$D$18:$F$18)),"#err"))),"")</f>
        <v/>
      </c>
      <c r="J732" s="23" t="str">
        <f>IF(I732&lt;&gt;"",INDEX(Def!$J$6:$L$10,MATCH(F732,Def!$I$6:$I$10,0),MATCH(I732,Def!$J$5:$L$5,0)),"")</f>
        <v/>
      </c>
      <c r="K732" s="31"/>
      <c r="L732" s="32" t="str">
        <f t="shared" si="11"/>
        <v/>
      </c>
      <c r="M732" s="30"/>
    </row>
    <row r="733" spans="2:13" s="2" customFormat="1">
      <c r="B733" s="29"/>
      <c r="C733" s="30"/>
      <c r="D733" s="30"/>
      <c r="E733" s="30"/>
      <c r="F733" s="29"/>
      <c r="G733" s="29"/>
      <c r="H733" s="29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$27,MATCH(H733,Def!$C$19:$C$27),MATCH(G733,Def!$D$18:$F$18)),"#err"))),"")</f>
        <v/>
      </c>
      <c r="J733" s="23" t="str">
        <f>IF(I733&lt;&gt;"",INDEX(Def!$J$6:$L$10,MATCH(F733,Def!$I$6:$I$10,0),MATCH(I733,Def!$J$5:$L$5,0)),"")</f>
        <v/>
      </c>
      <c r="K733" s="31"/>
      <c r="L733" s="32" t="str">
        <f t="shared" si="11"/>
        <v/>
      </c>
      <c r="M733" s="30"/>
    </row>
    <row r="734" spans="2:13" s="2" customFormat="1">
      <c r="B734" s="29"/>
      <c r="C734" s="30"/>
      <c r="D734" s="30"/>
      <c r="E734" s="30"/>
      <c r="F734" s="29"/>
      <c r="G734" s="29"/>
      <c r="H734" s="29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$27,MATCH(H734,Def!$C$19:$C$27),MATCH(G734,Def!$D$18:$F$18)),"#err"))),"")</f>
        <v/>
      </c>
      <c r="J734" s="23" t="str">
        <f>IF(I734&lt;&gt;"",INDEX(Def!$J$6:$L$10,MATCH(F734,Def!$I$6:$I$10,0),MATCH(I734,Def!$J$5:$L$5,0)),"")</f>
        <v/>
      </c>
      <c r="K734" s="31"/>
      <c r="L734" s="32" t="str">
        <f t="shared" si="11"/>
        <v/>
      </c>
      <c r="M734" s="30"/>
    </row>
    <row r="735" spans="2:13" s="2" customFormat="1">
      <c r="B735" s="29"/>
      <c r="C735" s="30"/>
      <c r="D735" s="30"/>
      <c r="E735" s="30"/>
      <c r="F735" s="29"/>
      <c r="G735" s="29"/>
      <c r="H735" s="29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$27,MATCH(H735,Def!$C$19:$C$27),MATCH(G735,Def!$D$18:$F$18)),"#err"))),"")</f>
        <v/>
      </c>
      <c r="J735" s="23" t="str">
        <f>IF(I735&lt;&gt;"",INDEX(Def!$J$6:$L$10,MATCH(F735,Def!$I$6:$I$10,0),MATCH(I735,Def!$J$5:$L$5,0)),"")</f>
        <v/>
      </c>
      <c r="K735" s="31"/>
      <c r="L735" s="32" t="str">
        <f t="shared" si="11"/>
        <v/>
      </c>
      <c r="M735" s="30"/>
    </row>
    <row r="736" spans="2:13" s="2" customFormat="1">
      <c r="B736" s="29"/>
      <c r="C736" s="30"/>
      <c r="D736" s="30"/>
      <c r="E736" s="30"/>
      <c r="F736" s="29"/>
      <c r="G736" s="29"/>
      <c r="H736" s="29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$27,MATCH(H736,Def!$C$19:$C$27),MATCH(G736,Def!$D$18:$F$18)),"#err"))),"")</f>
        <v/>
      </c>
      <c r="J736" s="23" t="str">
        <f>IF(I736&lt;&gt;"",INDEX(Def!$J$6:$L$10,MATCH(F736,Def!$I$6:$I$10,0),MATCH(I736,Def!$J$5:$L$5,0)),"")</f>
        <v/>
      </c>
      <c r="K736" s="31"/>
      <c r="L736" s="32" t="str">
        <f t="shared" si="11"/>
        <v/>
      </c>
      <c r="M736" s="30"/>
    </row>
    <row r="737" spans="2:13" s="2" customFormat="1">
      <c r="B737" s="29"/>
      <c r="C737" s="30"/>
      <c r="D737" s="30"/>
      <c r="E737" s="30"/>
      <c r="F737" s="29"/>
      <c r="G737" s="29"/>
      <c r="H737" s="29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$27,MATCH(H737,Def!$C$19:$C$27),MATCH(G737,Def!$D$18:$F$18)),"#err"))),"")</f>
        <v/>
      </c>
      <c r="J737" s="23" t="str">
        <f>IF(I737&lt;&gt;"",INDEX(Def!$J$6:$L$10,MATCH(F737,Def!$I$6:$I$10,0),MATCH(I737,Def!$J$5:$L$5,0)),"")</f>
        <v/>
      </c>
      <c r="K737" s="31"/>
      <c r="L737" s="32" t="str">
        <f t="shared" si="11"/>
        <v/>
      </c>
      <c r="M737" s="30"/>
    </row>
    <row r="738" spans="2:13" s="2" customFormat="1">
      <c r="B738" s="29"/>
      <c r="C738" s="30"/>
      <c r="D738" s="30"/>
      <c r="E738" s="30"/>
      <c r="F738" s="29"/>
      <c r="G738" s="29"/>
      <c r="H738" s="29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$27,MATCH(H738,Def!$C$19:$C$27),MATCH(G738,Def!$D$18:$F$18)),"#err"))),"")</f>
        <v/>
      </c>
      <c r="J738" s="23" t="str">
        <f>IF(I738&lt;&gt;"",INDEX(Def!$J$6:$L$10,MATCH(F738,Def!$I$6:$I$10,0),MATCH(I738,Def!$J$5:$L$5,0)),"")</f>
        <v/>
      </c>
      <c r="K738" s="31"/>
      <c r="L738" s="32" t="str">
        <f t="shared" si="11"/>
        <v/>
      </c>
      <c r="M738" s="30"/>
    </row>
    <row r="739" spans="2:13" s="2" customFormat="1">
      <c r="B739" s="29"/>
      <c r="C739" s="30"/>
      <c r="D739" s="30"/>
      <c r="E739" s="30"/>
      <c r="F739" s="29"/>
      <c r="G739" s="29"/>
      <c r="H739" s="29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$27,MATCH(H739,Def!$C$19:$C$27),MATCH(G739,Def!$D$18:$F$18)),"#err"))),"")</f>
        <v/>
      </c>
      <c r="J739" s="23" t="str">
        <f>IF(I739&lt;&gt;"",INDEX(Def!$J$6:$L$10,MATCH(F739,Def!$I$6:$I$10,0),MATCH(I739,Def!$J$5:$L$5,0)),"")</f>
        <v/>
      </c>
      <c r="K739" s="31"/>
      <c r="L739" s="32" t="str">
        <f t="shared" si="11"/>
        <v/>
      </c>
      <c r="M739" s="30"/>
    </row>
    <row r="740" spans="2:13" s="2" customFormat="1">
      <c r="B740" s="29"/>
      <c r="C740" s="30"/>
      <c r="D740" s="30"/>
      <c r="E740" s="30"/>
      <c r="F740" s="29"/>
      <c r="G740" s="29"/>
      <c r="H740" s="29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$27,MATCH(H740,Def!$C$19:$C$27),MATCH(G740,Def!$D$18:$F$18)),"#err"))),"")</f>
        <v/>
      </c>
      <c r="J740" s="23" t="str">
        <f>IF(I740&lt;&gt;"",INDEX(Def!$J$6:$L$10,MATCH(F740,Def!$I$6:$I$10,0),MATCH(I740,Def!$J$5:$L$5,0)),"")</f>
        <v/>
      </c>
      <c r="K740" s="31"/>
      <c r="L740" s="32" t="str">
        <f t="shared" si="11"/>
        <v/>
      </c>
      <c r="M740" s="30"/>
    </row>
    <row r="741" spans="2:13" s="2" customFormat="1">
      <c r="B741" s="29"/>
      <c r="C741" s="30"/>
      <c r="D741" s="30"/>
      <c r="E741" s="30"/>
      <c r="F741" s="29"/>
      <c r="G741" s="29"/>
      <c r="H741" s="29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$27,MATCH(H741,Def!$C$19:$C$27),MATCH(G741,Def!$D$18:$F$18)),"#err"))),"")</f>
        <v/>
      </c>
      <c r="J741" s="23" t="str">
        <f>IF(I741&lt;&gt;"",INDEX(Def!$J$6:$L$10,MATCH(F741,Def!$I$6:$I$10,0),MATCH(I741,Def!$J$5:$L$5,0)),"")</f>
        <v/>
      </c>
      <c r="K741" s="31"/>
      <c r="L741" s="32" t="str">
        <f t="shared" si="11"/>
        <v/>
      </c>
      <c r="M741" s="30"/>
    </row>
    <row r="742" spans="2:13" s="2" customFormat="1">
      <c r="B742" s="29"/>
      <c r="C742" s="30"/>
      <c r="D742" s="30"/>
      <c r="E742" s="30"/>
      <c r="F742" s="29"/>
      <c r="G742" s="29"/>
      <c r="H742" s="29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$27,MATCH(H742,Def!$C$19:$C$27),MATCH(G742,Def!$D$18:$F$18)),"#err"))),"")</f>
        <v/>
      </c>
      <c r="J742" s="23" t="str">
        <f>IF(I742&lt;&gt;"",INDEX(Def!$J$6:$L$10,MATCH(F742,Def!$I$6:$I$10,0),MATCH(I742,Def!$J$5:$L$5,0)),"")</f>
        <v/>
      </c>
      <c r="K742" s="31"/>
      <c r="L742" s="32" t="str">
        <f t="shared" si="11"/>
        <v/>
      </c>
      <c r="M742" s="30"/>
    </row>
    <row r="743" spans="2:13" s="2" customFormat="1">
      <c r="B743" s="29"/>
      <c r="C743" s="30"/>
      <c r="D743" s="30"/>
      <c r="E743" s="30"/>
      <c r="F743" s="29"/>
      <c r="G743" s="29"/>
      <c r="H743" s="29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$27,MATCH(H743,Def!$C$19:$C$27),MATCH(G743,Def!$D$18:$F$18)),"#err"))),"")</f>
        <v/>
      </c>
      <c r="J743" s="23" t="str">
        <f>IF(I743&lt;&gt;"",INDEX(Def!$J$6:$L$10,MATCH(F743,Def!$I$6:$I$10,0),MATCH(I743,Def!$J$5:$L$5,0)),"")</f>
        <v/>
      </c>
      <c r="K743" s="31"/>
      <c r="L743" s="32" t="str">
        <f t="shared" si="11"/>
        <v/>
      </c>
      <c r="M743" s="30"/>
    </row>
    <row r="744" spans="2:13" s="2" customFormat="1">
      <c r="B744" s="29"/>
      <c r="C744" s="30"/>
      <c r="D744" s="30"/>
      <c r="E744" s="30"/>
      <c r="F744" s="29"/>
      <c r="G744" s="29"/>
      <c r="H744" s="29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$27,MATCH(H744,Def!$C$19:$C$27),MATCH(G744,Def!$D$18:$F$18)),"#err"))),"")</f>
        <v/>
      </c>
      <c r="J744" s="23" t="str">
        <f>IF(I744&lt;&gt;"",INDEX(Def!$J$6:$L$10,MATCH(F744,Def!$I$6:$I$10,0),MATCH(I744,Def!$J$5:$L$5,0)),"")</f>
        <v/>
      </c>
      <c r="K744" s="31"/>
      <c r="L744" s="32" t="str">
        <f t="shared" si="11"/>
        <v/>
      </c>
      <c r="M744" s="30"/>
    </row>
    <row r="745" spans="2:13" s="2" customFormat="1">
      <c r="B745" s="29"/>
      <c r="C745" s="30"/>
      <c r="D745" s="30"/>
      <c r="E745" s="30"/>
      <c r="F745" s="29"/>
      <c r="G745" s="29"/>
      <c r="H745" s="29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$27,MATCH(H745,Def!$C$19:$C$27),MATCH(G745,Def!$D$18:$F$18)),"#err"))),"")</f>
        <v/>
      </c>
      <c r="J745" s="23" t="str">
        <f>IF(I745&lt;&gt;"",INDEX(Def!$J$6:$L$10,MATCH(F745,Def!$I$6:$I$10,0),MATCH(I745,Def!$J$5:$L$5,0)),"")</f>
        <v/>
      </c>
      <c r="K745" s="31"/>
      <c r="L745" s="32" t="str">
        <f t="shared" si="11"/>
        <v/>
      </c>
      <c r="M745" s="30"/>
    </row>
    <row r="746" spans="2:13" s="2" customFormat="1">
      <c r="B746" s="29"/>
      <c r="C746" s="30"/>
      <c r="D746" s="30"/>
      <c r="E746" s="30"/>
      <c r="F746" s="29"/>
      <c r="G746" s="29"/>
      <c r="H746" s="29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$27,MATCH(H746,Def!$C$19:$C$27),MATCH(G746,Def!$D$18:$F$18)),"#err"))),"")</f>
        <v/>
      </c>
      <c r="J746" s="23" t="str">
        <f>IF(I746&lt;&gt;"",INDEX(Def!$J$6:$L$10,MATCH(F746,Def!$I$6:$I$10,0),MATCH(I746,Def!$J$5:$L$5,0)),"")</f>
        <v/>
      </c>
      <c r="K746" s="31"/>
      <c r="L746" s="32" t="str">
        <f t="shared" si="11"/>
        <v/>
      </c>
      <c r="M746" s="30"/>
    </row>
    <row r="747" spans="2:13" s="2" customFormat="1">
      <c r="B747" s="29"/>
      <c r="C747" s="30"/>
      <c r="D747" s="30"/>
      <c r="E747" s="30"/>
      <c r="F747" s="29"/>
      <c r="G747" s="29"/>
      <c r="H747" s="29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$27,MATCH(H747,Def!$C$19:$C$27),MATCH(G747,Def!$D$18:$F$18)),"#err"))),"")</f>
        <v/>
      </c>
      <c r="J747" s="23" t="str">
        <f>IF(I747&lt;&gt;"",INDEX(Def!$J$6:$L$10,MATCH(F747,Def!$I$6:$I$10,0),MATCH(I747,Def!$J$5:$L$5,0)),"")</f>
        <v/>
      </c>
      <c r="K747" s="31"/>
      <c r="L747" s="32" t="str">
        <f t="shared" si="11"/>
        <v/>
      </c>
      <c r="M747" s="30"/>
    </row>
    <row r="748" spans="2:13" s="2" customFormat="1">
      <c r="B748" s="29"/>
      <c r="C748" s="30"/>
      <c r="D748" s="30"/>
      <c r="E748" s="30"/>
      <c r="F748" s="29"/>
      <c r="G748" s="29"/>
      <c r="H748" s="29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$27,MATCH(H748,Def!$C$19:$C$27),MATCH(G748,Def!$D$18:$F$18)),"#err"))),"")</f>
        <v/>
      </c>
      <c r="J748" s="23" t="str">
        <f>IF(I748&lt;&gt;"",INDEX(Def!$J$6:$L$10,MATCH(F748,Def!$I$6:$I$10,0),MATCH(I748,Def!$J$5:$L$5,0)),"")</f>
        <v/>
      </c>
      <c r="K748" s="31"/>
      <c r="L748" s="32" t="str">
        <f t="shared" si="11"/>
        <v/>
      </c>
      <c r="M748" s="30"/>
    </row>
    <row r="749" spans="2:13" s="2" customFormat="1">
      <c r="B749" s="29"/>
      <c r="C749" s="30"/>
      <c r="D749" s="30"/>
      <c r="E749" s="30"/>
      <c r="F749" s="29"/>
      <c r="G749" s="29"/>
      <c r="H749" s="29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$27,MATCH(H749,Def!$C$19:$C$27),MATCH(G749,Def!$D$18:$F$18)),"#err"))),"")</f>
        <v/>
      </c>
      <c r="J749" s="23" t="str">
        <f>IF(I749&lt;&gt;"",INDEX(Def!$J$6:$L$10,MATCH(F749,Def!$I$6:$I$10,0),MATCH(I749,Def!$J$5:$L$5,0)),"")</f>
        <v/>
      </c>
      <c r="K749" s="31"/>
      <c r="L749" s="32" t="str">
        <f t="shared" si="11"/>
        <v/>
      </c>
      <c r="M749" s="30"/>
    </row>
    <row r="750" spans="2:13" s="2" customFormat="1">
      <c r="B750" s="29"/>
      <c r="C750" s="30"/>
      <c r="D750" s="30"/>
      <c r="E750" s="30"/>
      <c r="F750" s="29"/>
      <c r="G750" s="29"/>
      <c r="H750" s="29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$27,MATCH(H750,Def!$C$19:$C$27),MATCH(G750,Def!$D$18:$F$18)),"#err"))),"")</f>
        <v/>
      </c>
      <c r="J750" s="23" t="str">
        <f>IF(I750&lt;&gt;"",INDEX(Def!$J$6:$L$10,MATCH(F750,Def!$I$6:$I$10,0),MATCH(I750,Def!$J$5:$L$5,0)),"")</f>
        <v/>
      </c>
      <c r="K750" s="31"/>
      <c r="L750" s="32" t="str">
        <f t="shared" si="11"/>
        <v/>
      </c>
      <c r="M750" s="30"/>
    </row>
    <row r="751" spans="2:13" s="2" customFormat="1">
      <c r="B751" s="29"/>
      <c r="C751" s="30"/>
      <c r="D751" s="30"/>
      <c r="E751" s="30"/>
      <c r="F751" s="29"/>
      <c r="G751" s="29"/>
      <c r="H751" s="29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$27,MATCH(H751,Def!$C$19:$C$27),MATCH(G751,Def!$D$18:$F$18)),"#err"))),"")</f>
        <v/>
      </c>
      <c r="J751" s="23" t="str">
        <f>IF(I751&lt;&gt;"",INDEX(Def!$J$6:$L$10,MATCH(F751,Def!$I$6:$I$10,0),MATCH(I751,Def!$J$5:$L$5,0)),"")</f>
        <v/>
      </c>
      <c r="K751" s="31"/>
      <c r="L751" s="32" t="str">
        <f t="shared" si="11"/>
        <v/>
      </c>
      <c r="M751" s="30"/>
    </row>
    <row r="752" spans="2:13" s="2" customFormat="1">
      <c r="B752" s="29"/>
      <c r="C752" s="30"/>
      <c r="D752" s="30"/>
      <c r="E752" s="30"/>
      <c r="F752" s="29"/>
      <c r="G752" s="29"/>
      <c r="H752" s="29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$27,MATCH(H752,Def!$C$19:$C$27),MATCH(G752,Def!$D$18:$F$18)),"#err"))),"")</f>
        <v/>
      </c>
      <c r="J752" s="23" t="str">
        <f>IF(I752&lt;&gt;"",INDEX(Def!$J$6:$L$10,MATCH(F752,Def!$I$6:$I$10,0),MATCH(I752,Def!$J$5:$L$5,0)),"")</f>
        <v/>
      </c>
      <c r="K752" s="31"/>
      <c r="L752" s="32" t="str">
        <f t="shared" si="11"/>
        <v/>
      </c>
      <c r="M752" s="30"/>
    </row>
    <row r="753" spans="2:13" s="2" customFormat="1">
      <c r="B753" s="29"/>
      <c r="C753" s="30"/>
      <c r="D753" s="30"/>
      <c r="E753" s="30"/>
      <c r="F753" s="29"/>
      <c r="G753" s="29"/>
      <c r="H753" s="29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$27,MATCH(H753,Def!$C$19:$C$27),MATCH(G753,Def!$D$18:$F$18)),"#err"))),"")</f>
        <v/>
      </c>
      <c r="J753" s="23" t="str">
        <f>IF(I753&lt;&gt;"",INDEX(Def!$J$6:$L$10,MATCH(F753,Def!$I$6:$I$10,0),MATCH(I753,Def!$J$5:$L$5,0)),"")</f>
        <v/>
      </c>
      <c r="K753" s="31"/>
      <c r="L753" s="32" t="str">
        <f t="shared" si="11"/>
        <v/>
      </c>
      <c r="M753" s="30"/>
    </row>
    <row r="754" spans="2:13" s="2" customFormat="1">
      <c r="B754" s="29"/>
      <c r="C754" s="30"/>
      <c r="D754" s="30"/>
      <c r="E754" s="30"/>
      <c r="F754" s="29"/>
      <c r="G754" s="29"/>
      <c r="H754" s="29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$27,MATCH(H754,Def!$C$19:$C$27),MATCH(G754,Def!$D$18:$F$18)),"#err"))),"")</f>
        <v/>
      </c>
      <c r="J754" s="23" t="str">
        <f>IF(I754&lt;&gt;"",INDEX(Def!$J$6:$L$10,MATCH(F754,Def!$I$6:$I$10,0),MATCH(I754,Def!$J$5:$L$5,0)),"")</f>
        <v/>
      </c>
      <c r="K754" s="31"/>
      <c r="L754" s="32" t="str">
        <f t="shared" si="11"/>
        <v/>
      </c>
      <c r="M754" s="30"/>
    </row>
    <row r="755" spans="2:13" s="2" customFormat="1">
      <c r="B755" s="29"/>
      <c r="C755" s="30"/>
      <c r="D755" s="30"/>
      <c r="E755" s="30"/>
      <c r="F755" s="29"/>
      <c r="G755" s="29"/>
      <c r="H755" s="29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$27,MATCH(H755,Def!$C$19:$C$27),MATCH(G755,Def!$D$18:$F$18)),"#err"))),"")</f>
        <v/>
      </c>
      <c r="J755" s="23" t="str">
        <f>IF(I755&lt;&gt;"",INDEX(Def!$J$6:$L$10,MATCH(F755,Def!$I$6:$I$10,0),MATCH(I755,Def!$J$5:$L$5,0)),"")</f>
        <v/>
      </c>
      <c r="K755" s="31"/>
      <c r="L755" s="32" t="str">
        <f t="shared" si="11"/>
        <v/>
      </c>
      <c r="M755" s="30"/>
    </row>
    <row r="756" spans="2:13" s="2" customFormat="1">
      <c r="B756" s="29"/>
      <c r="C756" s="30"/>
      <c r="D756" s="30"/>
      <c r="E756" s="30"/>
      <c r="F756" s="29"/>
      <c r="G756" s="29"/>
      <c r="H756" s="29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$27,MATCH(H756,Def!$C$19:$C$27),MATCH(G756,Def!$D$18:$F$18)),"#err"))),"")</f>
        <v/>
      </c>
      <c r="J756" s="23" t="str">
        <f>IF(I756&lt;&gt;"",INDEX(Def!$J$6:$L$10,MATCH(F756,Def!$I$6:$I$10,0),MATCH(I756,Def!$J$5:$L$5,0)),"")</f>
        <v/>
      </c>
      <c r="K756" s="31"/>
      <c r="L756" s="32" t="str">
        <f t="shared" si="11"/>
        <v/>
      </c>
      <c r="M756" s="30"/>
    </row>
    <row r="757" spans="2:13" s="2" customFormat="1">
      <c r="B757" s="29"/>
      <c r="C757" s="30"/>
      <c r="D757" s="30"/>
      <c r="E757" s="30"/>
      <c r="F757" s="29"/>
      <c r="G757" s="29"/>
      <c r="H757" s="29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$27,MATCH(H757,Def!$C$19:$C$27),MATCH(G757,Def!$D$18:$F$18)),"#err"))),"")</f>
        <v/>
      </c>
      <c r="J757" s="23" t="str">
        <f>IF(I757&lt;&gt;"",INDEX(Def!$J$6:$L$10,MATCH(F757,Def!$I$6:$I$10,0),MATCH(I757,Def!$J$5:$L$5,0)),"")</f>
        <v/>
      </c>
      <c r="K757" s="31"/>
      <c r="L757" s="32" t="str">
        <f t="shared" si="11"/>
        <v/>
      </c>
      <c r="M757" s="30"/>
    </row>
    <row r="758" spans="2:13" s="2" customFormat="1">
      <c r="B758" s="29"/>
      <c r="C758" s="30"/>
      <c r="D758" s="30"/>
      <c r="E758" s="30"/>
      <c r="F758" s="29"/>
      <c r="G758" s="29"/>
      <c r="H758" s="29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$27,MATCH(H758,Def!$C$19:$C$27),MATCH(G758,Def!$D$18:$F$18)),"#err"))),"")</f>
        <v/>
      </c>
      <c r="J758" s="23" t="str">
        <f>IF(I758&lt;&gt;"",INDEX(Def!$J$6:$L$10,MATCH(F758,Def!$I$6:$I$10,0),MATCH(I758,Def!$J$5:$L$5,0)),"")</f>
        <v/>
      </c>
      <c r="K758" s="31"/>
      <c r="L758" s="32" t="str">
        <f t="shared" si="11"/>
        <v/>
      </c>
      <c r="M758" s="30"/>
    </row>
    <row r="759" spans="2:13" s="2" customFormat="1">
      <c r="B759" s="29"/>
      <c r="C759" s="30"/>
      <c r="D759" s="30"/>
      <c r="E759" s="30"/>
      <c r="F759" s="29"/>
      <c r="G759" s="29"/>
      <c r="H759" s="29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$27,MATCH(H759,Def!$C$19:$C$27),MATCH(G759,Def!$D$18:$F$18)),"#err"))),"")</f>
        <v/>
      </c>
      <c r="J759" s="23" t="str">
        <f>IF(I759&lt;&gt;"",INDEX(Def!$J$6:$L$10,MATCH(F759,Def!$I$6:$I$10,0),MATCH(I759,Def!$J$5:$L$5,0)),"")</f>
        <v/>
      </c>
      <c r="K759" s="31"/>
      <c r="L759" s="32" t="str">
        <f t="shared" si="11"/>
        <v/>
      </c>
      <c r="M759" s="30"/>
    </row>
    <row r="760" spans="2:13" s="2" customFormat="1">
      <c r="B760" s="29"/>
      <c r="C760" s="30"/>
      <c r="D760" s="30"/>
      <c r="E760" s="30"/>
      <c r="F760" s="29"/>
      <c r="G760" s="29"/>
      <c r="H760" s="29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$27,MATCH(H760,Def!$C$19:$C$27),MATCH(G760,Def!$D$18:$F$18)),"#err"))),"")</f>
        <v/>
      </c>
      <c r="J760" s="23" t="str">
        <f>IF(I760&lt;&gt;"",INDEX(Def!$J$6:$L$10,MATCH(F760,Def!$I$6:$I$10,0),MATCH(I760,Def!$J$5:$L$5,0)),"")</f>
        <v/>
      </c>
      <c r="K760" s="31"/>
      <c r="L760" s="32" t="str">
        <f t="shared" si="11"/>
        <v/>
      </c>
      <c r="M760" s="30"/>
    </row>
    <row r="761" spans="2:13" s="2" customFormat="1">
      <c r="B761" s="29"/>
      <c r="C761" s="30"/>
      <c r="D761" s="30"/>
      <c r="E761" s="30"/>
      <c r="F761" s="29"/>
      <c r="G761" s="29"/>
      <c r="H761" s="29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$27,MATCH(H761,Def!$C$19:$C$27),MATCH(G761,Def!$D$18:$F$18)),"#err"))),"")</f>
        <v/>
      </c>
      <c r="J761" s="23" t="str">
        <f>IF(I761&lt;&gt;"",INDEX(Def!$J$6:$L$10,MATCH(F761,Def!$I$6:$I$10,0),MATCH(I761,Def!$J$5:$L$5,0)),"")</f>
        <v/>
      </c>
      <c r="K761" s="31"/>
      <c r="L761" s="32" t="str">
        <f t="shared" si="11"/>
        <v/>
      </c>
      <c r="M761" s="30"/>
    </row>
    <row r="762" spans="2:13" s="2" customFormat="1">
      <c r="B762" s="29"/>
      <c r="C762" s="30"/>
      <c r="D762" s="30"/>
      <c r="E762" s="30"/>
      <c r="F762" s="29"/>
      <c r="G762" s="29"/>
      <c r="H762" s="29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$27,MATCH(H762,Def!$C$19:$C$27),MATCH(G762,Def!$D$18:$F$18)),"#err"))),"")</f>
        <v/>
      </c>
      <c r="J762" s="23" t="str">
        <f>IF(I762&lt;&gt;"",INDEX(Def!$J$6:$L$10,MATCH(F762,Def!$I$6:$I$10,0),MATCH(I762,Def!$J$5:$L$5,0)),"")</f>
        <v/>
      </c>
      <c r="K762" s="31"/>
      <c r="L762" s="32" t="str">
        <f t="shared" si="11"/>
        <v/>
      </c>
      <c r="M762" s="30"/>
    </row>
    <row r="763" spans="2:13" s="2" customFormat="1">
      <c r="B763" s="29"/>
      <c r="C763" s="30"/>
      <c r="D763" s="30"/>
      <c r="E763" s="30"/>
      <c r="F763" s="29"/>
      <c r="G763" s="29"/>
      <c r="H763" s="29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$27,MATCH(H763,Def!$C$19:$C$27),MATCH(G763,Def!$D$18:$F$18)),"#err"))),"")</f>
        <v/>
      </c>
      <c r="J763" s="23" t="str">
        <f>IF(I763&lt;&gt;"",INDEX(Def!$J$6:$L$10,MATCH(F763,Def!$I$6:$I$10,0),MATCH(I763,Def!$J$5:$L$5,0)),"")</f>
        <v/>
      </c>
      <c r="K763" s="31"/>
      <c r="L763" s="32" t="str">
        <f t="shared" si="11"/>
        <v/>
      </c>
      <c r="M763" s="30"/>
    </row>
    <row r="764" spans="2:13" s="2" customFormat="1">
      <c r="B764" s="29"/>
      <c r="C764" s="30"/>
      <c r="D764" s="30"/>
      <c r="E764" s="30"/>
      <c r="F764" s="29"/>
      <c r="G764" s="29"/>
      <c r="H764" s="29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$27,MATCH(H764,Def!$C$19:$C$27),MATCH(G764,Def!$D$18:$F$18)),"#err"))),"")</f>
        <v/>
      </c>
      <c r="J764" s="23" t="str">
        <f>IF(I764&lt;&gt;"",INDEX(Def!$J$6:$L$10,MATCH(F764,Def!$I$6:$I$10,0),MATCH(I764,Def!$J$5:$L$5,0)),"")</f>
        <v/>
      </c>
      <c r="K764" s="31"/>
      <c r="L764" s="32" t="str">
        <f t="shared" si="11"/>
        <v/>
      </c>
      <c r="M764" s="30"/>
    </row>
    <row r="765" spans="2:13" s="2" customFormat="1">
      <c r="B765" s="29"/>
      <c r="C765" s="30"/>
      <c r="D765" s="30"/>
      <c r="E765" s="30"/>
      <c r="F765" s="29"/>
      <c r="G765" s="29"/>
      <c r="H765" s="29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$27,MATCH(H765,Def!$C$19:$C$27),MATCH(G765,Def!$D$18:$F$18)),"#err"))),"")</f>
        <v/>
      </c>
      <c r="J765" s="23" t="str">
        <f>IF(I765&lt;&gt;"",INDEX(Def!$J$6:$L$10,MATCH(F765,Def!$I$6:$I$10,0),MATCH(I765,Def!$J$5:$L$5,0)),"")</f>
        <v/>
      </c>
      <c r="K765" s="31"/>
      <c r="L765" s="32" t="str">
        <f t="shared" si="11"/>
        <v/>
      </c>
      <c r="M765" s="30"/>
    </row>
    <row r="766" spans="2:13" s="2" customFormat="1">
      <c r="B766" s="29"/>
      <c r="C766" s="30"/>
      <c r="D766" s="30"/>
      <c r="E766" s="30"/>
      <c r="F766" s="29"/>
      <c r="G766" s="29"/>
      <c r="H766" s="29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$27,MATCH(H766,Def!$C$19:$C$27),MATCH(G766,Def!$D$18:$F$18)),"#err"))),"")</f>
        <v/>
      </c>
      <c r="J766" s="23" t="str">
        <f>IF(I766&lt;&gt;"",INDEX(Def!$J$6:$L$10,MATCH(F766,Def!$I$6:$I$10,0),MATCH(I766,Def!$J$5:$L$5,0)),"")</f>
        <v/>
      </c>
      <c r="K766" s="31"/>
      <c r="L766" s="32" t="str">
        <f t="shared" si="11"/>
        <v/>
      </c>
      <c r="M766" s="30"/>
    </row>
    <row r="767" spans="2:13" s="2" customFormat="1">
      <c r="B767" s="29"/>
      <c r="C767" s="30"/>
      <c r="D767" s="30"/>
      <c r="E767" s="30"/>
      <c r="F767" s="29"/>
      <c r="G767" s="29"/>
      <c r="H767" s="29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$27,MATCH(H767,Def!$C$19:$C$27),MATCH(G767,Def!$D$18:$F$18)),"#err"))),"")</f>
        <v/>
      </c>
      <c r="J767" s="23" t="str">
        <f>IF(I767&lt;&gt;"",INDEX(Def!$J$6:$L$10,MATCH(F767,Def!$I$6:$I$10,0),MATCH(I767,Def!$J$5:$L$5,0)),"")</f>
        <v/>
      </c>
      <c r="K767" s="31"/>
      <c r="L767" s="32" t="str">
        <f t="shared" si="11"/>
        <v/>
      </c>
      <c r="M767" s="30"/>
    </row>
    <row r="768" spans="2:13" s="2" customFormat="1">
      <c r="B768" s="29"/>
      <c r="C768" s="30"/>
      <c r="D768" s="30"/>
      <c r="E768" s="30"/>
      <c r="F768" s="29"/>
      <c r="G768" s="29"/>
      <c r="H768" s="29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$27,MATCH(H768,Def!$C$19:$C$27),MATCH(G768,Def!$D$18:$F$18)),"#err"))),"")</f>
        <v/>
      </c>
      <c r="J768" s="23" t="str">
        <f>IF(I768&lt;&gt;"",INDEX(Def!$J$6:$L$10,MATCH(F768,Def!$I$6:$I$10,0),MATCH(I768,Def!$J$5:$L$5,0)),"")</f>
        <v/>
      </c>
      <c r="K768" s="31"/>
      <c r="L768" s="32" t="str">
        <f t="shared" si="11"/>
        <v/>
      </c>
      <c r="M768" s="30"/>
    </row>
    <row r="769" spans="2:13" s="2" customFormat="1">
      <c r="B769" s="29"/>
      <c r="C769" s="30"/>
      <c r="D769" s="30"/>
      <c r="E769" s="30"/>
      <c r="F769" s="29"/>
      <c r="G769" s="29"/>
      <c r="H769" s="29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$27,MATCH(H769,Def!$C$19:$C$27),MATCH(G769,Def!$D$18:$F$18)),"#err"))),"")</f>
        <v/>
      </c>
      <c r="J769" s="23" t="str">
        <f>IF(I769&lt;&gt;"",INDEX(Def!$J$6:$L$10,MATCH(F769,Def!$I$6:$I$10,0),MATCH(I769,Def!$J$5:$L$5,0)),"")</f>
        <v/>
      </c>
      <c r="K769" s="31"/>
      <c r="L769" s="32" t="str">
        <f t="shared" si="11"/>
        <v/>
      </c>
      <c r="M769" s="30"/>
    </row>
    <row r="770" spans="2:13" s="2" customFormat="1">
      <c r="B770" s="29"/>
      <c r="C770" s="30"/>
      <c r="D770" s="30"/>
      <c r="E770" s="30"/>
      <c r="F770" s="29"/>
      <c r="G770" s="29"/>
      <c r="H770" s="29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$27,MATCH(H770,Def!$C$19:$C$27),MATCH(G770,Def!$D$18:$F$18)),"#err"))),"")</f>
        <v/>
      </c>
      <c r="J770" s="23" t="str">
        <f>IF(I770&lt;&gt;"",INDEX(Def!$J$6:$L$10,MATCH(F770,Def!$I$6:$I$10,0),MATCH(I770,Def!$J$5:$L$5,0)),"")</f>
        <v/>
      </c>
      <c r="K770" s="31"/>
      <c r="L770" s="32" t="str">
        <f t="shared" si="11"/>
        <v/>
      </c>
      <c r="M770" s="30"/>
    </row>
    <row r="771" spans="2:13" s="2" customFormat="1">
      <c r="B771" s="29"/>
      <c r="C771" s="30"/>
      <c r="D771" s="30"/>
      <c r="E771" s="30"/>
      <c r="F771" s="29"/>
      <c r="G771" s="29"/>
      <c r="H771" s="29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$27,MATCH(H771,Def!$C$19:$C$27),MATCH(G771,Def!$D$18:$F$18)),"#err"))),"")</f>
        <v/>
      </c>
      <c r="J771" s="23" t="str">
        <f>IF(I771&lt;&gt;"",INDEX(Def!$J$6:$L$10,MATCH(F771,Def!$I$6:$I$10,0),MATCH(I771,Def!$J$5:$L$5,0)),"")</f>
        <v/>
      </c>
      <c r="K771" s="31"/>
      <c r="L771" s="32" t="str">
        <f t="shared" si="11"/>
        <v/>
      </c>
      <c r="M771" s="30"/>
    </row>
    <row r="772" spans="2:13" s="2" customFormat="1">
      <c r="B772" s="29"/>
      <c r="C772" s="30"/>
      <c r="D772" s="30"/>
      <c r="E772" s="30"/>
      <c r="F772" s="29"/>
      <c r="G772" s="29"/>
      <c r="H772" s="29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$27,MATCH(H772,Def!$C$19:$C$27),MATCH(G772,Def!$D$18:$F$18)),"#err"))),"")</f>
        <v/>
      </c>
      <c r="J772" s="23" t="str">
        <f>IF(I772&lt;&gt;"",INDEX(Def!$J$6:$L$10,MATCH(F772,Def!$I$6:$I$10,0),MATCH(I772,Def!$J$5:$L$5,0)),"")</f>
        <v/>
      </c>
      <c r="K772" s="31"/>
      <c r="L772" s="32" t="str">
        <f t="shared" si="11"/>
        <v/>
      </c>
      <c r="M772" s="30"/>
    </row>
    <row r="773" spans="2:13" s="2" customFormat="1">
      <c r="B773" s="29"/>
      <c r="C773" s="30"/>
      <c r="D773" s="30"/>
      <c r="E773" s="30"/>
      <c r="F773" s="29"/>
      <c r="G773" s="29"/>
      <c r="H773" s="29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$27,MATCH(H773,Def!$C$19:$C$27),MATCH(G773,Def!$D$18:$F$18)),"#err"))),"")</f>
        <v/>
      </c>
      <c r="J773" s="23" t="str">
        <f>IF(I773&lt;&gt;"",INDEX(Def!$J$6:$L$10,MATCH(F773,Def!$I$6:$I$10,0),MATCH(I773,Def!$J$5:$L$5,0)),"")</f>
        <v/>
      </c>
      <c r="K773" s="31"/>
      <c r="L773" s="32" t="str">
        <f t="shared" si="11"/>
        <v/>
      </c>
      <c r="M773" s="30"/>
    </row>
    <row r="774" spans="2:13" s="2" customFormat="1">
      <c r="B774" s="29"/>
      <c r="C774" s="30"/>
      <c r="D774" s="30"/>
      <c r="E774" s="30"/>
      <c r="F774" s="29"/>
      <c r="G774" s="29"/>
      <c r="H774" s="29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$27,MATCH(H774,Def!$C$19:$C$27),MATCH(G774,Def!$D$18:$F$18)),"#err"))),"")</f>
        <v/>
      </c>
      <c r="J774" s="23" t="str">
        <f>IF(I774&lt;&gt;"",INDEX(Def!$J$6:$L$10,MATCH(F774,Def!$I$6:$I$10,0),MATCH(I774,Def!$J$5:$L$5,0)),"")</f>
        <v/>
      </c>
      <c r="K774" s="31"/>
      <c r="L774" s="32" t="str">
        <f t="shared" si="11"/>
        <v/>
      </c>
      <c r="M774" s="30"/>
    </row>
    <row r="775" spans="2:13" s="2" customFormat="1">
      <c r="B775" s="29"/>
      <c r="C775" s="30"/>
      <c r="D775" s="30"/>
      <c r="E775" s="30"/>
      <c r="F775" s="29"/>
      <c r="G775" s="29"/>
      <c r="H775" s="29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$27,MATCH(H775,Def!$C$19:$C$27),MATCH(G775,Def!$D$18:$F$18)),"#err"))),"")</f>
        <v/>
      </c>
      <c r="J775" s="23" t="str">
        <f>IF(I775&lt;&gt;"",INDEX(Def!$J$6:$L$10,MATCH(F775,Def!$I$6:$I$10,0),MATCH(I775,Def!$J$5:$L$5,0)),"")</f>
        <v/>
      </c>
      <c r="K775" s="31"/>
      <c r="L775" s="32" t="str">
        <f t="shared" si="11"/>
        <v/>
      </c>
      <c r="M775" s="30"/>
    </row>
    <row r="776" spans="2:13" s="2" customFormat="1">
      <c r="B776" s="29"/>
      <c r="C776" s="30"/>
      <c r="D776" s="30"/>
      <c r="E776" s="30"/>
      <c r="F776" s="29"/>
      <c r="G776" s="29"/>
      <c r="H776" s="29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$27,MATCH(H776,Def!$C$19:$C$27),MATCH(G776,Def!$D$18:$F$18)),"#err"))),"")</f>
        <v/>
      </c>
      <c r="J776" s="23" t="str">
        <f>IF(I776&lt;&gt;"",INDEX(Def!$J$6:$L$10,MATCH(F776,Def!$I$6:$I$10,0),MATCH(I776,Def!$J$5:$L$5,0)),"")</f>
        <v/>
      </c>
      <c r="K776" s="31"/>
      <c r="L776" s="32" t="str">
        <f t="shared" si="11"/>
        <v/>
      </c>
      <c r="M776" s="30"/>
    </row>
    <row r="777" spans="2:13" s="2" customFormat="1">
      <c r="B777" s="29"/>
      <c r="C777" s="30"/>
      <c r="D777" s="30"/>
      <c r="E777" s="30"/>
      <c r="F777" s="29"/>
      <c r="G777" s="29"/>
      <c r="H777" s="29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$27,MATCH(H777,Def!$C$19:$C$27),MATCH(G777,Def!$D$18:$F$18)),"#err"))),"")</f>
        <v/>
      </c>
      <c r="J777" s="23" t="str">
        <f>IF(I777&lt;&gt;"",INDEX(Def!$J$6:$L$10,MATCH(F777,Def!$I$6:$I$10,0),MATCH(I777,Def!$J$5:$L$5,0)),"")</f>
        <v/>
      </c>
      <c r="K777" s="31"/>
      <c r="L777" s="32" t="str">
        <f t="shared" si="11"/>
        <v/>
      </c>
      <c r="M777" s="30"/>
    </row>
    <row r="778" spans="2:13" s="2" customFormat="1">
      <c r="B778" s="29"/>
      <c r="C778" s="30"/>
      <c r="D778" s="30"/>
      <c r="E778" s="30"/>
      <c r="F778" s="29"/>
      <c r="G778" s="29"/>
      <c r="H778" s="29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$27,MATCH(H778,Def!$C$19:$C$27),MATCH(G778,Def!$D$18:$F$18)),"#err"))),"")</f>
        <v/>
      </c>
      <c r="J778" s="23" t="str">
        <f>IF(I778&lt;&gt;"",INDEX(Def!$J$6:$L$10,MATCH(F778,Def!$I$6:$I$10,0),MATCH(I778,Def!$J$5:$L$5,0)),"")</f>
        <v/>
      </c>
      <c r="K778" s="31"/>
      <c r="L778" s="32" t="str">
        <f t="shared" si="11"/>
        <v/>
      </c>
      <c r="M778" s="30"/>
    </row>
    <row r="779" spans="2:13" s="2" customFormat="1">
      <c r="B779" s="29"/>
      <c r="C779" s="30"/>
      <c r="D779" s="30"/>
      <c r="E779" s="30"/>
      <c r="F779" s="29"/>
      <c r="G779" s="29"/>
      <c r="H779" s="29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$27,MATCH(H779,Def!$C$19:$C$27),MATCH(G779,Def!$D$18:$F$18)),"#err"))),"")</f>
        <v/>
      </c>
      <c r="J779" s="23" t="str">
        <f>IF(I779&lt;&gt;"",INDEX(Def!$J$6:$L$10,MATCH(F779,Def!$I$6:$I$10,0),MATCH(I779,Def!$J$5:$L$5,0)),"")</f>
        <v/>
      </c>
      <c r="K779" s="31"/>
      <c r="L779" s="32" t="str">
        <f t="shared" si="11"/>
        <v/>
      </c>
      <c r="M779" s="30"/>
    </row>
    <row r="780" spans="2:13" s="2" customFormat="1">
      <c r="B780" s="29"/>
      <c r="C780" s="30"/>
      <c r="D780" s="30"/>
      <c r="E780" s="30"/>
      <c r="F780" s="29"/>
      <c r="G780" s="29"/>
      <c r="H780" s="29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$27,MATCH(H780,Def!$C$19:$C$27),MATCH(G780,Def!$D$18:$F$18)),"#err"))),"")</f>
        <v/>
      </c>
      <c r="J780" s="23" t="str">
        <f>IF(I780&lt;&gt;"",INDEX(Def!$J$6:$L$10,MATCH(F780,Def!$I$6:$I$10,0),MATCH(I780,Def!$J$5:$L$5,0)),"")</f>
        <v/>
      </c>
      <c r="K780" s="31"/>
      <c r="L780" s="32" t="str">
        <f t="shared" si="11"/>
        <v/>
      </c>
      <c r="M780" s="30"/>
    </row>
    <row r="781" spans="2:13" s="2" customFormat="1">
      <c r="B781" s="29"/>
      <c r="C781" s="30"/>
      <c r="D781" s="30"/>
      <c r="E781" s="30"/>
      <c r="F781" s="29"/>
      <c r="G781" s="29"/>
      <c r="H781" s="29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$27,MATCH(H781,Def!$C$19:$C$27),MATCH(G781,Def!$D$18:$F$18)),"#err"))),"")</f>
        <v/>
      </c>
      <c r="J781" s="23" t="str">
        <f>IF(I781&lt;&gt;"",INDEX(Def!$J$6:$L$10,MATCH(F781,Def!$I$6:$I$10,0),MATCH(I781,Def!$J$5:$L$5,0)),"")</f>
        <v/>
      </c>
      <c r="K781" s="31"/>
      <c r="L781" s="32" t="str">
        <f t="shared" si="11"/>
        <v/>
      </c>
      <c r="M781" s="30"/>
    </row>
    <row r="782" spans="2:13" s="2" customFormat="1">
      <c r="B782" s="29"/>
      <c r="C782" s="30"/>
      <c r="D782" s="30"/>
      <c r="E782" s="30"/>
      <c r="F782" s="29"/>
      <c r="G782" s="29"/>
      <c r="H782" s="29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$27,MATCH(H782,Def!$C$19:$C$27),MATCH(G782,Def!$D$18:$F$18)),"#err"))),"")</f>
        <v/>
      </c>
      <c r="J782" s="23" t="str">
        <f>IF(I782&lt;&gt;"",INDEX(Def!$J$6:$L$10,MATCH(F782,Def!$I$6:$I$10,0),MATCH(I782,Def!$J$5:$L$5,0)),"")</f>
        <v/>
      </c>
      <c r="K782" s="31"/>
      <c r="L782" s="32" t="str">
        <f t="shared" si="11"/>
        <v/>
      </c>
      <c r="M782" s="30"/>
    </row>
    <row r="783" spans="2:13" s="2" customFormat="1">
      <c r="B783" s="29"/>
      <c r="C783" s="30"/>
      <c r="D783" s="30"/>
      <c r="E783" s="30"/>
      <c r="F783" s="29"/>
      <c r="G783" s="29"/>
      <c r="H783" s="29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$27,MATCH(H783,Def!$C$19:$C$27),MATCH(G783,Def!$D$18:$F$18)),"#err"))),"")</f>
        <v/>
      </c>
      <c r="J783" s="23" t="str">
        <f>IF(I783&lt;&gt;"",INDEX(Def!$J$6:$L$10,MATCH(F783,Def!$I$6:$I$10,0),MATCH(I783,Def!$J$5:$L$5,0)),"")</f>
        <v/>
      </c>
      <c r="K783" s="31"/>
      <c r="L783" s="32" t="str">
        <f t="shared" si="11"/>
        <v/>
      </c>
      <c r="M783" s="30"/>
    </row>
    <row r="784" spans="2:13" s="2" customFormat="1">
      <c r="B784" s="29"/>
      <c r="C784" s="30"/>
      <c r="D784" s="30"/>
      <c r="E784" s="30"/>
      <c r="F784" s="29"/>
      <c r="G784" s="29"/>
      <c r="H784" s="29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$27,MATCH(H784,Def!$C$19:$C$27),MATCH(G784,Def!$D$18:$F$18)),"#err"))),"")</f>
        <v/>
      </c>
      <c r="J784" s="23" t="str">
        <f>IF(I784&lt;&gt;"",INDEX(Def!$J$6:$L$10,MATCH(F784,Def!$I$6:$I$10,0),MATCH(I784,Def!$J$5:$L$5,0)),"")</f>
        <v/>
      </c>
      <c r="K784" s="31"/>
      <c r="L784" s="32" t="str">
        <f t="shared" si="11"/>
        <v/>
      </c>
      <c r="M784" s="30"/>
    </row>
    <row r="785" spans="2:13" s="2" customFormat="1">
      <c r="B785" s="29"/>
      <c r="C785" s="30"/>
      <c r="D785" s="30"/>
      <c r="E785" s="30"/>
      <c r="F785" s="29"/>
      <c r="G785" s="29"/>
      <c r="H785" s="29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$27,MATCH(H785,Def!$C$19:$C$27),MATCH(G785,Def!$D$18:$F$18)),"#err"))),"")</f>
        <v/>
      </c>
      <c r="J785" s="23" t="str">
        <f>IF(I785&lt;&gt;"",INDEX(Def!$J$6:$L$10,MATCH(F785,Def!$I$6:$I$10,0),MATCH(I785,Def!$J$5:$L$5,0)),"")</f>
        <v/>
      </c>
      <c r="K785" s="31"/>
      <c r="L785" s="32" t="str">
        <f t="shared" si="11"/>
        <v/>
      </c>
      <c r="M785" s="30"/>
    </row>
    <row r="786" spans="2:13" s="2" customFormat="1">
      <c r="B786" s="29"/>
      <c r="C786" s="30"/>
      <c r="D786" s="30"/>
      <c r="E786" s="30"/>
      <c r="F786" s="29"/>
      <c r="G786" s="29"/>
      <c r="H786" s="29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$27,MATCH(H786,Def!$C$19:$C$27),MATCH(G786,Def!$D$18:$F$18)),"#err"))),"")</f>
        <v/>
      </c>
      <c r="J786" s="23" t="str">
        <f>IF(I786&lt;&gt;"",INDEX(Def!$J$6:$L$10,MATCH(F786,Def!$I$6:$I$10,0),MATCH(I786,Def!$J$5:$L$5,0)),"")</f>
        <v/>
      </c>
      <c r="K786" s="31"/>
      <c r="L786" s="32" t="str">
        <f t="shared" si="11"/>
        <v/>
      </c>
      <c r="M786" s="30"/>
    </row>
    <row r="787" spans="2:13" s="2" customFormat="1">
      <c r="B787" s="29"/>
      <c r="C787" s="30"/>
      <c r="D787" s="30"/>
      <c r="E787" s="30"/>
      <c r="F787" s="29"/>
      <c r="G787" s="29"/>
      <c r="H787" s="29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$27,MATCH(H787,Def!$C$19:$C$27),MATCH(G787,Def!$D$18:$F$18)),"#err"))),"")</f>
        <v/>
      </c>
      <c r="J787" s="23" t="str">
        <f>IF(I787&lt;&gt;"",INDEX(Def!$J$6:$L$10,MATCH(F787,Def!$I$6:$I$10,0),MATCH(I787,Def!$J$5:$L$5,0)),"")</f>
        <v/>
      </c>
      <c r="K787" s="31"/>
      <c r="L787" s="32" t="str">
        <f t="shared" si="11"/>
        <v/>
      </c>
      <c r="M787" s="30"/>
    </row>
    <row r="788" spans="2:13" s="2" customFormat="1">
      <c r="B788" s="29"/>
      <c r="C788" s="30"/>
      <c r="D788" s="30"/>
      <c r="E788" s="30"/>
      <c r="F788" s="29"/>
      <c r="G788" s="29"/>
      <c r="H788" s="29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$27,MATCH(H788,Def!$C$19:$C$27),MATCH(G788,Def!$D$18:$F$18)),"#err"))),"")</f>
        <v/>
      </c>
      <c r="J788" s="23" t="str">
        <f>IF(I788&lt;&gt;"",INDEX(Def!$J$6:$L$10,MATCH(F788,Def!$I$6:$I$10,0),MATCH(I788,Def!$J$5:$L$5,0)),"")</f>
        <v/>
      </c>
      <c r="K788" s="31"/>
      <c r="L788" s="32" t="str">
        <f t="shared" si="11"/>
        <v/>
      </c>
      <c r="M788" s="30"/>
    </row>
    <row r="789" spans="2:13" s="2" customFormat="1">
      <c r="B789" s="29"/>
      <c r="C789" s="30"/>
      <c r="D789" s="30"/>
      <c r="E789" s="30"/>
      <c r="F789" s="29"/>
      <c r="G789" s="29"/>
      <c r="H789" s="29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$27,MATCH(H789,Def!$C$19:$C$27),MATCH(G789,Def!$D$18:$F$18)),"#err"))),"")</f>
        <v/>
      </c>
      <c r="J789" s="23" t="str">
        <f>IF(I789&lt;&gt;"",INDEX(Def!$J$6:$L$10,MATCH(F789,Def!$I$6:$I$10,0),MATCH(I789,Def!$J$5:$L$5,0)),"")</f>
        <v/>
      </c>
      <c r="K789" s="31"/>
      <c r="L789" s="32" t="str">
        <f t="shared" si="11"/>
        <v/>
      </c>
      <c r="M789" s="30"/>
    </row>
    <row r="790" spans="2:13" s="2" customFormat="1">
      <c r="B790" s="29"/>
      <c r="C790" s="30"/>
      <c r="D790" s="30"/>
      <c r="E790" s="30"/>
      <c r="F790" s="29"/>
      <c r="G790" s="29"/>
      <c r="H790" s="29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$27,MATCH(H790,Def!$C$19:$C$27),MATCH(G790,Def!$D$18:$F$18)),"#err"))),"")</f>
        <v/>
      </c>
      <c r="J790" s="23" t="str">
        <f>IF(I790&lt;&gt;"",INDEX(Def!$J$6:$L$10,MATCH(F790,Def!$I$6:$I$10,0),MATCH(I790,Def!$J$5:$L$5,0)),"")</f>
        <v/>
      </c>
      <c r="K790" s="31"/>
      <c r="L790" s="32" t="str">
        <f t="shared" si="11"/>
        <v/>
      </c>
      <c r="M790" s="30"/>
    </row>
    <row r="791" spans="2:13" s="2" customFormat="1">
      <c r="B791" s="29"/>
      <c r="C791" s="30"/>
      <c r="D791" s="30"/>
      <c r="E791" s="30"/>
      <c r="F791" s="29"/>
      <c r="G791" s="29"/>
      <c r="H791" s="29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$27,MATCH(H791,Def!$C$19:$C$27),MATCH(G791,Def!$D$18:$F$18)),"#err"))),"")</f>
        <v/>
      </c>
      <c r="J791" s="23" t="str">
        <f>IF(I791&lt;&gt;"",INDEX(Def!$J$6:$L$10,MATCH(F791,Def!$I$6:$I$10,0),MATCH(I791,Def!$J$5:$L$5,0)),"")</f>
        <v/>
      </c>
      <c r="K791" s="31"/>
      <c r="L791" s="32" t="str">
        <f t="shared" si="11"/>
        <v/>
      </c>
      <c r="M791" s="30"/>
    </row>
    <row r="792" spans="2:13" s="2" customFormat="1">
      <c r="B792" s="29"/>
      <c r="C792" s="30"/>
      <c r="D792" s="30"/>
      <c r="E792" s="30"/>
      <c r="F792" s="29"/>
      <c r="G792" s="29"/>
      <c r="H792" s="29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$27,MATCH(H792,Def!$C$19:$C$27),MATCH(G792,Def!$D$18:$F$18)),"#err"))),"")</f>
        <v/>
      </c>
      <c r="J792" s="23" t="str">
        <f>IF(I792&lt;&gt;"",INDEX(Def!$J$6:$L$10,MATCH(F792,Def!$I$6:$I$10,0),MATCH(I792,Def!$J$5:$L$5,0)),"")</f>
        <v/>
      </c>
      <c r="K792" s="31"/>
      <c r="L792" s="32" t="str">
        <f t="shared" si="11"/>
        <v/>
      </c>
      <c r="M792" s="30"/>
    </row>
    <row r="793" spans="2:13" s="2" customFormat="1">
      <c r="B793" s="29"/>
      <c r="C793" s="30"/>
      <c r="D793" s="30"/>
      <c r="E793" s="30"/>
      <c r="F793" s="29"/>
      <c r="G793" s="29"/>
      <c r="H793" s="29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$27,MATCH(H793,Def!$C$19:$C$27),MATCH(G793,Def!$D$18:$F$18)),"#err"))),"")</f>
        <v/>
      </c>
      <c r="J793" s="23" t="str">
        <f>IF(I793&lt;&gt;"",INDEX(Def!$J$6:$L$10,MATCH(F793,Def!$I$6:$I$10,0),MATCH(I793,Def!$J$5:$L$5,0)),"")</f>
        <v/>
      </c>
      <c r="K793" s="31"/>
      <c r="L793" s="32" t="str">
        <f t="shared" si="11"/>
        <v/>
      </c>
      <c r="M793" s="30"/>
    </row>
    <row r="794" spans="2:13" s="2" customFormat="1">
      <c r="B794" s="29"/>
      <c r="C794" s="30"/>
      <c r="D794" s="30"/>
      <c r="E794" s="30"/>
      <c r="F794" s="29"/>
      <c r="G794" s="29"/>
      <c r="H794" s="29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$27,MATCH(H794,Def!$C$19:$C$27),MATCH(G794,Def!$D$18:$F$18)),"#err"))),"")</f>
        <v/>
      </c>
      <c r="J794" s="23" t="str">
        <f>IF(I794&lt;&gt;"",INDEX(Def!$J$6:$L$10,MATCH(F794,Def!$I$6:$I$10,0),MATCH(I794,Def!$J$5:$L$5,0)),"")</f>
        <v/>
      </c>
      <c r="K794" s="31"/>
      <c r="L794" s="32" t="str">
        <f t="shared" ref="L794:L857" si="12">IF(K794="",J794,J794*K794)</f>
        <v/>
      </c>
      <c r="M794" s="30"/>
    </row>
    <row r="795" spans="2:13" s="2" customFormat="1">
      <c r="B795" s="29"/>
      <c r="C795" s="30"/>
      <c r="D795" s="30"/>
      <c r="E795" s="30"/>
      <c r="F795" s="29"/>
      <c r="G795" s="29"/>
      <c r="H795" s="29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$27,MATCH(H795,Def!$C$19:$C$27),MATCH(G795,Def!$D$18:$F$18)),"#err"))),"")</f>
        <v/>
      </c>
      <c r="J795" s="23" t="str">
        <f>IF(I795&lt;&gt;"",INDEX(Def!$J$6:$L$10,MATCH(F795,Def!$I$6:$I$10,0),MATCH(I795,Def!$J$5:$L$5,0)),"")</f>
        <v/>
      </c>
      <c r="K795" s="31"/>
      <c r="L795" s="32" t="str">
        <f t="shared" si="12"/>
        <v/>
      </c>
      <c r="M795" s="30"/>
    </row>
    <row r="796" spans="2:13" s="2" customFormat="1">
      <c r="B796" s="29"/>
      <c r="C796" s="30"/>
      <c r="D796" s="30"/>
      <c r="E796" s="30"/>
      <c r="F796" s="29"/>
      <c r="G796" s="29"/>
      <c r="H796" s="29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$27,MATCH(H796,Def!$C$19:$C$27),MATCH(G796,Def!$D$18:$F$18)),"#err"))),"")</f>
        <v/>
      </c>
      <c r="J796" s="23" t="str">
        <f>IF(I796&lt;&gt;"",INDEX(Def!$J$6:$L$10,MATCH(F796,Def!$I$6:$I$10,0),MATCH(I796,Def!$J$5:$L$5,0)),"")</f>
        <v/>
      </c>
      <c r="K796" s="31"/>
      <c r="L796" s="32" t="str">
        <f t="shared" si="12"/>
        <v/>
      </c>
      <c r="M796" s="30"/>
    </row>
    <row r="797" spans="2:13" s="2" customFormat="1">
      <c r="B797" s="29"/>
      <c r="C797" s="30"/>
      <c r="D797" s="30"/>
      <c r="E797" s="30"/>
      <c r="F797" s="29"/>
      <c r="G797" s="29"/>
      <c r="H797" s="29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$27,MATCH(H797,Def!$C$19:$C$27),MATCH(G797,Def!$D$18:$F$18)),"#err"))),"")</f>
        <v/>
      </c>
      <c r="J797" s="23" t="str">
        <f>IF(I797&lt;&gt;"",INDEX(Def!$J$6:$L$10,MATCH(F797,Def!$I$6:$I$10,0),MATCH(I797,Def!$J$5:$L$5,0)),"")</f>
        <v/>
      </c>
      <c r="K797" s="31"/>
      <c r="L797" s="32" t="str">
        <f t="shared" si="12"/>
        <v/>
      </c>
      <c r="M797" s="30"/>
    </row>
    <row r="798" spans="2:13" s="2" customFormat="1">
      <c r="B798" s="29"/>
      <c r="C798" s="30"/>
      <c r="D798" s="30"/>
      <c r="E798" s="30"/>
      <c r="F798" s="29"/>
      <c r="G798" s="29"/>
      <c r="H798" s="29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$27,MATCH(H798,Def!$C$19:$C$27),MATCH(G798,Def!$D$18:$F$18)),"#err"))),"")</f>
        <v/>
      </c>
      <c r="J798" s="23" t="str">
        <f>IF(I798&lt;&gt;"",INDEX(Def!$J$6:$L$10,MATCH(F798,Def!$I$6:$I$10,0),MATCH(I798,Def!$J$5:$L$5,0)),"")</f>
        <v/>
      </c>
      <c r="K798" s="31"/>
      <c r="L798" s="32" t="str">
        <f t="shared" si="12"/>
        <v/>
      </c>
      <c r="M798" s="30"/>
    </row>
    <row r="799" spans="2:13" s="2" customFormat="1">
      <c r="B799" s="29"/>
      <c r="C799" s="30"/>
      <c r="D799" s="30"/>
      <c r="E799" s="30"/>
      <c r="F799" s="29"/>
      <c r="G799" s="29"/>
      <c r="H799" s="29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$27,MATCH(H799,Def!$C$19:$C$27),MATCH(G799,Def!$D$18:$F$18)),"#err"))),"")</f>
        <v/>
      </c>
      <c r="J799" s="23" t="str">
        <f>IF(I799&lt;&gt;"",INDEX(Def!$J$6:$L$10,MATCH(F799,Def!$I$6:$I$10,0),MATCH(I799,Def!$J$5:$L$5,0)),"")</f>
        <v/>
      </c>
      <c r="K799" s="31"/>
      <c r="L799" s="32" t="str">
        <f t="shared" si="12"/>
        <v/>
      </c>
      <c r="M799" s="30"/>
    </row>
    <row r="800" spans="2:13" s="2" customFormat="1">
      <c r="B800" s="29"/>
      <c r="C800" s="30"/>
      <c r="D800" s="30"/>
      <c r="E800" s="30"/>
      <c r="F800" s="29"/>
      <c r="G800" s="29"/>
      <c r="H800" s="29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$27,MATCH(H800,Def!$C$19:$C$27),MATCH(G800,Def!$D$18:$F$18)),"#err"))),"")</f>
        <v/>
      </c>
      <c r="J800" s="23" t="str">
        <f>IF(I800&lt;&gt;"",INDEX(Def!$J$6:$L$10,MATCH(F800,Def!$I$6:$I$10,0),MATCH(I800,Def!$J$5:$L$5,0)),"")</f>
        <v/>
      </c>
      <c r="K800" s="31"/>
      <c r="L800" s="32" t="str">
        <f t="shared" si="12"/>
        <v/>
      </c>
      <c r="M800" s="30"/>
    </row>
    <row r="801" spans="2:13" s="2" customFormat="1">
      <c r="B801" s="29"/>
      <c r="C801" s="30"/>
      <c r="D801" s="30"/>
      <c r="E801" s="30"/>
      <c r="F801" s="29"/>
      <c r="G801" s="29"/>
      <c r="H801" s="29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$27,MATCH(H801,Def!$C$19:$C$27),MATCH(G801,Def!$D$18:$F$18)),"#err"))),"")</f>
        <v/>
      </c>
      <c r="J801" s="23" t="str">
        <f>IF(I801&lt;&gt;"",INDEX(Def!$J$6:$L$10,MATCH(F801,Def!$I$6:$I$10,0),MATCH(I801,Def!$J$5:$L$5,0)),"")</f>
        <v/>
      </c>
      <c r="K801" s="31"/>
      <c r="L801" s="32" t="str">
        <f t="shared" si="12"/>
        <v/>
      </c>
      <c r="M801" s="30"/>
    </row>
    <row r="802" spans="2:13" s="2" customFormat="1">
      <c r="B802" s="29"/>
      <c r="C802" s="30"/>
      <c r="D802" s="30"/>
      <c r="E802" s="30"/>
      <c r="F802" s="29"/>
      <c r="G802" s="29"/>
      <c r="H802" s="29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$27,MATCH(H802,Def!$C$19:$C$27),MATCH(G802,Def!$D$18:$F$18)),"#err"))),"")</f>
        <v/>
      </c>
      <c r="J802" s="23" t="str">
        <f>IF(I802&lt;&gt;"",INDEX(Def!$J$6:$L$10,MATCH(F802,Def!$I$6:$I$10,0),MATCH(I802,Def!$J$5:$L$5,0)),"")</f>
        <v/>
      </c>
      <c r="K802" s="31"/>
      <c r="L802" s="32" t="str">
        <f t="shared" si="12"/>
        <v/>
      </c>
      <c r="M802" s="30"/>
    </row>
    <row r="803" spans="2:13" s="2" customFormat="1">
      <c r="B803" s="29"/>
      <c r="C803" s="30"/>
      <c r="D803" s="30"/>
      <c r="E803" s="30"/>
      <c r="F803" s="29"/>
      <c r="G803" s="29"/>
      <c r="H803" s="29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$27,MATCH(H803,Def!$C$19:$C$27),MATCH(G803,Def!$D$18:$F$18)),"#err"))),"")</f>
        <v/>
      </c>
      <c r="J803" s="23" t="str">
        <f>IF(I803&lt;&gt;"",INDEX(Def!$J$6:$L$10,MATCH(F803,Def!$I$6:$I$10,0),MATCH(I803,Def!$J$5:$L$5,0)),"")</f>
        <v/>
      </c>
      <c r="K803" s="31"/>
      <c r="L803" s="32" t="str">
        <f t="shared" si="12"/>
        <v/>
      </c>
      <c r="M803" s="30"/>
    </row>
    <row r="804" spans="2:13" s="2" customFormat="1">
      <c r="B804" s="29"/>
      <c r="C804" s="30"/>
      <c r="D804" s="30"/>
      <c r="E804" s="30"/>
      <c r="F804" s="29"/>
      <c r="G804" s="29"/>
      <c r="H804" s="29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$27,MATCH(H804,Def!$C$19:$C$27),MATCH(G804,Def!$D$18:$F$18)),"#err"))),"")</f>
        <v/>
      </c>
      <c r="J804" s="23" t="str">
        <f>IF(I804&lt;&gt;"",INDEX(Def!$J$6:$L$10,MATCH(F804,Def!$I$6:$I$10,0),MATCH(I804,Def!$J$5:$L$5,0)),"")</f>
        <v/>
      </c>
      <c r="K804" s="31"/>
      <c r="L804" s="32" t="str">
        <f t="shared" si="12"/>
        <v/>
      </c>
      <c r="M804" s="30"/>
    </row>
    <row r="805" spans="2:13" s="2" customFormat="1">
      <c r="B805" s="29"/>
      <c r="C805" s="30"/>
      <c r="D805" s="30"/>
      <c r="E805" s="30"/>
      <c r="F805" s="29"/>
      <c r="G805" s="29"/>
      <c r="H805" s="29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$27,MATCH(H805,Def!$C$19:$C$27),MATCH(G805,Def!$D$18:$F$18)),"#err"))),"")</f>
        <v/>
      </c>
      <c r="J805" s="23" t="str">
        <f>IF(I805&lt;&gt;"",INDEX(Def!$J$6:$L$10,MATCH(F805,Def!$I$6:$I$10,0),MATCH(I805,Def!$J$5:$L$5,0)),"")</f>
        <v/>
      </c>
      <c r="K805" s="31"/>
      <c r="L805" s="32" t="str">
        <f t="shared" si="12"/>
        <v/>
      </c>
      <c r="M805" s="30"/>
    </row>
    <row r="806" spans="2:13" s="2" customFormat="1">
      <c r="B806" s="29"/>
      <c r="C806" s="30"/>
      <c r="D806" s="30"/>
      <c r="E806" s="30"/>
      <c r="F806" s="29"/>
      <c r="G806" s="29"/>
      <c r="H806" s="29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$27,MATCH(H806,Def!$C$19:$C$27),MATCH(G806,Def!$D$18:$F$18)),"#err"))),"")</f>
        <v/>
      </c>
      <c r="J806" s="23" t="str">
        <f>IF(I806&lt;&gt;"",INDEX(Def!$J$6:$L$10,MATCH(F806,Def!$I$6:$I$10,0),MATCH(I806,Def!$J$5:$L$5,0)),"")</f>
        <v/>
      </c>
      <c r="K806" s="31"/>
      <c r="L806" s="32" t="str">
        <f t="shared" si="12"/>
        <v/>
      </c>
      <c r="M806" s="30"/>
    </row>
    <row r="807" spans="2:13" s="2" customFormat="1">
      <c r="B807" s="29"/>
      <c r="C807" s="30"/>
      <c r="D807" s="30"/>
      <c r="E807" s="30"/>
      <c r="F807" s="29"/>
      <c r="G807" s="29"/>
      <c r="H807" s="29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$27,MATCH(H807,Def!$C$19:$C$27),MATCH(G807,Def!$D$18:$F$18)),"#err"))),"")</f>
        <v/>
      </c>
      <c r="J807" s="23" t="str">
        <f>IF(I807&lt;&gt;"",INDEX(Def!$J$6:$L$10,MATCH(F807,Def!$I$6:$I$10,0),MATCH(I807,Def!$J$5:$L$5,0)),"")</f>
        <v/>
      </c>
      <c r="K807" s="31"/>
      <c r="L807" s="32" t="str">
        <f t="shared" si="12"/>
        <v/>
      </c>
      <c r="M807" s="30"/>
    </row>
    <row r="808" spans="2:13" s="2" customFormat="1">
      <c r="B808" s="29"/>
      <c r="C808" s="30"/>
      <c r="D808" s="30"/>
      <c r="E808" s="30"/>
      <c r="F808" s="29"/>
      <c r="G808" s="29"/>
      <c r="H808" s="29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$27,MATCH(H808,Def!$C$19:$C$27),MATCH(G808,Def!$D$18:$F$18)),"#err"))),"")</f>
        <v/>
      </c>
      <c r="J808" s="23" t="str">
        <f>IF(I808&lt;&gt;"",INDEX(Def!$J$6:$L$10,MATCH(F808,Def!$I$6:$I$10,0),MATCH(I808,Def!$J$5:$L$5,0)),"")</f>
        <v/>
      </c>
      <c r="K808" s="31"/>
      <c r="L808" s="32" t="str">
        <f t="shared" si="12"/>
        <v/>
      </c>
      <c r="M808" s="30"/>
    </row>
    <row r="809" spans="2:13" s="2" customFormat="1">
      <c r="B809" s="29"/>
      <c r="C809" s="30"/>
      <c r="D809" s="30"/>
      <c r="E809" s="30"/>
      <c r="F809" s="29"/>
      <c r="G809" s="29"/>
      <c r="H809" s="29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$27,MATCH(H809,Def!$C$19:$C$27),MATCH(G809,Def!$D$18:$F$18)),"#err"))),"")</f>
        <v/>
      </c>
      <c r="J809" s="23" t="str">
        <f>IF(I809&lt;&gt;"",INDEX(Def!$J$6:$L$10,MATCH(F809,Def!$I$6:$I$10,0),MATCH(I809,Def!$J$5:$L$5,0)),"")</f>
        <v/>
      </c>
      <c r="K809" s="31"/>
      <c r="L809" s="32" t="str">
        <f t="shared" si="12"/>
        <v/>
      </c>
      <c r="M809" s="30"/>
    </row>
    <row r="810" spans="2:13" s="2" customFormat="1">
      <c r="B810" s="29"/>
      <c r="C810" s="30"/>
      <c r="D810" s="30"/>
      <c r="E810" s="30"/>
      <c r="F810" s="29"/>
      <c r="G810" s="29"/>
      <c r="H810" s="29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$27,MATCH(H810,Def!$C$19:$C$27),MATCH(G810,Def!$D$18:$F$18)),"#err"))),"")</f>
        <v/>
      </c>
      <c r="J810" s="23" t="str">
        <f>IF(I810&lt;&gt;"",INDEX(Def!$J$6:$L$10,MATCH(F810,Def!$I$6:$I$10,0),MATCH(I810,Def!$J$5:$L$5,0)),"")</f>
        <v/>
      </c>
      <c r="K810" s="31"/>
      <c r="L810" s="32" t="str">
        <f t="shared" si="12"/>
        <v/>
      </c>
      <c r="M810" s="30"/>
    </row>
    <row r="811" spans="2:13" s="2" customFormat="1">
      <c r="B811" s="29"/>
      <c r="C811" s="30"/>
      <c r="D811" s="30"/>
      <c r="E811" s="30"/>
      <c r="F811" s="29"/>
      <c r="G811" s="29"/>
      <c r="H811" s="29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$27,MATCH(H811,Def!$C$19:$C$27),MATCH(G811,Def!$D$18:$F$18)),"#err"))),"")</f>
        <v/>
      </c>
      <c r="J811" s="23" t="str">
        <f>IF(I811&lt;&gt;"",INDEX(Def!$J$6:$L$10,MATCH(F811,Def!$I$6:$I$10,0),MATCH(I811,Def!$J$5:$L$5,0)),"")</f>
        <v/>
      </c>
      <c r="K811" s="31"/>
      <c r="L811" s="32" t="str">
        <f t="shared" si="12"/>
        <v/>
      </c>
      <c r="M811" s="30"/>
    </row>
    <row r="812" spans="2:13" s="2" customFormat="1">
      <c r="B812" s="29"/>
      <c r="C812" s="30"/>
      <c r="D812" s="30"/>
      <c r="E812" s="30"/>
      <c r="F812" s="29"/>
      <c r="G812" s="29"/>
      <c r="H812" s="29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$27,MATCH(H812,Def!$C$19:$C$27),MATCH(G812,Def!$D$18:$F$18)),"#err"))),"")</f>
        <v/>
      </c>
      <c r="J812" s="23" t="str">
        <f>IF(I812&lt;&gt;"",INDEX(Def!$J$6:$L$10,MATCH(F812,Def!$I$6:$I$10,0),MATCH(I812,Def!$J$5:$L$5,0)),"")</f>
        <v/>
      </c>
      <c r="K812" s="31"/>
      <c r="L812" s="32" t="str">
        <f t="shared" si="12"/>
        <v/>
      </c>
      <c r="M812" s="30"/>
    </row>
    <row r="813" spans="2:13" s="2" customFormat="1">
      <c r="B813" s="29"/>
      <c r="C813" s="30"/>
      <c r="D813" s="30"/>
      <c r="E813" s="30"/>
      <c r="F813" s="29"/>
      <c r="G813" s="29"/>
      <c r="H813" s="29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$27,MATCH(H813,Def!$C$19:$C$27),MATCH(G813,Def!$D$18:$F$18)),"#err"))),"")</f>
        <v/>
      </c>
      <c r="J813" s="23" t="str">
        <f>IF(I813&lt;&gt;"",INDEX(Def!$J$6:$L$10,MATCH(F813,Def!$I$6:$I$10,0),MATCH(I813,Def!$J$5:$L$5,0)),"")</f>
        <v/>
      </c>
      <c r="K813" s="31"/>
      <c r="L813" s="32" t="str">
        <f t="shared" si="12"/>
        <v/>
      </c>
      <c r="M813" s="30"/>
    </row>
    <row r="814" spans="2:13" s="2" customFormat="1">
      <c r="B814" s="29"/>
      <c r="C814" s="30"/>
      <c r="D814" s="30"/>
      <c r="E814" s="30"/>
      <c r="F814" s="29"/>
      <c r="G814" s="29"/>
      <c r="H814" s="29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$27,MATCH(H814,Def!$C$19:$C$27),MATCH(G814,Def!$D$18:$F$18)),"#err"))),"")</f>
        <v/>
      </c>
      <c r="J814" s="23" t="str">
        <f>IF(I814&lt;&gt;"",INDEX(Def!$J$6:$L$10,MATCH(F814,Def!$I$6:$I$10,0),MATCH(I814,Def!$J$5:$L$5,0)),"")</f>
        <v/>
      </c>
      <c r="K814" s="31"/>
      <c r="L814" s="32" t="str">
        <f t="shared" si="12"/>
        <v/>
      </c>
      <c r="M814" s="30"/>
    </row>
    <row r="815" spans="2:13" s="2" customFormat="1">
      <c r="B815" s="29"/>
      <c r="C815" s="30"/>
      <c r="D815" s="30"/>
      <c r="E815" s="30"/>
      <c r="F815" s="29"/>
      <c r="G815" s="29"/>
      <c r="H815" s="29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$27,MATCH(H815,Def!$C$19:$C$27),MATCH(G815,Def!$D$18:$F$18)),"#err"))),"")</f>
        <v/>
      </c>
      <c r="J815" s="23" t="str">
        <f>IF(I815&lt;&gt;"",INDEX(Def!$J$6:$L$10,MATCH(F815,Def!$I$6:$I$10,0),MATCH(I815,Def!$J$5:$L$5,0)),"")</f>
        <v/>
      </c>
      <c r="K815" s="31"/>
      <c r="L815" s="32" t="str">
        <f t="shared" si="12"/>
        <v/>
      </c>
      <c r="M815" s="30"/>
    </row>
    <row r="816" spans="2:13" s="2" customFormat="1">
      <c r="B816" s="29"/>
      <c r="C816" s="30"/>
      <c r="D816" s="30"/>
      <c r="E816" s="30"/>
      <c r="F816" s="29"/>
      <c r="G816" s="29"/>
      <c r="H816" s="29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$27,MATCH(H816,Def!$C$19:$C$27),MATCH(G816,Def!$D$18:$F$18)),"#err"))),"")</f>
        <v/>
      </c>
      <c r="J816" s="23" t="str">
        <f>IF(I816&lt;&gt;"",INDEX(Def!$J$6:$L$10,MATCH(F816,Def!$I$6:$I$10,0),MATCH(I816,Def!$J$5:$L$5,0)),"")</f>
        <v/>
      </c>
      <c r="K816" s="31"/>
      <c r="L816" s="32" t="str">
        <f t="shared" si="12"/>
        <v/>
      </c>
      <c r="M816" s="30"/>
    </row>
    <row r="817" spans="2:13" s="2" customFormat="1">
      <c r="B817" s="29"/>
      <c r="C817" s="30"/>
      <c r="D817" s="30"/>
      <c r="E817" s="30"/>
      <c r="F817" s="29"/>
      <c r="G817" s="29"/>
      <c r="H817" s="29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$27,MATCH(H817,Def!$C$19:$C$27),MATCH(G817,Def!$D$18:$F$18)),"#err"))),"")</f>
        <v/>
      </c>
      <c r="J817" s="23" t="str">
        <f>IF(I817&lt;&gt;"",INDEX(Def!$J$6:$L$10,MATCH(F817,Def!$I$6:$I$10,0),MATCH(I817,Def!$J$5:$L$5,0)),"")</f>
        <v/>
      </c>
      <c r="K817" s="31"/>
      <c r="L817" s="32" t="str">
        <f t="shared" si="12"/>
        <v/>
      </c>
      <c r="M817" s="30"/>
    </row>
    <row r="818" spans="2:13" s="2" customFormat="1">
      <c r="B818" s="29"/>
      <c r="C818" s="30"/>
      <c r="D818" s="30"/>
      <c r="E818" s="30"/>
      <c r="F818" s="29"/>
      <c r="G818" s="29"/>
      <c r="H818" s="29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$27,MATCH(H818,Def!$C$19:$C$27),MATCH(G818,Def!$D$18:$F$18)),"#err"))),"")</f>
        <v/>
      </c>
      <c r="J818" s="23" t="str">
        <f>IF(I818&lt;&gt;"",INDEX(Def!$J$6:$L$10,MATCH(F818,Def!$I$6:$I$10,0),MATCH(I818,Def!$J$5:$L$5,0)),"")</f>
        <v/>
      </c>
      <c r="K818" s="31"/>
      <c r="L818" s="32" t="str">
        <f t="shared" si="12"/>
        <v/>
      </c>
      <c r="M818" s="30"/>
    </row>
    <row r="819" spans="2:13" s="2" customFormat="1">
      <c r="B819" s="29"/>
      <c r="C819" s="30"/>
      <c r="D819" s="30"/>
      <c r="E819" s="30"/>
      <c r="F819" s="29"/>
      <c r="G819" s="29"/>
      <c r="H819" s="29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$27,MATCH(H819,Def!$C$19:$C$27),MATCH(G819,Def!$D$18:$F$18)),"#err"))),"")</f>
        <v/>
      </c>
      <c r="J819" s="23" t="str">
        <f>IF(I819&lt;&gt;"",INDEX(Def!$J$6:$L$10,MATCH(F819,Def!$I$6:$I$10,0),MATCH(I819,Def!$J$5:$L$5,0)),"")</f>
        <v/>
      </c>
      <c r="K819" s="31"/>
      <c r="L819" s="32" t="str">
        <f t="shared" si="12"/>
        <v/>
      </c>
      <c r="M819" s="30"/>
    </row>
    <row r="820" spans="2:13" s="2" customFormat="1">
      <c r="B820" s="29"/>
      <c r="C820" s="30"/>
      <c r="D820" s="30"/>
      <c r="E820" s="30"/>
      <c r="F820" s="29"/>
      <c r="G820" s="29"/>
      <c r="H820" s="29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$27,MATCH(H820,Def!$C$19:$C$27),MATCH(G820,Def!$D$18:$F$18)),"#err"))),"")</f>
        <v/>
      </c>
      <c r="J820" s="23" t="str">
        <f>IF(I820&lt;&gt;"",INDEX(Def!$J$6:$L$10,MATCH(F820,Def!$I$6:$I$10,0),MATCH(I820,Def!$J$5:$L$5,0)),"")</f>
        <v/>
      </c>
      <c r="K820" s="31"/>
      <c r="L820" s="32" t="str">
        <f t="shared" si="12"/>
        <v/>
      </c>
      <c r="M820" s="30"/>
    </row>
    <row r="821" spans="2:13" s="2" customFormat="1">
      <c r="B821" s="29"/>
      <c r="C821" s="30"/>
      <c r="D821" s="30"/>
      <c r="E821" s="30"/>
      <c r="F821" s="29"/>
      <c r="G821" s="29"/>
      <c r="H821" s="29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$27,MATCH(H821,Def!$C$19:$C$27),MATCH(G821,Def!$D$18:$F$18)),"#err"))),"")</f>
        <v/>
      </c>
      <c r="J821" s="23" t="str">
        <f>IF(I821&lt;&gt;"",INDEX(Def!$J$6:$L$10,MATCH(F821,Def!$I$6:$I$10,0),MATCH(I821,Def!$J$5:$L$5,0)),"")</f>
        <v/>
      </c>
      <c r="K821" s="31"/>
      <c r="L821" s="32" t="str">
        <f t="shared" si="12"/>
        <v/>
      </c>
      <c r="M821" s="30"/>
    </row>
    <row r="822" spans="2:13" s="2" customFormat="1">
      <c r="B822" s="29"/>
      <c r="C822" s="30"/>
      <c r="D822" s="30"/>
      <c r="E822" s="30"/>
      <c r="F822" s="29"/>
      <c r="G822" s="29"/>
      <c r="H822" s="29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$27,MATCH(H822,Def!$C$19:$C$27),MATCH(G822,Def!$D$18:$F$18)),"#err"))),"")</f>
        <v/>
      </c>
      <c r="J822" s="23" t="str">
        <f>IF(I822&lt;&gt;"",INDEX(Def!$J$6:$L$10,MATCH(F822,Def!$I$6:$I$10,0),MATCH(I822,Def!$J$5:$L$5,0)),"")</f>
        <v/>
      </c>
      <c r="K822" s="31"/>
      <c r="L822" s="32" t="str">
        <f t="shared" si="12"/>
        <v/>
      </c>
      <c r="M822" s="30"/>
    </row>
    <row r="823" spans="2:13" s="2" customFormat="1">
      <c r="B823" s="29"/>
      <c r="C823" s="30"/>
      <c r="D823" s="30"/>
      <c r="E823" s="30"/>
      <c r="F823" s="29"/>
      <c r="G823" s="29"/>
      <c r="H823" s="29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$27,MATCH(H823,Def!$C$19:$C$27),MATCH(G823,Def!$D$18:$F$18)),"#err"))),"")</f>
        <v/>
      </c>
      <c r="J823" s="23" t="str">
        <f>IF(I823&lt;&gt;"",INDEX(Def!$J$6:$L$10,MATCH(F823,Def!$I$6:$I$10,0),MATCH(I823,Def!$J$5:$L$5,0)),"")</f>
        <v/>
      </c>
      <c r="K823" s="31"/>
      <c r="L823" s="32" t="str">
        <f t="shared" si="12"/>
        <v/>
      </c>
      <c r="M823" s="30"/>
    </row>
    <row r="824" spans="2:13" s="2" customFormat="1">
      <c r="B824" s="29"/>
      <c r="C824" s="30"/>
      <c r="D824" s="30"/>
      <c r="E824" s="30"/>
      <c r="F824" s="29"/>
      <c r="G824" s="29"/>
      <c r="H824" s="29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$27,MATCH(H824,Def!$C$19:$C$27),MATCH(G824,Def!$D$18:$F$18)),"#err"))),"")</f>
        <v/>
      </c>
      <c r="J824" s="23" t="str">
        <f>IF(I824&lt;&gt;"",INDEX(Def!$J$6:$L$10,MATCH(F824,Def!$I$6:$I$10,0),MATCH(I824,Def!$J$5:$L$5,0)),"")</f>
        <v/>
      </c>
      <c r="K824" s="31"/>
      <c r="L824" s="32" t="str">
        <f t="shared" si="12"/>
        <v/>
      </c>
      <c r="M824" s="30"/>
    </row>
    <row r="825" spans="2:13" s="2" customFormat="1">
      <c r="B825" s="29"/>
      <c r="C825" s="30"/>
      <c r="D825" s="30"/>
      <c r="E825" s="30"/>
      <c r="F825" s="29"/>
      <c r="G825" s="29"/>
      <c r="H825" s="29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$27,MATCH(H825,Def!$C$19:$C$27),MATCH(G825,Def!$D$18:$F$18)),"#err"))),"")</f>
        <v/>
      </c>
      <c r="J825" s="23" t="str">
        <f>IF(I825&lt;&gt;"",INDEX(Def!$J$6:$L$10,MATCH(F825,Def!$I$6:$I$10,0),MATCH(I825,Def!$J$5:$L$5,0)),"")</f>
        <v/>
      </c>
      <c r="K825" s="31"/>
      <c r="L825" s="32" t="str">
        <f t="shared" si="12"/>
        <v/>
      </c>
      <c r="M825" s="30"/>
    </row>
    <row r="826" spans="2:13" s="2" customFormat="1">
      <c r="B826" s="29"/>
      <c r="C826" s="30"/>
      <c r="D826" s="30"/>
      <c r="E826" s="30"/>
      <c r="F826" s="29"/>
      <c r="G826" s="29"/>
      <c r="H826" s="29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$27,MATCH(H826,Def!$C$19:$C$27),MATCH(G826,Def!$D$18:$F$18)),"#err"))),"")</f>
        <v/>
      </c>
      <c r="J826" s="23" t="str">
        <f>IF(I826&lt;&gt;"",INDEX(Def!$J$6:$L$10,MATCH(F826,Def!$I$6:$I$10,0),MATCH(I826,Def!$J$5:$L$5,0)),"")</f>
        <v/>
      </c>
      <c r="K826" s="31"/>
      <c r="L826" s="32" t="str">
        <f t="shared" si="12"/>
        <v/>
      </c>
      <c r="M826" s="30"/>
    </row>
    <row r="827" spans="2:13" s="2" customFormat="1">
      <c r="B827" s="29"/>
      <c r="C827" s="30"/>
      <c r="D827" s="30"/>
      <c r="E827" s="30"/>
      <c r="F827" s="29"/>
      <c r="G827" s="29"/>
      <c r="H827" s="29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$27,MATCH(H827,Def!$C$19:$C$27),MATCH(G827,Def!$D$18:$F$18)),"#err"))),"")</f>
        <v/>
      </c>
      <c r="J827" s="23" t="str">
        <f>IF(I827&lt;&gt;"",INDEX(Def!$J$6:$L$10,MATCH(F827,Def!$I$6:$I$10,0),MATCH(I827,Def!$J$5:$L$5,0)),"")</f>
        <v/>
      </c>
      <c r="K827" s="31"/>
      <c r="L827" s="32" t="str">
        <f t="shared" si="12"/>
        <v/>
      </c>
      <c r="M827" s="30"/>
    </row>
    <row r="828" spans="2:13" s="2" customFormat="1">
      <c r="B828" s="29"/>
      <c r="C828" s="30"/>
      <c r="D828" s="30"/>
      <c r="E828" s="30"/>
      <c r="F828" s="29"/>
      <c r="G828" s="29"/>
      <c r="H828" s="29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$27,MATCH(H828,Def!$C$19:$C$27),MATCH(G828,Def!$D$18:$F$18)),"#err"))),"")</f>
        <v/>
      </c>
      <c r="J828" s="23" t="str">
        <f>IF(I828&lt;&gt;"",INDEX(Def!$J$6:$L$10,MATCH(F828,Def!$I$6:$I$10,0),MATCH(I828,Def!$J$5:$L$5,0)),"")</f>
        <v/>
      </c>
      <c r="K828" s="31"/>
      <c r="L828" s="32" t="str">
        <f t="shared" si="12"/>
        <v/>
      </c>
      <c r="M828" s="30"/>
    </row>
    <row r="829" spans="2:13" s="2" customFormat="1">
      <c r="B829" s="29"/>
      <c r="C829" s="30"/>
      <c r="D829" s="30"/>
      <c r="E829" s="30"/>
      <c r="F829" s="29"/>
      <c r="G829" s="29"/>
      <c r="H829" s="29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$27,MATCH(H829,Def!$C$19:$C$27),MATCH(G829,Def!$D$18:$F$18)),"#err"))),"")</f>
        <v/>
      </c>
      <c r="J829" s="23" t="str">
        <f>IF(I829&lt;&gt;"",INDEX(Def!$J$6:$L$10,MATCH(F829,Def!$I$6:$I$10,0),MATCH(I829,Def!$J$5:$L$5,0)),"")</f>
        <v/>
      </c>
      <c r="K829" s="31"/>
      <c r="L829" s="32" t="str">
        <f t="shared" si="12"/>
        <v/>
      </c>
      <c r="M829" s="30"/>
    </row>
    <row r="830" spans="2:13" s="2" customFormat="1">
      <c r="B830" s="29"/>
      <c r="C830" s="30"/>
      <c r="D830" s="30"/>
      <c r="E830" s="30"/>
      <c r="F830" s="29"/>
      <c r="G830" s="29"/>
      <c r="H830" s="29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$27,MATCH(H830,Def!$C$19:$C$27),MATCH(G830,Def!$D$18:$F$18)),"#err"))),"")</f>
        <v/>
      </c>
      <c r="J830" s="23" t="str">
        <f>IF(I830&lt;&gt;"",INDEX(Def!$J$6:$L$10,MATCH(F830,Def!$I$6:$I$10,0),MATCH(I830,Def!$J$5:$L$5,0)),"")</f>
        <v/>
      </c>
      <c r="K830" s="31"/>
      <c r="L830" s="32" t="str">
        <f t="shared" si="12"/>
        <v/>
      </c>
      <c r="M830" s="30"/>
    </row>
    <row r="831" spans="2:13" s="2" customFormat="1">
      <c r="B831" s="29"/>
      <c r="C831" s="30"/>
      <c r="D831" s="30"/>
      <c r="E831" s="30"/>
      <c r="F831" s="29"/>
      <c r="G831" s="29"/>
      <c r="H831" s="29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$27,MATCH(H831,Def!$C$19:$C$27),MATCH(G831,Def!$D$18:$F$18)),"#err"))),"")</f>
        <v/>
      </c>
      <c r="J831" s="23" t="str">
        <f>IF(I831&lt;&gt;"",INDEX(Def!$J$6:$L$10,MATCH(F831,Def!$I$6:$I$10,0),MATCH(I831,Def!$J$5:$L$5,0)),"")</f>
        <v/>
      </c>
      <c r="K831" s="31"/>
      <c r="L831" s="32" t="str">
        <f t="shared" si="12"/>
        <v/>
      </c>
      <c r="M831" s="30"/>
    </row>
    <row r="832" spans="2:13" s="2" customFormat="1">
      <c r="B832" s="29"/>
      <c r="C832" s="30"/>
      <c r="D832" s="30"/>
      <c r="E832" s="30"/>
      <c r="F832" s="29"/>
      <c r="G832" s="29"/>
      <c r="H832" s="29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$27,MATCH(H832,Def!$C$19:$C$27),MATCH(G832,Def!$D$18:$F$18)),"#err"))),"")</f>
        <v/>
      </c>
      <c r="J832" s="23" t="str">
        <f>IF(I832&lt;&gt;"",INDEX(Def!$J$6:$L$10,MATCH(F832,Def!$I$6:$I$10,0),MATCH(I832,Def!$J$5:$L$5,0)),"")</f>
        <v/>
      </c>
      <c r="K832" s="31"/>
      <c r="L832" s="32" t="str">
        <f t="shared" si="12"/>
        <v/>
      </c>
      <c r="M832" s="30"/>
    </row>
    <row r="833" spans="2:13" s="2" customFormat="1">
      <c r="B833" s="29"/>
      <c r="C833" s="30"/>
      <c r="D833" s="30"/>
      <c r="E833" s="30"/>
      <c r="F833" s="29"/>
      <c r="G833" s="29"/>
      <c r="H833" s="29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$27,MATCH(H833,Def!$C$19:$C$27),MATCH(G833,Def!$D$18:$F$18)),"#err"))),"")</f>
        <v/>
      </c>
      <c r="J833" s="23" t="str">
        <f>IF(I833&lt;&gt;"",INDEX(Def!$J$6:$L$10,MATCH(F833,Def!$I$6:$I$10,0),MATCH(I833,Def!$J$5:$L$5,0)),"")</f>
        <v/>
      </c>
      <c r="K833" s="31"/>
      <c r="L833" s="32" t="str">
        <f t="shared" si="12"/>
        <v/>
      </c>
      <c r="M833" s="30"/>
    </row>
    <row r="834" spans="2:13" s="2" customFormat="1">
      <c r="B834" s="29"/>
      <c r="C834" s="30"/>
      <c r="D834" s="30"/>
      <c r="E834" s="30"/>
      <c r="F834" s="29"/>
      <c r="G834" s="29"/>
      <c r="H834" s="29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$27,MATCH(H834,Def!$C$19:$C$27),MATCH(G834,Def!$D$18:$F$18)),"#err"))),"")</f>
        <v/>
      </c>
      <c r="J834" s="23" t="str">
        <f>IF(I834&lt;&gt;"",INDEX(Def!$J$6:$L$10,MATCH(F834,Def!$I$6:$I$10,0),MATCH(I834,Def!$J$5:$L$5,0)),"")</f>
        <v/>
      </c>
      <c r="K834" s="31"/>
      <c r="L834" s="32" t="str">
        <f t="shared" si="12"/>
        <v/>
      </c>
      <c r="M834" s="30"/>
    </row>
    <row r="835" spans="2:13" s="2" customFormat="1">
      <c r="B835" s="29"/>
      <c r="C835" s="30"/>
      <c r="D835" s="30"/>
      <c r="E835" s="30"/>
      <c r="F835" s="29"/>
      <c r="G835" s="29"/>
      <c r="H835" s="29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$27,MATCH(H835,Def!$C$19:$C$27),MATCH(G835,Def!$D$18:$F$18)),"#err"))),"")</f>
        <v/>
      </c>
      <c r="J835" s="23" t="str">
        <f>IF(I835&lt;&gt;"",INDEX(Def!$J$6:$L$10,MATCH(F835,Def!$I$6:$I$10,0),MATCH(I835,Def!$J$5:$L$5,0)),"")</f>
        <v/>
      </c>
      <c r="K835" s="31"/>
      <c r="L835" s="32" t="str">
        <f t="shared" si="12"/>
        <v/>
      </c>
      <c r="M835" s="30"/>
    </row>
    <row r="836" spans="2:13" s="2" customFormat="1">
      <c r="B836" s="29"/>
      <c r="C836" s="30"/>
      <c r="D836" s="30"/>
      <c r="E836" s="30"/>
      <c r="F836" s="29"/>
      <c r="G836" s="29"/>
      <c r="H836" s="29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$27,MATCH(H836,Def!$C$19:$C$27),MATCH(G836,Def!$D$18:$F$18)),"#err"))),"")</f>
        <v/>
      </c>
      <c r="J836" s="23" t="str">
        <f>IF(I836&lt;&gt;"",INDEX(Def!$J$6:$L$10,MATCH(F836,Def!$I$6:$I$10,0),MATCH(I836,Def!$J$5:$L$5,0)),"")</f>
        <v/>
      </c>
      <c r="K836" s="31"/>
      <c r="L836" s="32" t="str">
        <f t="shared" si="12"/>
        <v/>
      </c>
      <c r="M836" s="30"/>
    </row>
    <row r="837" spans="2:13" s="2" customFormat="1">
      <c r="B837" s="29"/>
      <c r="C837" s="30"/>
      <c r="D837" s="30"/>
      <c r="E837" s="30"/>
      <c r="F837" s="29"/>
      <c r="G837" s="29"/>
      <c r="H837" s="29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$27,MATCH(H837,Def!$C$19:$C$27),MATCH(G837,Def!$D$18:$F$18)),"#err"))),"")</f>
        <v/>
      </c>
      <c r="J837" s="23" t="str">
        <f>IF(I837&lt;&gt;"",INDEX(Def!$J$6:$L$10,MATCH(F837,Def!$I$6:$I$10,0),MATCH(I837,Def!$J$5:$L$5,0)),"")</f>
        <v/>
      </c>
      <c r="K837" s="31"/>
      <c r="L837" s="32" t="str">
        <f t="shared" si="12"/>
        <v/>
      </c>
      <c r="M837" s="30"/>
    </row>
    <row r="838" spans="2:13" s="2" customFormat="1">
      <c r="B838" s="29"/>
      <c r="C838" s="30"/>
      <c r="D838" s="30"/>
      <c r="E838" s="30"/>
      <c r="F838" s="29"/>
      <c r="G838" s="29"/>
      <c r="H838" s="29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$27,MATCH(H838,Def!$C$19:$C$27),MATCH(G838,Def!$D$18:$F$18)),"#err"))),"")</f>
        <v/>
      </c>
      <c r="J838" s="23" t="str">
        <f>IF(I838&lt;&gt;"",INDEX(Def!$J$6:$L$10,MATCH(F838,Def!$I$6:$I$10,0),MATCH(I838,Def!$J$5:$L$5,0)),"")</f>
        <v/>
      </c>
      <c r="K838" s="31"/>
      <c r="L838" s="32" t="str">
        <f t="shared" si="12"/>
        <v/>
      </c>
      <c r="M838" s="30"/>
    </row>
    <row r="839" spans="2:13" s="2" customFormat="1">
      <c r="B839" s="29"/>
      <c r="C839" s="30"/>
      <c r="D839" s="30"/>
      <c r="E839" s="30"/>
      <c r="F839" s="29"/>
      <c r="G839" s="29"/>
      <c r="H839" s="29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$27,MATCH(H839,Def!$C$19:$C$27),MATCH(G839,Def!$D$18:$F$18)),"#err"))),"")</f>
        <v/>
      </c>
      <c r="J839" s="23" t="str">
        <f>IF(I839&lt;&gt;"",INDEX(Def!$J$6:$L$10,MATCH(F839,Def!$I$6:$I$10,0),MATCH(I839,Def!$J$5:$L$5,0)),"")</f>
        <v/>
      </c>
      <c r="K839" s="31"/>
      <c r="L839" s="32" t="str">
        <f t="shared" si="12"/>
        <v/>
      </c>
      <c r="M839" s="30"/>
    </row>
    <row r="840" spans="2:13" s="2" customFormat="1">
      <c r="B840" s="29"/>
      <c r="C840" s="30"/>
      <c r="D840" s="30"/>
      <c r="E840" s="30"/>
      <c r="F840" s="29"/>
      <c r="G840" s="29"/>
      <c r="H840" s="29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$27,MATCH(H840,Def!$C$19:$C$27),MATCH(G840,Def!$D$18:$F$18)),"#err"))),"")</f>
        <v/>
      </c>
      <c r="J840" s="23" t="str">
        <f>IF(I840&lt;&gt;"",INDEX(Def!$J$6:$L$10,MATCH(F840,Def!$I$6:$I$10,0),MATCH(I840,Def!$J$5:$L$5,0)),"")</f>
        <v/>
      </c>
      <c r="K840" s="31"/>
      <c r="L840" s="32" t="str">
        <f t="shared" si="12"/>
        <v/>
      </c>
      <c r="M840" s="30"/>
    </row>
    <row r="841" spans="2:13" s="2" customFormat="1">
      <c r="B841" s="29"/>
      <c r="C841" s="30"/>
      <c r="D841" s="30"/>
      <c r="E841" s="30"/>
      <c r="F841" s="29"/>
      <c r="G841" s="29"/>
      <c r="H841" s="29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$27,MATCH(H841,Def!$C$19:$C$27),MATCH(G841,Def!$D$18:$F$18)),"#err"))),"")</f>
        <v/>
      </c>
      <c r="J841" s="23" t="str">
        <f>IF(I841&lt;&gt;"",INDEX(Def!$J$6:$L$10,MATCH(F841,Def!$I$6:$I$10,0),MATCH(I841,Def!$J$5:$L$5,0)),"")</f>
        <v/>
      </c>
      <c r="K841" s="31"/>
      <c r="L841" s="32" t="str">
        <f t="shared" si="12"/>
        <v/>
      </c>
      <c r="M841" s="30"/>
    </row>
    <row r="842" spans="2:13" s="2" customFormat="1">
      <c r="B842" s="29"/>
      <c r="C842" s="30"/>
      <c r="D842" s="30"/>
      <c r="E842" s="30"/>
      <c r="F842" s="29"/>
      <c r="G842" s="29"/>
      <c r="H842" s="29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$27,MATCH(H842,Def!$C$19:$C$27),MATCH(G842,Def!$D$18:$F$18)),"#err"))),"")</f>
        <v/>
      </c>
      <c r="J842" s="23" t="str">
        <f>IF(I842&lt;&gt;"",INDEX(Def!$J$6:$L$10,MATCH(F842,Def!$I$6:$I$10,0),MATCH(I842,Def!$J$5:$L$5,0)),"")</f>
        <v/>
      </c>
      <c r="K842" s="31"/>
      <c r="L842" s="32" t="str">
        <f t="shared" si="12"/>
        <v/>
      </c>
      <c r="M842" s="30"/>
    </row>
    <row r="843" spans="2:13" s="2" customFormat="1">
      <c r="B843" s="29"/>
      <c r="C843" s="30"/>
      <c r="D843" s="30"/>
      <c r="E843" s="30"/>
      <c r="F843" s="29"/>
      <c r="G843" s="29"/>
      <c r="H843" s="29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$27,MATCH(H843,Def!$C$19:$C$27),MATCH(G843,Def!$D$18:$F$18)),"#err"))),"")</f>
        <v/>
      </c>
      <c r="J843" s="23" t="str">
        <f>IF(I843&lt;&gt;"",INDEX(Def!$J$6:$L$10,MATCH(F843,Def!$I$6:$I$10,0),MATCH(I843,Def!$J$5:$L$5,0)),"")</f>
        <v/>
      </c>
      <c r="K843" s="31"/>
      <c r="L843" s="32" t="str">
        <f t="shared" si="12"/>
        <v/>
      </c>
      <c r="M843" s="30"/>
    </row>
    <row r="844" spans="2:13" s="2" customFormat="1">
      <c r="B844" s="29"/>
      <c r="C844" s="30"/>
      <c r="D844" s="30"/>
      <c r="E844" s="30"/>
      <c r="F844" s="29"/>
      <c r="G844" s="29"/>
      <c r="H844" s="29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$27,MATCH(H844,Def!$C$19:$C$27),MATCH(G844,Def!$D$18:$F$18)),"#err"))),"")</f>
        <v/>
      </c>
      <c r="J844" s="23" t="str">
        <f>IF(I844&lt;&gt;"",INDEX(Def!$J$6:$L$10,MATCH(F844,Def!$I$6:$I$10,0),MATCH(I844,Def!$J$5:$L$5,0)),"")</f>
        <v/>
      </c>
      <c r="K844" s="31"/>
      <c r="L844" s="32" t="str">
        <f t="shared" si="12"/>
        <v/>
      </c>
      <c r="M844" s="30"/>
    </row>
    <row r="845" spans="2:13" s="2" customFormat="1">
      <c r="B845" s="29"/>
      <c r="C845" s="30"/>
      <c r="D845" s="30"/>
      <c r="E845" s="30"/>
      <c r="F845" s="29"/>
      <c r="G845" s="29"/>
      <c r="H845" s="29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$27,MATCH(H845,Def!$C$19:$C$27),MATCH(G845,Def!$D$18:$F$18)),"#err"))),"")</f>
        <v/>
      </c>
      <c r="J845" s="23" t="str">
        <f>IF(I845&lt;&gt;"",INDEX(Def!$J$6:$L$10,MATCH(F845,Def!$I$6:$I$10,0),MATCH(I845,Def!$J$5:$L$5,0)),"")</f>
        <v/>
      </c>
      <c r="K845" s="31"/>
      <c r="L845" s="32" t="str">
        <f t="shared" si="12"/>
        <v/>
      </c>
      <c r="M845" s="30"/>
    </row>
    <row r="846" spans="2:13" s="2" customFormat="1">
      <c r="B846" s="29"/>
      <c r="C846" s="30"/>
      <c r="D846" s="30"/>
      <c r="E846" s="30"/>
      <c r="F846" s="29"/>
      <c r="G846" s="29"/>
      <c r="H846" s="29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$27,MATCH(H846,Def!$C$19:$C$27),MATCH(G846,Def!$D$18:$F$18)),"#err"))),"")</f>
        <v/>
      </c>
      <c r="J846" s="23" t="str">
        <f>IF(I846&lt;&gt;"",INDEX(Def!$J$6:$L$10,MATCH(F846,Def!$I$6:$I$10,0),MATCH(I846,Def!$J$5:$L$5,0)),"")</f>
        <v/>
      </c>
      <c r="K846" s="31"/>
      <c r="L846" s="32" t="str">
        <f t="shared" si="12"/>
        <v/>
      </c>
      <c r="M846" s="30"/>
    </row>
    <row r="847" spans="2:13" s="2" customFormat="1">
      <c r="B847" s="29"/>
      <c r="C847" s="30"/>
      <c r="D847" s="30"/>
      <c r="E847" s="30"/>
      <c r="F847" s="29"/>
      <c r="G847" s="29"/>
      <c r="H847" s="29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$27,MATCH(H847,Def!$C$19:$C$27),MATCH(G847,Def!$D$18:$F$18)),"#err"))),"")</f>
        <v/>
      </c>
      <c r="J847" s="23" t="str">
        <f>IF(I847&lt;&gt;"",INDEX(Def!$J$6:$L$10,MATCH(F847,Def!$I$6:$I$10,0),MATCH(I847,Def!$J$5:$L$5,0)),"")</f>
        <v/>
      </c>
      <c r="K847" s="31"/>
      <c r="L847" s="32" t="str">
        <f t="shared" si="12"/>
        <v/>
      </c>
      <c r="M847" s="30"/>
    </row>
    <row r="848" spans="2:13" s="2" customFormat="1">
      <c r="B848" s="29"/>
      <c r="C848" s="30"/>
      <c r="D848" s="30"/>
      <c r="E848" s="30"/>
      <c r="F848" s="29"/>
      <c r="G848" s="29"/>
      <c r="H848" s="29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$27,MATCH(H848,Def!$C$19:$C$27),MATCH(G848,Def!$D$18:$F$18)),"#err"))),"")</f>
        <v/>
      </c>
      <c r="J848" s="23" t="str">
        <f>IF(I848&lt;&gt;"",INDEX(Def!$J$6:$L$10,MATCH(F848,Def!$I$6:$I$10,0),MATCH(I848,Def!$J$5:$L$5,0)),"")</f>
        <v/>
      </c>
      <c r="K848" s="31"/>
      <c r="L848" s="32" t="str">
        <f t="shared" si="12"/>
        <v/>
      </c>
      <c r="M848" s="30"/>
    </row>
    <row r="849" spans="2:13" s="2" customFormat="1">
      <c r="B849" s="29"/>
      <c r="C849" s="30"/>
      <c r="D849" s="30"/>
      <c r="E849" s="30"/>
      <c r="F849" s="29"/>
      <c r="G849" s="29"/>
      <c r="H849" s="29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$27,MATCH(H849,Def!$C$19:$C$27),MATCH(G849,Def!$D$18:$F$18)),"#err"))),"")</f>
        <v/>
      </c>
      <c r="J849" s="23" t="str">
        <f>IF(I849&lt;&gt;"",INDEX(Def!$J$6:$L$10,MATCH(F849,Def!$I$6:$I$10,0),MATCH(I849,Def!$J$5:$L$5,0)),"")</f>
        <v/>
      </c>
      <c r="K849" s="31"/>
      <c r="L849" s="32" t="str">
        <f t="shared" si="12"/>
        <v/>
      </c>
      <c r="M849" s="30"/>
    </row>
    <row r="850" spans="2:13" s="2" customFormat="1">
      <c r="B850" s="29"/>
      <c r="C850" s="30"/>
      <c r="D850" s="30"/>
      <c r="E850" s="30"/>
      <c r="F850" s="29"/>
      <c r="G850" s="29"/>
      <c r="H850" s="29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$27,MATCH(H850,Def!$C$19:$C$27),MATCH(G850,Def!$D$18:$F$18)),"#err"))),"")</f>
        <v/>
      </c>
      <c r="J850" s="23" t="str">
        <f>IF(I850&lt;&gt;"",INDEX(Def!$J$6:$L$10,MATCH(F850,Def!$I$6:$I$10,0),MATCH(I850,Def!$J$5:$L$5,0)),"")</f>
        <v/>
      </c>
      <c r="K850" s="31"/>
      <c r="L850" s="32" t="str">
        <f t="shared" si="12"/>
        <v/>
      </c>
      <c r="M850" s="30"/>
    </row>
    <row r="851" spans="2:13" s="2" customFormat="1">
      <c r="B851" s="29"/>
      <c r="C851" s="30"/>
      <c r="D851" s="30"/>
      <c r="E851" s="30"/>
      <c r="F851" s="29"/>
      <c r="G851" s="29"/>
      <c r="H851" s="29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$27,MATCH(H851,Def!$C$19:$C$27),MATCH(G851,Def!$D$18:$F$18)),"#err"))),"")</f>
        <v/>
      </c>
      <c r="J851" s="23" t="str">
        <f>IF(I851&lt;&gt;"",INDEX(Def!$J$6:$L$10,MATCH(F851,Def!$I$6:$I$10,0),MATCH(I851,Def!$J$5:$L$5,0)),"")</f>
        <v/>
      </c>
      <c r="K851" s="31"/>
      <c r="L851" s="32" t="str">
        <f t="shared" si="12"/>
        <v/>
      </c>
      <c r="M851" s="30"/>
    </row>
    <row r="852" spans="2:13" s="2" customFormat="1">
      <c r="B852" s="29"/>
      <c r="C852" s="30"/>
      <c r="D852" s="30"/>
      <c r="E852" s="30"/>
      <c r="F852" s="29"/>
      <c r="G852" s="29"/>
      <c r="H852" s="29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$27,MATCH(H852,Def!$C$19:$C$27),MATCH(G852,Def!$D$18:$F$18)),"#err"))),"")</f>
        <v/>
      </c>
      <c r="J852" s="23" t="str">
        <f>IF(I852&lt;&gt;"",INDEX(Def!$J$6:$L$10,MATCH(F852,Def!$I$6:$I$10,0),MATCH(I852,Def!$J$5:$L$5,0)),"")</f>
        <v/>
      </c>
      <c r="K852" s="31"/>
      <c r="L852" s="32" t="str">
        <f t="shared" si="12"/>
        <v/>
      </c>
      <c r="M852" s="30"/>
    </row>
    <row r="853" spans="2:13" s="2" customFormat="1">
      <c r="B853" s="29"/>
      <c r="C853" s="30"/>
      <c r="D853" s="30"/>
      <c r="E853" s="30"/>
      <c r="F853" s="29"/>
      <c r="G853" s="29"/>
      <c r="H853" s="29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$27,MATCH(H853,Def!$C$19:$C$27),MATCH(G853,Def!$D$18:$F$18)),"#err"))),"")</f>
        <v/>
      </c>
      <c r="J853" s="23" t="str">
        <f>IF(I853&lt;&gt;"",INDEX(Def!$J$6:$L$10,MATCH(F853,Def!$I$6:$I$10,0),MATCH(I853,Def!$J$5:$L$5,0)),"")</f>
        <v/>
      </c>
      <c r="K853" s="31"/>
      <c r="L853" s="32" t="str">
        <f t="shared" si="12"/>
        <v/>
      </c>
      <c r="M853" s="30"/>
    </row>
    <row r="854" spans="2:13" s="2" customFormat="1">
      <c r="B854" s="29"/>
      <c r="C854" s="30"/>
      <c r="D854" s="30"/>
      <c r="E854" s="30"/>
      <c r="F854" s="29"/>
      <c r="G854" s="29"/>
      <c r="H854" s="29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$27,MATCH(H854,Def!$C$19:$C$27),MATCH(G854,Def!$D$18:$F$18)),"#err"))),"")</f>
        <v/>
      </c>
      <c r="J854" s="23" t="str">
        <f>IF(I854&lt;&gt;"",INDEX(Def!$J$6:$L$10,MATCH(F854,Def!$I$6:$I$10,0),MATCH(I854,Def!$J$5:$L$5,0)),"")</f>
        <v/>
      </c>
      <c r="K854" s="31"/>
      <c r="L854" s="32" t="str">
        <f t="shared" si="12"/>
        <v/>
      </c>
      <c r="M854" s="30"/>
    </row>
    <row r="855" spans="2:13" s="2" customFormat="1">
      <c r="B855" s="29"/>
      <c r="C855" s="30"/>
      <c r="D855" s="30"/>
      <c r="E855" s="30"/>
      <c r="F855" s="29"/>
      <c r="G855" s="29"/>
      <c r="H855" s="29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$27,MATCH(H855,Def!$C$19:$C$27),MATCH(G855,Def!$D$18:$F$18)),"#err"))),"")</f>
        <v/>
      </c>
      <c r="J855" s="23" t="str">
        <f>IF(I855&lt;&gt;"",INDEX(Def!$J$6:$L$10,MATCH(F855,Def!$I$6:$I$10,0),MATCH(I855,Def!$J$5:$L$5,0)),"")</f>
        <v/>
      </c>
      <c r="K855" s="31"/>
      <c r="L855" s="32" t="str">
        <f t="shared" si="12"/>
        <v/>
      </c>
      <c r="M855" s="30"/>
    </row>
    <row r="856" spans="2:13" s="2" customFormat="1">
      <c r="B856" s="29"/>
      <c r="C856" s="30"/>
      <c r="D856" s="30"/>
      <c r="E856" s="30"/>
      <c r="F856" s="29"/>
      <c r="G856" s="29"/>
      <c r="H856" s="29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$27,MATCH(H856,Def!$C$19:$C$27),MATCH(G856,Def!$D$18:$F$18)),"#err"))),"")</f>
        <v/>
      </c>
      <c r="J856" s="23" t="str">
        <f>IF(I856&lt;&gt;"",INDEX(Def!$J$6:$L$10,MATCH(F856,Def!$I$6:$I$10,0),MATCH(I856,Def!$J$5:$L$5,0)),"")</f>
        <v/>
      </c>
      <c r="K856" s="31"/>
      <c r="L856" s="32" t="str">
        <f t="shared" si="12"/>
        <v/>
      </c>
      <c r="M856" s="30"/>
    </row>
    <row r="857" spans="2:13" s="2" customFormat="1">
      <c r="B857" s="29"/>
      <c r="C857" s="30"/>
      <c r="D857" s="30"/>
      <c r="E857" s="30"/>
      <c r="F857" s="29"/>
      <c r="G857" s="29"/>
      <c r="H857" s="29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$27,MATCH(H857,Def!$C$19:$C$27),MATCH(G857,Def!$D$18:$F$18)),"#err"))),"")</f>
        <v/>
      </c>
      <c r="J857" s="23" t="str">
        <f>IF(I857&lt;&gt;"",INDEX(Def!$J$6:$L$10,MATCH(F857,Def!$I$6:$I$10,0),MATCH(I857,Def!$J$5:$L$5,0)),"")</f>
        <v/>
      </c>
      <c r="K857" s="31"/>
      <c r="L857" s="32" t="str">
        <f t="shared" si="12"/>
        <v/>
      </c>
      <c r="M857" s="30"/>
    </row>
    <row r="858" spans="2:13" s="2" customFormat="1">
      <c r="B858" s="29"/>
      <c r="C858" s="30"/>
      <c r="D858" s="30"/>
      <c r="E858" s="30"/>
      <c r="F858" s="29"/>
      <c r="G858" s="29"/>
      <c r="H858" s="29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$27,MATCH(H858,Def!$C$19:$C$27),MATCH(G858,Def!$D$18:$F$18)),"#err"))),"")</f>
        <v/>
      </c>
      <c r="J858" s="23" t="str">
        <f>IF(I858&lt;&gt;"",INDEX(Def!$J$6:$L$10,MATCH(F858,Def!$I$6:$I$10,0),MATCH(I858,Def!$J$5:$L$5,0)),"")</f>
        <v/>
      </c>
      <c r="K858" s="31"/>
      <c r="L858" s="32" t="str">
        <f t="shared" ref="L858:L921" si="13">IF(K858="",J858,J858*K858)</f>
        <v/>
      </c>
      <c r="M858" s="30"/>
    </row>
    <row r="859" spans="2:13" s="2" customFormat="1">
      <c r="B859" s="29"/>
      <c r="C859" s="30"/>
      <c r="D859" s="30"/>
      <c r="E859" s="30"/>
      <c r="F859" s="29"/>
      <c r="G859" s="29"/>
      <c r="H859" s="29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$27,MATCH(H859,Def!$C$19:$C$27),MATCH(G859,Def!$D$18:$F$18)),"#err"))),"")</f>
        <v/>
      </c>
      <c r="J859" s="23" t="str">
        <f>IF(I859&lt;&gt;"",INDEX(Def!$J$6:$L$10,MATCH(F859,Def!$I$6:$I$10,0),MATCH(I859,Def!$J$5:$L$5,0)),"")</f>
        <v/>
      </c>
      <c r="K859" s="31"/>
      <c r="L859" s="32" t="str">
        <f t="shared" si="13"/>
        <v/>
      </c>
      <c r="M859" s="30"/>
    </row>
    <row r="860" spans="2:13" s="2" customFormat="1">
      <c r="B860" s="29"/>
      <c r="C860" s="30"/>
      <c r="D860" s="30"/>
      <c r="E860" s="30"/>
      <c r="F860" s="29"/>
      <c r="G860" s="29"/>
      <c r="H860" s="29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$27,MATCH(H860,Def!$C$19:$C$27),MATCH(G860,Def!$D$18:$F$18)),"#err"))),"")</f>
        <v/>
      </c>
      <c r="J860" s="23" t="str">
        <f>IF(I860&lt;&gt;"",INDEX(Def!$J$6:$L$10,MATCH(F860,Def!$I$6:$I$10,0),MATCH(I860,Def!$J$5:$L$5,0)),"")</f>
        <v/>
      </c>
      <c r="K860" s="31"/>
      <c r="L860" s="32" t="str">
        <f t="shared" si="13"/>
        <v/>
      </c>
      <c r="M860" s="30"/>
    </row>
    <row r="861" spans="2:13" s="2" customFormat="1">
      <c r="B861" s="29"/>
      <c r="C861" s="30"/>
      <c r="D861" s="30"/>
      <c r="E861" s="30"/>
      <c r="F861" s="29"/>
      <c r="G861" s="29"/>
      <c r="H861" s="29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$27,MATCH(H861,Def!$C$19:$C$27),MATCH(G861,Def!$D$18:$F$18)),"#err"))),"")</f>
        <v/>
      </c>
      <c r="J861" s="23" t="str">
        <f>IF(I861&lt;&gt;"",INDEX(Def!$J$6:$L$10,MATCH(F861,Def!$I$6:$I$10,0),MATCH(I861,Def!$J$5:$L$5,0)),"")</f>
        <v/>
      </c>
      <c r="K861" s="31"/>
      <c r="L861" s="32" t="str">
        <f t="shared" si="13"/>
        <v/>
      </c>
      <c r="M861" s="30"/>
    </row>
    <row r="862" spans="2:13" s="2" customFormat="1">
      <c r="B862" s="29"/>
      <c r="C862" s="30"/>
      <c r="D862" s="30"/>
      <c r="E862" s="30"/>
      <c r="F862" s="29"/>
      <c r="G862" s="29"/>
      <c r="H862" s="29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$27,MATCH(H862,Def!$C$19:$C$27),MATCH(G862,Def!$D$18:$F$18)),"#err"))),"")</f>
        <v/>
      </c>
      <c r="J862" s="23" t="str">
        <f>IF(I862&lt;&gt;"",INDEX(Def!$J$6:$L$10,MATCH(F862,Def!$I$6:$I$10,0),MATCH(I862,Def!$J$5:$L$5,0)),"")</f>
        <v/>
      </c>
      <c r="K862" s="31"/>
      <c r="L862" s="32" t="str">
        <f t="shared" si="13"/>
        <v/>
      </c>
      <c r="M862" s="30"/>
    </row>
    <row r="863" spans="2:13" s="2" customFormat="1">
      <c r="B863" s="29"/>
      <c r="C863" s="30"/>
      <c r="D863" s="30"/>
      <c r="E863" s="30"/>
      <c r="F863" s="29"/>
      <c r="G863" s="29"/>
      <c r="H863" s="29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$27,MATCH(H863,Def!$C$19:$C$27),MATCH(G863,Def!$D$18:$F$18)),"#err"))),"")</f>
        <v/>
      </c>
      <c r="J863" s="23" t="str">
        <f>IF(I863&lt;&gt;"",INDEX(Def!$J$6:$L$10,MATCH(F863,Def!$I$6:$I$10,0),MATCH(I863,Def!$J$5:$L$5,0)),"")</f>
        <v/>
      </c>
      <c r="K863" s="31"/>
      <c r="L863" s="32" t="str">
        <f t="shared" si="13"/>
        <v/>
      </c>
      <c r="M863" s="30"/>
    </row>
    <row r="864" spans="2:13" s="2" customFormat="1">
      <c r="B864" s="29"/>
      <c r="C864" s="30"/>
      <c r="D864" s="30"/>
      <c r="E864" s="30"/>
      <c r="F864" s="29"/>
      <c r="G864" s="29"/>
      <c r="H864" s="29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$27,MATCH(H864,Def!$C$19:$C$27),MATCH(G864,Def!$D$18:$F$18)),"#err"))),"")</f>
        <v/>
      </c>
      <c r="J864" s="23" t="str">
        <f>IF(I864&lt;&gt;"",INDEX(Def!$J$6:$L$10,MATCH(F864,Def!$I$6:$I$10,0),MATCH(I864,Def!$J$5:$L$5,0)),"")</f>
        <v/>
      </c>
      <c r="K864" s="31"/>
      <c r="L864" s="32" t="str">
        <f t="shared" si="13"/>
        <v/>
      </c>
      <c r="M864" s="30"/>
    </row>
    <row r="865" spans="2:13" s="2" customFormat="1">
      <c r="B865" s="29"/>
      <c r="C865" s="30"/>
      <c r="D865" s="30"/>
      <c r="E865" s="30"/>
      <c r="F865" s="29"/>
      <c r="G865" s="29"/>
      <c r="H865" s="29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$27,MATCH(H865,Def!$C$19:$C$27),MATCH(G865,Def!$D$18:$F$18)),"#err"))),"")</f>
        <v/>
      </c>
      <c r="J865" s="23" t="str">
        <f>IF(I865&lt;&gt;"",INDEX(Def!$J$6:$L$10,MATCH(F865,Def!$I$6:$I$10,0),MATCH(I865,Def!$J$5:$L$5,0)),"")</f>
        <v/>
      </c>
      <c r="K865" s="31"/>
      <c r="L865" s="32" t="str">
        <f t="shared" si="13"/>
        <v/>
      </c>
      <c r="M865" s="30"/>
    </row>
    <row r="866" spans="2:13" s="2" customFormat="1">
      <c r="B866" s="29"/>
      <c r="C866" s="30"/>
      <c r="D866" s="30"/>
      <c r="E866" s="30"/>
      <c r="F866" s="29"/>
      <c r="G866" s="29"/>
      <c r="H866" s="29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$27,MATCH(H866,Def!$C$19:$C$27),MATCH(G866,Def!$D$18:$F$18)),"#err"))),"")</f>
        <v/>
      </c>
      <c r="J866" s="23" t="str">
        <f>IF(I866&lt;&gt;"",INDEX(Def!$J$6:$L$10,MATCH(F866,Def!$I$6:$I$10,0),MATCH(I866,Def!$J$5:$L$5,0)),"")</f>
        <v/>
      </c>
      <c r="K866" s="31"/>
      <c r="L866" s="32" t="str">
        <f t="shared" si="13"/>
        <v/>
      </c>
      <c r="M866" s="30"/>
    </row>
    <row r="867" spans="2:13" s="2" customFormat="1">
      <c r="B867" s="29"/>
      <c r="C867" s="30"/>
      <c r="D867" s="30"/>
      <c r="E867" s="30"/>
      <c r="F867" s="29"/>
      <c r="G867" s="29"/>
      <c r="H867" s="29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$27,MATCH(H867,Def!$C$19:$C$27),MATCH(G867,Def!$D$18:$F$18)),"#err"))),"")</f>
        <v/>
      </c>
      <c r="J867" s="23" t="str">
        <f>IF(I867&lt;&gt;"",INDEX(Def!$J$6:$L$10,MATCH(F867,Def!$I$6:$I$10,0),MATCH(I867,Def!$J$5:$L$5,0)),"")</f>
        <v/>
      </c>
      <c r="K867" s="31"/>
      <c r="L867" s="32" t="str">
        <f t="shared" si="13"/>
        <v/>
      </c>
      <c r="M867" s="30"/>
    </row>
    <row r="868" spans="2:13" s="2" customFormat="1">
      <c r="B868" s="29"/>
      <c r="C868" s="30"/>
      <c r="D868" s="30"/>
      <c r="E868" s="30"/>
      <c r="F868" s="29"/>
      <c r="G868" s="29"/>
      <c r="H868" s="29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$27,MATCH(H868,Def!$C$19:$C$27),MATCH(G868,Def!$D$18:$F$18)),"#err"))),"")</f>
        <v/>
      </c>
      <c r="J868" s="23" t="str">
        <f>IF(I868&lt;&gt;"",INDEX(Def!$J$6:$L$10,MATCH(F868,Def!$I$6:$I$10,0),MATCH(I868,Def!$J$5:$L$5,0)),"")</f>
        <v/>
      </c>
      <c r="K868" s="31"/>
      <c r="L868" s="32" t="str">
        <f t="shared" si="13"/>
        <v/>
      </c>
      <c r="M868" s="30"/>
    </row>
    <row r="869" spans="2:13" s="2" customFormat="1">
      <c r="B869" s="29"/>
      <c r="C869" s="30"/>
      <c r="D869" s="30"/>
      <c r="E869" s="30"/>
      <c r="F869" s="29"/>
      <c r="G869" s="29"/>
      <c r="H869" s="29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$27,MATCH(H869,Def!$C$19:$C$27),MATCH(G869,Def!$D$18:$F$18)),"#err"))),"")</f>
        <v/>
      </c>
      <c r="J869" s="23" t="str">
        <f>IF(I869&lt;&gt;"",INDEX(Def!$J$6:$L$10,MATCH(F869,Def!$I$6:$I$10,0),MATCH(I869,Def!$J$5:$L$5,0)),"")</f>
        <v/>
      </c>
      <c r="K869" s="31"/>
      <c r="L869" s="32" t="str">
        <f t="shared" si="13"/>
        <v/>
      </c>
      <c r="M869" s="30"/>
    </row>
    <row r="870" spans="2:13" s="2" customFormat="1">
      <c r="B870" s="29"/>
      <c r="C870" s="30"/>
      <c r="D870" s="30"/>
      <c r="E870" s="30"/>
      <c r="F870" s="29"/>
      <c r="G870" s="29"/>
      <c r="H870" s="29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$27,MATCH(H870,Def!$C$19:$C$27),MATCH(G870,Def!$D$18:$F$18)),"#err"))),"")</f>
        <v/>
      </c>
      <c r="J870" s="23" t="str">
        <f>IF(I870&lt;&gt;"",INDEX(Def!$J$6:$L$10,MATCH(F870,Def!$I$6:$I$10,0),MATCH(I870,Def!$J$5:$L$5,0)),"")</f>
        <v/>
      </c>
      <c r="K870" s="31"/>
      <c r="L870" s="32" t="str">
        <f t="shared" si="13"/>
        <v/>
      </c>
      <c r="M870" s="30"/>
    </row>
    <row r="871" spans="2:13" s="2" customFormat="1">
      <c r="B871" s="29"/>
      <c r="C871" s="30"/>
      <c r="D871" s="30"/>
      <c r="E871" s="30"/>
      <c r="F871" s="29"/>
      <c r="G871" s="29"/>
      <c r="H871" s="29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$27,MATCH(H871,Def!$C$19:$C$27),MATCH(G871,Def!$D$18:$F$18)),"#err"))),"")</f>
        <v/>
      </c>
      <c r="J871" s="23" t="str">
        <f>IF(I871&lt;&gt;"",INDEX(Def!$J$6:$L$10,MATCH(F871,Def!$I$6:$I$10,0),MATCH(I871,Def!$J$5:$L$5,0)),"")</f>
        <v/>
      </c>
      <c r="K871" s="31"/>
      <c r="L871" s="32" t="str">
        <f t="shared" si="13"/>
        <v/>
      </c>
      <c r="M871" s="30"/>
    </row>
    <row r="872" spans="2:13" s="2" customFormat="1">
      <c r="B872" s="29"/>
      <c r="C872" s="30"/>
      <c r="D872" s="30"/>
      <c r="E872" s="30"/>
      <c r="F872" s="29"/>
      <c r="G872" s="29"/>
      <c r="H872" s="29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$27,MATCH(H872,Def!$C$19:$C$27),MATCH(G872,Def!$D$18:$F$18)),"#err"))),"")</f>
        <v/>
      </c>
      <c r="J872" s="23" t="str">
        <f>IF(I872&lt;&gt;"",INDEX(Def!$J$6:$L$10,MATCH(F872,Def!$I$6:$I$10,0),MATCH(I872,Def!$J$5:$L$5,0)),"")</f>
        <v/>
      </c>
      <c r="K872" s="31"/>
      <c r="L872" s="32" t="str">
        <f t="shared" si="13"/>
        <v/>
      </c>
      <c r="M872" s="30"/>
    </row>
    <row r="873" spans="2:13" s="2" customFormat="1">
      <c r="B873" s="29"/>
      <c r="C873" s="30"/>
      <c r="D873" s="30"/>
      <c r="E873" s="30"/>
      <c r="F873" s="29"/>
      <c r="G873" s="29"/>
      <c r="H873" s="29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$27,MATCH(H873,Def!$C$19:$C$27),MATCH(G873,Def!$D$18:$F$18)),"#err"))),"")</f>
        <v/>
      </c>
      <c r="J873" s="23" t="str">
        <f>IF(I873&lt;&gt;"",INDEX(Def!$J$6:$L$10,MATCH(F873,Def!$I$6:$I$10,0),MATCH(I873,Def!$J$5:$L$5,0)),"")</f>
        <v/>
      </c>
      <c r="K873" s="31"/>
      <c r="L873" s="32" t="str">
        <f t="shared" si="13"/>
        <v/>
      </c>
      <c r="M873" s="30"/>
    </row>
    <row r="874" spans="2:13" s="2" customFormat="1">
      <c r="B874" s="29"/>
      <c r="C874" s="30"/>
      <c r="D874" s="30"/>
      <c r="E874" s="30"/>
      <c r="F874" s="29"/>
      <c r="G874" s="29"/>
      <c r="H874" s="29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$27,MATCH(H874,Def!$C$19:$C$27),MATCH(G874,Def!$D$18:$F$18)),"#err"))),"")</f>
        <v/>
      </c>
      <c r="J874" s="23" t="str">
        <f>IF(I874&lt;&gt;"",INDEX(Def!$J$6:$L$10,MATCH(F874,Def!$I$6:$I$10,0),MATCH(I874,Def!$J$5:$L$5,0)),"")</f>
        <v/>
      </c>
      <c r="K874" s="31"/>
      <c r="L874" s="32" t="str">
        <f t="shared" si="13"/>
        <v/>
      </c>
      <c r="M874" s="30"/>
    </row>
    <row r="875" spans="2:13" s="2" customFormat="1">
      <c r="B875" s="29"/>
      <c r="C875" s="30"/>
      <c r="D875" s="30"/>
      <c r="E875" s="30"/>
      <c r="F875" s="29"/>
      <c r="G875" s="29"/>
      <c r="H875" s="29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$27,MATCH(H875,Def!$C$19:$C$27),MATCH(G875,Def!$D$18:$F$18)),"#err"))),"")</f>
        <v/>
      </c>
      <c r="J875" s="23" t="str">
        <f>IF(I875&lt;&gt;"",INDEX(Def!$J$6:$L$10,MATCH(F875,Def!$I$6:$I$10,0),MATCH(I875,Def!$J$5:$L$5,0)),"")</f>
        <v/>
      </c>
      <c r="K875" s="31"/>
      <c r="L875" s="32" t="str">
        <f t="shared" si="13"/>
        <v/>
      </c>
      <c r="M875" s="30"/>
    </row>
    <row r="876" spans="2:13" s="2" customFormat="1">
      <c r="B876" s="29"/>
      <c r="C876" s="30"/>
      <c r="D876" s="30"/>
      <c r="E876" s="30"/>
      <c r="F876" s="29"/>
      <c r="G876" s="29"/>
      <c r="H876" s="29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$27,MATCH(H876,Def!$C$19:$C$27),MATCH(G876,Def!$D$18:$F$18)),"#err"))),"")</f>
        <v/>
      </c>
      <c r="J876" s="23" t="str">
        <f>IF(I876&lt;&gt;"",INDEX(Def!$J$6:$L$10,MATCH(F876,Def!$I$6:$I$10,0),MATCH(I876,Def!$J$5:$L$5,0)),"")</f>
        <v/>
      </c>
      <c r="K876" s="31"/>
      <c r="L876" s="32" t="str">
        <f t="shared" si="13"/>
        <v/>
      </c>
      <c r="M876" s="30"/>
    </row>
    <row r="877" spans="2:13" s="2" customFormat="1">
      <c r="B877" s="29"/>
      <c r="C877" s="30"/>
      <c r="D877" s="30"/>
      <c r="E877" s="30"/>
      <c r="F877" s="29"/>
      <c r="G877" s="29"/>
      <c r="H877" s="29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$27,MATCH(H877,Def!$C$19:$C$27),MATCH(G877,Def!$D$18:$F$18)),"#err"))),"")</f>
        <v/>
      </c>
      <c r="J877" s="23" t="str">
        <f>IF(I877&lt;&gt;"",INDEX(Def!$J$6:$L$10,MATCH(F877,Def!$I$6:$I$10,0),MATCH(I877,Def!$J$5:$L$5,0)),"")</f>
        <v/>
      </c>
      <c r="K877" s="31"/>
      <c r="L877" s="32" t="str">
        <f t="shared" si="13"/>
        <v/>
      </c>
      <c r="M877" s="30"/>
    </row>
    <row r="878" spans="2:13" s="2" customFormat="1">
      <c r="B878" s="29"/>
      <c r="C878" s="30"/>
      <c r="D878" s="30"/>
      <c r="E878" s="30"/>
      <c r="F878" s="29"/>
      <c r="G878" s="29"/>
      <c r="H878" s="29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$27,MATCH(H878,Def!$C$19:$C$27),MATCH(G878,Def!$D$18:$F$18)),"#err"))),"")</f>
        <v/>
      </c>
      <c r="J878" s="23" t="str">
        <f>IF(I878&lt;&gt;"",INDEX(Def!$J$6:$L$10,MATCH(F878,Def!$I$6:$I$10,0),MATCH(I878,Def!$J$5:$L$5,0)),"")</f>
        <v/>
      </c>
      <c r="K878" s="31"/>
      <c r="L878" s="32" t="str">
        <f t="shared" si="13"/>
        <v/>
      </c>
      <c r="M878" s="30"/>
    </row>
    <row r="879" spans="2:13" s="2" customFormat="1">
      <c r="B879" s="29"/>
      <c r="C879" s="30"/>
      <c r="D879" s="30"/>
      <c r="E879" s="30"/>
      <c r="F879" s="29"/>
      <c r="G879" s="29"/>
      <c r="H879" s="29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$27,MATCH(H879,Def!$C$19:$C$27),MATCH(G879,Def!$D$18:$F$18)),"#err"))),"")</f>
        <v/>
      </c>
      <c r="J879" s="23" t="str">
        <f>IF(I879&lt;&gt;"",INDEX(Def!$J$6:$L$10,MATCH(F879,Def!$I$6:$I$10,0),MATCH(I879,Def!$J$5:$L$5,0)),"")</f>
        <v/>
      </c>
      <c r="K879" s="31"/>
      <c r="L879" s="32" t="str">
        <f t="shared" si="13"/>
        <v/>
      </c>
      <c r="M879" s="30"/>
    </row>
    <row r="880" spans="2:13" s="2" customFormat="1">
      <c r="B880" s="29"/>
      <c r="C880" s="30"/>
      <c r="D880" s="30"/>
      <c r="E880" s="30"/>
      <c r="F880" s="29"/>
      <c r="G880" s="29"/>
      <c r="H880" s="29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$27,MATCH(H880,Def!$C$19:$C$27),MATCH(G880,Def!$D$18:$F$18)),"#err"))),"")</f>
        <v/>
      </c>
      <c r="J880" s="23" t="str">
        <f>IF(I880&lt;&gt;"",INDEX(Def!$J$6:$L$10,MATCH(F880,Def!$I$6:$I$10,0),MATCH(I880,Def!$J$5:$L$5,0)),"")</f>
        <v/>
      </c>
      <c r="K880" s="31"/>
      <c r="L880" s="32" t="str">
        <f t="shared" si="13"/>
        <v/>
      </c>
      <c r="M880" s="30"/>
    </row>
    <row r="881" spans="2:13" s="2" customFormat="1">
      <c r="B881" s="29"/>
      <c r="C881" s="30"/>
      <c r="D881" s="30"/>
      <c r="E881" s="30"/>
      <c r="F881" s="29"/>
      <c r="G881" s="29"/>
      <c r="H881" s="29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$27,MATCH(H881,Def!$C$19:$C$27),MATCH(G881,Def!$D$18:$F$18)),"#err"))),"")</f>
        <v/>
      </c>
      <c r="J881" s="23" t="str">
        <f>IF(I881&lt;&gt;"",INDEX(Def!$J$6:$L$10,MATCH(F881,Def!$I$6:$I$10,0),MATCH(I881,Def!$J$5:$L$5,0)),"")</f>
        <v/>
      </c>
      <c r="K881" s="31"/>
      <c r="L881" s="32" t="str">
        <f t="shared" si="13"/>
        <v/>
      </c>
      <c r="M881" s="30"/>
    </row>
    <row r="882" spans="2:13" s="2" customFormat="1">
      <c r="B882" s="29"/>
      <c r="C882" s="30"/>
      <c r="D882" s="30"/>
      <c r="E882" s="30"/>
      <c r="F882" s="29"/>
      <c r="G882" s="29"/>
      <c r="H882" s="29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$27,MATCH(H882,Def!$C$19:$C$27),MATCH(G882,Def!$D$18:$F$18)),"#err"))),"")</f>
        <v/>
      </c>
      <c r="J882" s="23" t="str">
        <f>IF(I882&lt;&gt;"",INDEX(Def!$J$6:$L$10,MATCH(F882,Def!$I$6:$I$10,0),MATCH(I882,Def!$J$5:$L$5,0)),"")</f>
        <v/>
      </c>
      <c r="K882" s="31"/>
      <c r="L882" s="32" t="str">
        <f t="shared" si="13"/>
        <v/>
      </c>
      <c r="M882" s="30"/>
    </row>
    <row r="883" spans="2:13" s="2" customFormat="1">
      <c r="B883" s="29"/>
      <c r="C883" s="30"/>
      <c r="D883" s="30"/>
      <c r="E883" s="30"/>
      <c r="F883" s="29"/>
      <c r="G883" s="29"/>
      <c r="H883" s="29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$27,MATCH(H883,Def!$C$19:$C$27),MATCH(G883,Def!$D$18:$F$18)),"#err"))),"")</f>
        <v/>
      </c>
      <c r="J883" s="23" t="str">
        <f>IF(I883&lt;&gt;"",INDEX(Def!$J$6:$L$10,MATCH(F883,Def!$I$6:$I$10,0),MATCH(I883,Def!$J$5:$L$5,0)),"")</f>
        <v/>
      </c>
      <c r="K883" s="31"/>
      <c r="L883" s="32" t="str">
        <f t="shared" si="13"/>
        <v/>
      </c>
      <c r="M883" s="30"/>
    </row>
    <row r="884" spans="2:13" s="2" customFormat="1">
      <c r="B884" s="29"/>
      <c r="C884" s="30"/>
      <c r="D884" s="30"/>
      <c r="E884" s="30"/>
      <c r="F884" s="29"/>
      <c r="G884" s="29"/>
      <c r="H884" s="29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$27,MATCH(H884,Def!$C$19:$C$27),MATCH(G884,Def!$D$18:$F$18)),"#err"))),"")</f>
        <v/>
      </c>
      <c r="J884" s="23" t="str">
        <f>IF(I884&lt;&gt;"",INDEX(Def!$J$6:$L$10,MATCH(F884,Def!$I$6:$I$10,0),MATCH(I884,Def!$J$5:$L$5,0)),"")</f>
        <v/>
      </c>
      <c r="K884" s="31"/>
      <c r="L884" s="32" t="str">
        <f t="shared" si="13"/>
        <v/>
      </c>
      <c r="M884" s="30"/>
    </row>
    <row r="885" spans="2:13" s="2" customFormat="1">
      <c r="B885" s="29"/>
      <c r="C885" s="30"/>
      <c r="D885" s="30"/>
      <c r="E885" s="30"/>
      <c r="F885" s="29"/>
      <c r="G885" s="29"/>
      <c r="H885" s="29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$27,MATCH(H885,Def!$C$19:$C$27),MATCH(G885,Def!$D$18:$F$18)),"#err"))),"")</f>
        <v/>
      </c>
      <c r="J885" s="23" t="str">
        <f>IF(I885&lt;&gt;"",INDEX(Def!$J$6:$L$10,MATCH(F885,Def!$I$6:$I$10,0),MATCH(I885,Def!$J$5:$L$5,0)),"")</f>
        <v/>
      </c>
      <c r="K885" s="31"/>
      <c r="L885" s="32" t="str">
        <f t="shared" si="13"/>
        <v/>
      </c>
      <c r="M885" s="30"/>
    </row>
    <row r="886" spans="2:13" s="2" customFormat="1">
      <c r="B886" s="29"/>
      <c r="C886" s="30"/>
      <c r="D886" s="30"/>
      <c r="E886" s="30"/>
      <c r="F886" s="29"/>
      <c r="G886" s="29"/>
      <c r="H886" s="29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$27,MATCH(H886,Def!$C$19:$C$27),MATCH(G886,Def!$D$18:$F$18)),"#err"))),"")</f>
        <v/>
      </c>
      <c r="J886" s="23" t="str">
        <f>IF(I886&lt;&gt;"",INDEX(Def!$J$6:$L$10,MATCH(F886,Def!$I$6:$I$10,0),MATCH(I886,Def!$J$5:$L$5,0)),"")</f>
        <v/>
      </c>
      <c r="K886" s="31"/>
      <c r="L886" s="32" t="str">
        <f t="shared" si="13"/>
        <v/>
      </c>
      <c r="M886" s="30"/>
    </row>
    <row r="887" spans="2:13" s="2" customFormat="1">
      <c r="B887" s="29"/>
      <c r="C887" s="30"/>
      <c r="D887" s="30"/>
      <c r="E887" s="30"/>
      <c r="F887" s="29"/>
      <c r="G887" s="29"/>
      <c r="H887" s="29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$27,MATCH(H887,Def!$C$19:$C$27),MATCH(G887,Def!$D$18:$F$18)),"#err"))),"")</f>
        <v/>
      </c>
      <c r="J887" s="23" t="str">
        <f>IF(I887&lt;&gt;"",INDEX(Def!$J$6:$L$10,MATCH(F887,Def!$I$6:$I$10,0),MATCH(I887,Def!$J$5:$L$5,0)),"")</f>
        <v/>
      </c>
      <c r="K887" s="31"/>
      <c r="L887" s="32" t="str">
        <f t="shared" si="13"/>
        <v/>
      </c>
      <c r="M887" s="30"/>
    </row>
    <row r="888" spans="2:13" s="2" customFormat="1">
      <c r="B888" s="29"/>
      <c r="C888" s="30"/>
      <c r="D888" s="30"/>
      <c r="E888" s="30"/>
      <c r="F888" s="29"/>
      <c r="G888" s="29"/>
      <c r="H888" s="29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$27,MATCH(H888,Def!$C$19:$C$27),MATCH(G888,Def!$D$18:$F$18)),"#err"))),"")</f>
        <v/>
      </c>
      <c r="J888" s="23" t="str">
        <f>IF(I888&lt;&gt;"",INDEX(Def!$J$6:$L$10,MATCH(F888,Def!$I$6:$I$10,0),MATCH(I888,Def!$J$5:$L$5,0)),"")</f>
        <v/>
      </c>
      <c r="K888" s="31"/>
      <c r="L888" s="32" t="str">
        <f t="shared" si="13"/>
        <v/>
      </c>
      <c r="M888" s="30"/>
    </row>
    <row r="889" spans="2:13" s="2" customFormat="1">
      <c r="B889" s="29"/>
      <c r="C889" s="30"/>
      <c r="D889" s="30"/>
      <c r="E889" s="30"/>
      <c r="F889" s="29"/>
      <c r="G889" s="29"/>
      <c r="H889" s="29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$27,MATCH(H889,Def!$C$19:$C$27),MATCH(G889,Def!$D$18:$F$18)),"#err"))),"")</f>
        <v/>
      </c>
      <c r="J889" s="23" t="str">
        <f>IF(I889&lt;&gt;"",INDEX(Def!$J$6:$L$10,MATCH(F889,Def!$I$6:$I$10,0),MATCH(I889,Def!$J$5:$L$5,0)),"")</f>
        <v/>
      </c>
      <c r="K889" s="31"/>
      <c r="L889" s="32" t="str">
        <f t="shared" si="13"/>
        <v/>
      </c>
      <c r="M889" s="30"/>
    </row>
    <row r="890" spans="2:13" s="2" customFormat="1">
      <c r="B890" s="29"/>
      <c r="C890" s="30"/>
      <c r="D890" s="30"/>
      <c r="E890" s="30"/>
      <c r="F890" s="29"/>
      <c r="G890" s="29"/>
      <c r="H890" s="29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$27,MATCH(H890,Def!$C$19:$C$27),MATCH(G890,Def!$D$18:$F$18)),"#err"))),"")</f>
        <v/>
      </c>
      <c r="J890" s="23" t="str">
        <f>IF(I890&lt;&gt;"",INDEX(Def!$J$6:$L$10,MATCH(F890,Def!$I$6:$I$10,0),MATCH(I890,Def!$J$5:$L$5,0)),"")</f>
        <v/>
      </c>
      <c r="K890" s="31"/>
      <c r="L890" s="32" t="str">
        <f t="shared" si="13"/>
        <v/>
      </c>
      <c r="M890" s="30"/>
    </row>
    <row r="891" spans="2:13" s="2" customFormat="1">
      <c r="B891" s="29"/>
      <c r="C891" s="30"/>
      <c r="D891" s="30"/>
      <c r="E891" s="30"/>
      <c r="F891" s="29"/>
      <c r="G891" s="29"/>
      <c r="H891" s="29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$27,MATCH(H891,Def!$C$19:$C$27),MATCH(G891,Def!$D$18:$F$18)),"#err"))),"")</f>
        <v/>
      </c>
      <c r="J891" s="23" t="str">
        <f>IF(I891&lt;&gt;"",INDEX(Def!$J$6:$L$10,MATCH(F891,Def!$I$6:$I$10,0),MATCH(I891,Def!$J$5:$L$5,0)),"")</f>
        <v/>
      </c>
      <c r="K891" s="31"/>
      <c r="L891" s="32" t="str">
        <f t="shared" si="13"/>
        <v/>
      </c>
      <c r="M891" s="30"/>
    </row>
    <row r="892" spans="2:13" s="2" customFormat="1">
      <c r="B892" s="29"/>
      <c r="C892" s="30"/>
      <c r="D892" s="30"/>
      <c r="E892" s="30"/>
      <c r="F892" s="29"/>
      <c r="G892" s="29"/>
      <c r="H892" s="29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$27,MATCH(H892,Def!$C$19:$C$27),MATCH(G892,Def!$D$18:$F$18)),"#err"))),"")</f>
        <v/>
      </c>
      <c r="J892" s="23" t="str">
        <f>IF(I892&lt;&gt;"",INDEX(Def!$J$6:$L$10,MATCH(F892,Def!$I$6:$I$10,0),MATCH(I892,Def!$J$5:$L$5,0)),"")</f>
        <v/>
      </c>
      <c r="K892" s="31"/>
      <c r="L892" s="32" t="str">
        <f t="shared" si="13"/>
        <v/>
      </c>
      <c r="M892" s="30"/>
    </row>
    <row r="893" spans="2:13" s="2" customFormat="1">
      <c r="B893" s="29"/>
      <c r="C893" s="30"/>
      <c r="D893" s="30"/>
      <c r="E893" s="30"/>
      <c r="F893" s="29"/>
      <c r="G893" s="29"/>
      <c r="H893" s="29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$27,MATCH(H893,Def!$C$19:$C$27),MATCH(G893,Def!$D$18:$F$18)),"#err"))),"")</f>
        <v/>
      </c>
      <c r="J893" s="23" t="str">
        <f>IF(I893&lt;&gt;"",INDEX(Def!$J$6:$L$10,MATCH(F893,Def!$I$6:$I$10,0),MATCH(I893,Def!$J$5:$L$5,0)),"")</f>
        <v/>
      </c>
      <c r="K893" s="31"/>
      <c r="L893" s="32" t="str">
        <f t="shared" si="13"/>
        <v/>
      </c>
      <c r="M893" s="30"/>
    </row>
    <row r="894" spans="2:13" s="2" customFormat="1">
      <c r="B894" s="29"/>
      <c r="C894" s="30"/>
      <c r="D894" s="30"/>
      <c r="E894" s="30"/>
      <c r="F894" s="29"/>
      <c r="G894" s="29"/>
      <c r="H894" s="29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$27,MATCH(H894,Def!$C$19:$C$27),MATCH(G894,Def!$D$18:$F$18)),"#err"))),"")</f>
        <v/>
      </c>
      <c r="J894" s="23" t="str">
        <f>IF(I894&lt;&gt;"",INDEX(Def!$J$6:$L$10,MATCH(F894,Def!$I$6:$I$10,0),MATCH(I894,Def!$J$5:$L$5,0)),"")</f>
        <v/>
      </c>
      <c r="K894" s="31"/>
      <c r="L894" s="32" t="str">
        <f t="shared" si="13"/>
        <v/>
      </c>
      <c r="M894" s="30"/>
    </row>
    <row r="895" spans="2:13" s="2" customFormat="1">
      <c r="B895" s="29"/>
      <c r="C895" s="30"/>
      <c r="D895" s="30"/>
      <c r="E895" s="30"/>
      <c r="F895" s="29"/>
      <c r="G895" s="29"/>
      <c r="H895" s="29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$27,MATCH(H895,Def!$C$19:$C$27),MATCH(G895,Def!$D$18:$F$18)),"#err"))),"")</f>
        <v/>
      </c>
      <c r="J895" s="23" t="str">
        <f>IF(I895&lt;&gt;"",INDEX(Def!$J$6:$L$10,MATCH(F895,Def!$I$6:$I$10,0),MATCH(I895,Def!$J$5:$L$5,0)),"")</f>
        <v/>
      </c>
      <c r="K895" s="31"/>
      <c r="L895" s="32" t="str">
        <f t="shared" si="13"/>
        <v/>
      </c>
      <c r="M895" s="30"/>
    </row>
    <row r="896" spans="2:13" s="2" customFormat="1">
      <c r="B896" s="29"/>
      <c r="C896" s="30"/>
      <c r="D896" s="30"/>
      <c r="E896" s="30"/>
      <c r="F896" s="29"/>
      <c r="G896" s="29"/>
      <c r="H896" s="29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$27,MATCH(H896,Def!$C$19:$C$27),MATCH(G896,Def!$D$18:$F$18)),"#err"))),"")</f>
        <v/>
      </c>
      <c r="J896" s="23" t="str">
        <f>IF(I896&lt;&gt;"",INDEX(Def!$J$6:$L$10,MATCH(F896,Def!$I$6:$I$10,0),MATCH(I896,Def!$J$5:$L$5,0)),"")</f>
        <v/>
      </c>
      <c r="K896" s="31"/>
      <c r="L896" s="32" t="str">
        <f t="shared" si="13"/>
        <v/>
      </c>
      <c r="M896" s="30"/>
    </row>
    <row r="897" spans="2:13" s="2" customFormat="1">
      <c r="B897" s="29"/>
      <c r="C897" s="30"/>
      <c r="D897" s="30"/>
      <c r="E897" s="30"/>
      <c r="F897" s="29"/>
      <c r="G897" s="29"/>
      <c r="H897" s="29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$27,MATCH(H897,Def!$C$19:$C$27),MATCH(G897,Def!$D$18:$F$18)),"#err"))),"")</f>
        <v/>
      </c>
      <c r="J897" s="23" t="str">
        <f>IF(I897&lt;&gt;"",INDEX(Def!$J$6:$L$10,MATCH(F897,Def!$I$6:$I$10,0),MATCH(I897,Def!$J$5:$L$5,0)),"")</f>
        <v/>
      </c>
      <c r="K897" s="31"/>
      <c r="L897" s="32" t="str">
        <f t="shared" si="13"/>
        <v/>
      </c>
      <c r="M897" s="30"/>
    </row>
    <row r="898" spans="2:13" s="2" customFormat="1">
      <c r="B898" s="29"/>
      <c r="C898" s="30"/>
      <c r="D898" s="30"/>
      <c r="E898" s="30"/>
      <c r="F898" s="29"/>
      <c r="G898" s="29"/>
      <c r="H898" s="29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$27,MATCH(H898,Def!$C$19:$C$27),MATCH(G898,Def!$D$18:$F$18)),"#err"))),"")</f>
        <v/>
      </c>
      <c r="J898" s="23" t="str">
        <f>IF(I898&lt;&gt;"",INDEX(Def!$J$6:$L$10,MATCH(F898,Def!$I$6:$I$10,0),MATCH(I898,Def!$J$5:$L$5,0)),"")</f>
        <v/>
      </c>
      <c r="K898" s="31"/>
      <c r="L898" s="32" t="str">
        <f t="shared" si="13"/>
        <v/>
      </c>
      <c r="M898" s="30"/>
    </row>
    <row r="899" spans="2:13" s="2" customFormat="1">
      <c r="B899" s="29"/>
      <c r="C899" s="30"/>
      <c r="D899" s="30"/>
      <c r="E899" s="30"/>
      <c r="F899" s="29"/>
      <c r="G899" s="29"/>
      <c r="H899" s="29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$27,MATCH(H899,Def!$C$19:$C$27),MATCH(G899,Def!$D$18:$F$18)),"#err"))),"")</f>
        <v/>
      </c>
      <c r="J899" s="23" t="str">
        <f>IF(I899&lt;&gt;"",INDEX(Def!$J$6:$L$10,MATCH(F899,Def!$I$6:$I$10,0),MATCH(I899,Def!$J$5:$L$5,0)),"")</f>
        <v/>
      </c>
      <c r="K899" s="31"/>
      <c r="L899" s="32" t="str">
        <f t="shared" si="13"/>
        <v/>
      </c>
      <c r="M899" s="30"/>
    </row>
    <row r="900" spans="2:13" s="2" customFormat="1">
      <c r="B900" s="29"/>
      <c r="C900" s="30"/>
      <c r="D900" s="30"/>
      <c r="E900" s="30"/>
      <c r="F900" s="29"/>
      <c r="G900" s="29"/>
      <c r="H900" s="29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$27,MATCH(H900,Def!$C$19:$C$27),MATCH(G900,Def!$D$18:$F$18)),"#err"))),"")</f>
        <v/>
      </c>
      <c r="J900" s="23" t="str">
        <f>IF(I900&lt;&gt;"",INDEX(Def!$J$6:$L$10,MATCH(F900,Def!$I$6:$I$10,0),MATCH(I900,Def!$J$5:$L$5,0)),"")</f>
        <v/>
      </c>
      <c r="K900" s="31"/>
      <c r="L900" s="32" t="str">
        <f t="shared" si="13"/>
        <v/>
      </c>
      <c r="M900" s="30"/>
    </row>
    <row r="901" spans="2:13" s="2" customFormat="1">
      <c r="B901" s="29"/>
      <c r="C901" s="30"/>
      <c r="D901" s="30"/>
      <c r="E901" s="30"/>
      <c r="F901" s="29"/>
      <c r="G901" s="29"/>
      <c r="H901" s="29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$27,MATCH(H901,Def!$C$19:$C$27),MATCH(G901,Def!$D$18:$F$18)),"#err"))),"")</f>
        <v/>
      </c>
      <c r="J901" s="23" t="str">
        <f>IF(I901&lt;&gt;"",INDEX(Def!$J$6:$L$10,MATCH(F901,Def!$I$6:$I$10,0),MATCH(I901,Def!$J$5:$L$5,0)),"")</f>
        <v/>
      </c>
      <c r="K901" s="31"/>
      <c r="L901" s="32" t="str">
        <f t="shared" si="13"/>
        <v/>
      </c>
      <c r="M901" s="30"/>
    </row>
    <row r="902" spans="2:13" s="2" customFormat="1">
      <c r="B902" s="29"/>
      <c r="C902" s="30"/>
      <c r="D902" s="30"/>
      <c r="E902" s="30"/>
      <c r="F902" s="29"/>
      <c r="G902" s="29"/>
      <c r="H902" s="29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$27,MATCH(H902,Def!$C$19:$C$27),MATCH(G902,Def!$D$18:$F$18)),"#err"))),"")</f>
        <v/>
      </c>
      <c r="J902" s="23" t="str">
        <f>IF(I902&lt;&gt;"",INDEX(Def!$J$6:$L$10,MATCH(F902,Def!$I$6:$I$10,0),MATCH(I902,Def!$J$5:$L$5,0)),"")</f>
        <v/>
      </c>
      <c r="K902" s="31"/>
      <c r="L902" s="32" t="str">
        <f t="shared" si="13"/>
        <v/>
      </c>
      <c r="M902" s="30"/>
    </row>
    <row r="903" spans="2:13" s="2" customFormat="1">
      <c r="B903" s="29"/>
      <c r="C903" s="30"/>
      <c r="D903" s="30"/>
      <c r="E903" s="30"/>
      <c r="F903" s="29"/>
      <c r="G903" s="29"/>
      <c r="H903" s="29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$27,MATCH(H903,Def!$C$19:$C$27),MATCH(G903,Def!$D$18:$F$18)),"#err"))),"")</f>
        <v/>
      </c>
      <c r="J903" s="23" t="str">
        <f>IF(I903&lt;&gt;"",INDEX(Def!$J$6:$L$10,MATCH(F903,Def!$I$6:$I$10,0),MATCH(I903,Def!$J$5:$L$5,0)),"")</f>
        <v/>
      </c>
      <c r="K903" s="31"/>
      <c r="L903" s="32" t="str">
        <f t="shared" si="13"/>
        <v/>
      </c>
      <c r="M903" s="30"/>
    </row>
    <row r="904" spans="2:13" s="2" customFormat="1">
      <c r="B904" s="29"/>
      <c r="C904" s="30"/>
      <c r="D904" s="30"/>
      <c r="E904" s="30"/>
      <c r="F904" s="29"/>
      <c r="G904" s="29"/>
      <c r="H904" s="29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$27,MATCH(H904,Def!$C$19:$C$27),MATCH(G904,Def!$D$18:$F$18)),"#err"))),"")</f>
        <v/>
      </c>
      <c r="J904" s="23" t="str">
        <f>IF(I904&lt;&gt;"",INDEX(Def!$J$6:$L$10,MATCH(F904,Def!$I$6:$I$10,0),MATCH(I904,Def!$J$5:$L$5,0)),"")</f>
        <v/>
      </c>
      <c r="K904" s="31"/>
      <c r="L904" s="32" t="str">
        <f t="shared" si="13"/>
        <v/>
      </c>
      <c r="M904" s="30"/>
    </row>
    <row r="905" spans="2:13" s="2" customFormat="1">
      <c r="B905" s="29"/>
      <c r="C905" s="30"/>
      <c r="D905" s="30"/>
      <c r="E905" s="30"/>
      <c r="F905" s="29"/>
      <c r="G905" s="29"/>
      <c r="H905" s="29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$27,MATCH(H905,Def!$C$19:$C$27),MATCH(G905,Def!$D$18:$F$18)),"#err"))),"")</f>
        <v/>
      </c>
      <c r="J905" s="23" t="str">
        <f>IF(I905&lt;&gt;"",INDEX(Def!$J$6:$L$10,MATCH(F905,Def!$I$6:$I$10,0),MATCH(I905,Def!$J$5:$L$5,0)),"")</f>
        <v/>
      </c>
      <c r="K905" s="31"/>
      <c r="L905" s="32" t="str">
        <f t="shared" si="13"/>
        <v/>
      </c>
      <c r="M905" s="30"/>
    </row>
    <row r="906" spans="2:13" s="2" customFormat="1">
      <c r="B906" s="29"/>
      <c r="C906" s="30"/>
      <c r="D906" s="30"/>
      <c r="E906" s="30"/>
      <c r="F906" s="29"/>
      <c r="G906" s="29"/>
      <c r="H906" s="29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$27,MATCH(H906,Def!$C$19:$C$27),MATCH(G906,Def!$D$18:$F$18)),"#err"))),"")</f>
        <v/>
      </c>
      <c r="J906" s="23" t="str">
        <f>IF(I906&lt;&gt;"",INDEX(Def!$J$6:$L$10,MATCH(F906,Def!$I$6:$I$10,0),MATCH(I906,Def!$J$5:$L$5,0)),"")</f>
        <v/>
      </c>
      <c r="K906" s="31"/>
      <c r="L906" s="32" t="str">
        <f t="shared" si="13"/>
        <v/>
      </c>
      <c r="M906" s="30"/>
    </row>
    <row r="907" spans="2:13" s="2" customFormat="1">
      <c r="B907" s="29"/>
      <c r="C907" s="30"/>
      <c r="D907" s="30"/>
      <c r="E907" s="30"/>
      <c r="F907" s="29"/>
      <c r="G907" s="29"/>
      <c r="H907" s="29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$27,MATCH(H907,Def!$C$19:$C$27),MATCH(G907,Def!$D$18:$F$18)),"#err"))),"")</f>
        <v/>
      </c>
      <c r="J907" s="23" t="str">
        <f>IF(I907&lt;&gt;"",INDEX(Def!$J$6:$L$10,MATCH(F907,Def!$I$6:$I$10,0),MATCH(I907,Def!$J$5:$L$5,0)),"")</f>
        <v/>
      </c>
      <c r="K907" s="31"/>
      <c r="L907" s="32" t="str">
        <f t="shared" si="13"/>
        <v/>
      </c>
      <c r="M907" s="30"/>
    </row>
    <row r="908" spans="2:13" s="2" customFormat="1">
      <c r="B908" s="29"/>
      <c r="C908" s="30"/>
      <c r="D908" s="30"/>
      <c r="E908" s="30"/>
      <c r="F908" s="29"/>
      <c r="G908" s="29"/>
      <c r="H908" s="29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$27,MATCH(H908,Def!$C$19:$C$27),MATCH(G908,Def!$D$18:$F$18)),"#err"))),"")</f>
        <v/>
      </c>
      <c r="J908" s="23" t="str">
        <f>IF(I908&lt;&gt;"",INDEX(Def!$J$6:$L$10,MATCH(F908,Def!$I$6:$I$10,0),MATCH(I908,Def!$J$5:$L$5,0)),"")</f>
        <v/>
      </c>
      <c r="K908" s="31"/>
      <c r="L908" s="32" t="str">
        <f t="shared" si="13"/>
        <v/>
      </c>
      <c r="M908" s="30"/>
    </row>
    <row r="909" spans="2:13" s="2" customFormat="1">
      <c r="B909" s="29"/>
      <c r="C909" s="30"/>
      <c r="D909" s="30"/>
      <c r="E909" s="30"/>
      <c r="F909" s="29"/>
      <c r="G909" s="29"/>
      <c r="H909" s="29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$27,MATCH(H909,Def!$C$19:$C$27),MATCH(G909,Def!$D$18:$F$18)),"#err"))),"")</f>
        <v/>
      </c>
      <c r="J909" s="23" t="str">
        <f>IF(I909&lt;&gt;"",INDEX(Def!$J$6:$L$10,MATCH(F909,Def!$I$6:$I$10,0),MATCH(I909,Def!$J$5:$L$5,0)),"")</f>
        <v/>
      </c>
      <c r="K909" s="31"/>
      <c r="L909" s="32" t="str">
        <f t="shared" si="13"/>
        <v/>
      </c>
      <c r="M909" s="30"/>
    </row>
    <row r="910" spans="2:13" s="2" customFormat="1">
      <c r="B910" s="29"/>
      <c r="C910" s="30"/>
      <c r="D910" s="30"/>
      <c r="E910" s="30"/>
      <c r="F910" s="29"/>
      <c r="G910" s="29"/>
      <c r="H910" s="29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$27,MATCH(H910,Def!$C$19:$C$27),MATCH(G910,Def!$D$18:$F$18)),"#err"))),"")</f>
        <v/>
      </c>
      <c r="J910" s="23" t="str">
        <f>IF(I910&lt;&gt;"",INDEX(Def!$J$6:$L$10,MATCH(F910,Def!$I$6:$I$10,0),MATCH(I910,Def!$J$5:$L$5,0)),"")</f>
        <v/>
      </c>
      <c r="K910" s="31"/>
      <c r="L910" s="32" t="str">
        <f t="shared" si="13"/>
        <v/>
      </c>
      <c r="M910" s="30"/>
    </row>
    <row r="911" spans="2:13" s="2" customFormat="1">
      <c r="B911" s="29"/>
      <c r="C911" s="30"/>
      <c r="D911" s="30"/>
      <c r="E911" s="30"/>
      <c r="F911" s="29"/>
      <c r="G911" s="29"/>
      <c r="H911" s="29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$27,MATCH(H911,Def!$C$19:$C$27),MATCH(G911,Def!$D$18:$F$18)),"#err"))),"")</f>
        <v/>
      </c>
      <c r="J911" s="23" t="str">
        <f>IF(I911&lt;&gt;"",INDEX(Def!$J$6:$L$10,MATCH(F911,Def!$I$6:$I$10,0),MATCH(I911,Def!$J$5:$L$5,0)),"")</f>
        <v/>
      </c>
      <c r="K911" s="31"/>
      <c r="L911" s="32" t="str">
        <f t="shared" si="13"/>
        <v/>
      </c>
      <c r="M911" s="30"/>
    </row>
    <row r="912" spans="2:13" s="2" customFormat="1">
      <c r="B912" s="29"/>
      <c r="C912" s="30"/>
      <c r="D912" s="30"/>
      <c r="E912" s="30"/>
      <c r="F912" s="29"/>
      <c r="G912" s="29"/>
      <c r="H912" s="29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$27,MATCH(H912,Def!$C$19:$C$27),MATCH(G912,Def!$D$18:$F$18)),"#err"))),"")</f>
        <v/>
      </c>
      <c r="J912" s="23" t="str">
        <f>IF(I912&lt;&gt;"",INDEX(Def!$J$6:$L$10,MATCH(F912,Def!$I$6:$I$10,0),MATCH(I912,Def!$J$5:$L$5,0)),"")</f>
        <v/>
      </c>
      <c r="K912" s="31"/>
      <c r="L912" s="32" t="str">
        <f t="shared" si="13"/>
        <v/>
      </c>
      <c r="M912" s="30"/>
    </row>
    <row r="913" spans="2:13" s="2" customFormat="1">
      <c r="B913" s="29"/>
      <c r="C913" s="30"/>
      <c r="D913" s="30"/>
      <c r="E913" s="30"/>
      <c r="F913" s="29"/>
      <c r="G913" s="29"/>
      <c r="H913" s="29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$27,MATCH(H913,Def!$C$19:$C$27),MATCH(G913,Def!$D$18:$F$18)),"#err"))),"")</f>
        <v/>
      </c>
      <c r="J913" s="23" t="str">
        <f>IF(I913&lt;&gt;"",INDEX(Def!$J$6:$L$10,MATCH(F913,Def!$I$6:$I$10,0),MATCH(I913,Def!$J$5:$L$5,0)),"")</f>
        <v/>
      </c>
      <c r="K913" s="31"/>
      <c r="L913" s="32" t="str">
        <f t="shared" si="13"/>
        <v/>
      </c>
      <c r="M913" s="30"/>
    </row>
    <row r="914" spans="2:13" s="2" customFormat="1">
      <c r="B914" s="29"/>
      <c r="C914" s="30"/>
      <c r="D914" s="30"/>
      <c r="E914" s="30"/>
      <c r="F914" s="29"/>
      <c r="G914" s="29"/>
      <c r="H914" s="29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$27,MATCH(H914,Def!$C$19:$C$27),MATCH(G914,Def!$D$18:$F$18)),"#err"))),"")</f>
        <v/>
      </c>
      <c r="J914" s="23" t="str">
        <f>IF(I914&lt;&gt;"",INDEX(Def!$J$6:$L$10,MATCH(F914,Def!$I$6:$I$10,0),MATCH(I914,Def!$J$5:$L$5,0)),"")</f>
        <v/>
      </c>
      <c r="K914" s="31"/>
      <c r="L914" s="32" t="str">
        <f t="shared" si="13"/>
        <v/>
      </c>
      <c r="M914" s="30"/>
    </row>
    <row r="915" spans="2:13" s="2" customFormat="1">
      <c r="B915" s="29"/>
      <c r="C915" s="30"/>
      <c r="D915" s="30"/>
      <c r="E915" s="30"/>
      <c r="F915" s="29"/>
      <c r="G915" s="29"/>
      <c r="H915" s="29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$27,MATCH(H915,Def!$C$19:$C$27),MATCH(G915,Def!$D$18:$F$18)),"#err"))),"")</f>
        <v/>
      </c>
      <c r="J915" s="23" t="str">
        <f>IF(I915&lt;&gt;"",INDEX(Def!$J$6:$L$10,MATCH(F915,Def!$I$6:$I$10,0),MATCH(I915,Def!$J$5:$L$5,0)),"")</f>
        <v/>
      </c>
      <c r="K915" s="31"/>
      <c r="L915" s="32" t="str">
        <f t="shared" si="13"/>
        <v/>
      </c>
      <c r="M915" s="30"/>
    </row>
    <row r="916" spans="2:13" s="2" customFormat="1">
      <c r="B916" s="29"/>
      <c r="C916" s="30"/>
      <c r="D916" s="30"/>
      <c r="E916" s="30"/>
      <c r="F916" s="29"/>
      <c r="G916" s="29"/>
      <c r="H916" s="29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$27,MATCH(H916,Def!$C$19:$C$27),MATCH(G916,Def!$D$18:$F$18)),"#err"))),"")</f>
        <v/>
      </c>
      <c r="J916" s="23" t="str">
        <f>IF(I916&lt;&gt;"",INDEX(Def!$J$6:$L$10,MATCH(F916,Def!$I$6:$I$10,0),MATCH(I916,Def!$J$5:$L$5,0)),"")</f>
        <v/>
      </c>
      <c r="K916" s="31"/>
      <c r="L916" s="32" t="str">
        <f t="shared" si="13"/>
        <v/>
      </c>
      <c r="M916" s="30"/>
    </row>
    <row r="917" spans="2:13" s="2" customFormat="1">
      <c r="B917" s="29"/>
      <c r="C917" s="30"/>
      <c r="D917" s="30"/>
      <c r="E917" s="30"/>
      <c r="F917" s="29"/>
      <c r="G917" s="29"/>
      <c r="H917" s="29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$27,MATCH(H917,Def!$C$19:$C$27),MATCH(G917,Def!$D$18:$F$18)),"#err"))),"")</f>
        <v/>
      </c>
      <c r="J917" s="23" t="str">
        <f>IF(I917&lt;&gt;"",INDEX(Def!$J$6:$L$10,MATCH(F917,Def!$I$6:$I$10,0),MATCH(I917,Def!$J$5:$L$5,0)),"")</f>
        <v/>
      </c>
      <c r="K917" s="31"/>
      <c r="L917" s="32" t="str">
        <f t="shared" si="13"/>
        <v/>
      </c>
      <c r="M917" s="30"/>
    </row>
    <row r="918" spans="2:13" s="2" customFormat="1">
      <c r="B918" s="29"/>
      <c r="C918" s="30"/>
      <c r="D918" s="30"/>
      <c r="E918" s="30"/>
      <c r="F918" s="29"/>
      <c r="G918" s="29"/>
      <c r="H918" s="29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$27,MATCH(H918,Def!$C$19:$C$27),MATCH(G918,Def!$D$18:$F$18)),"#err"))),"")</f>
        <v/>
      </c>
      <c r="J918" s="23" t="str">
        <f>IF(I918&lt;&gt;"",INDEX(Def!$J$6:$L$10,MATCH(F918,Def!$I$6:$I$10,0),MATCH(I918,Def!$J$5:$L$5,0)),"")</f>
        <v/>
      </c>
      <c r="K918" s="31"/>
      <c r="L918" s="32" t="str">
        <f t="shared" si="13"/>
        <v/>
      </c>
      <c r="M918" s="30"/>
    </row>
    <row r="919" spans="2:13" s="2" customFormat="1">
      <c r="B919" s="29"/>
      <c r="C919" s="30"/>
      <c r="D919" s="30"/>
      <c r="E919" s="30"/>
      <c r="F919" s="29"/>
      <c r="G919" s="29"/>
      <c r="H919" s="29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$27,MATCH(H919,Def!$C$19:$C$27),MATCH(G919,Def!$D$18:$F$18)),"#err"))),"")</f>
        <v/>
      </c>
      <c r="J919" s="23" t="str">
        <f>IF(I919&lt;&gt;"",INDEX(Def!$J$6:$L$10,MATCH(F919,Def!$I$6:$I$10,0),MATCH(I919,Def!$J$5:$L$5,0)),"")</f>
        <v/>
      </c>
      <c r="K919" s="31"/>
      <c r="L919" s="32" t="str">
        <f t="shared" si="13"/>
        <v/>
      </c>
      <c r="M919" s="30"/>
    </row>
    <row r="920" spans="2:13" s="2" customFormat="1">
      <c r="B920" s="29"/>
      <c r="C920" s="30"/>
      <c r="D920" s="30"/>
      <c r="E920" s="30"/>
      <c r="F920" s="29"/>
      <c r="G920" s="29"/>
      <c r="H920" s="29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$27,MATCH(H920,Def!$C$19:$C$27),MATCH(G920,Def!$D$18:$F$18)),"#err"))),"")</f>
        <v/>
      </c>
      <c r="J920" s="23" t="str">
        <f>IF(I920&lt;&gt;"",INDEX(Def!$J$6:$L$10,MATCH(F920,Def!$I$6:$I$10,0),MATCH(I920,Def!$J$5:$L$5,0)),"")</f>
        <v/>
      </c>
      <c r="K920" s="31"/>
      <c r="L920" s="32" t="str">
        <f t="shared" si="13"/>
        <v/>
      </c>
      <c r="M920" s="30"/>
    </row>
    <row r="921" spans="2:13" s="2" customFormat="1">
      <c r="B921" s="29"/>
      <c r="C921" s="30"/>
      <c r="D921" s="30"/>
      <c r="E921" s="30"/>
      <c r="F921" s="29"/>
      <c r="G921" s="29"/>
      <c r="H921" s="29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$27,MATCH(H921,Def!$C$19:$C$27),MATCH(G921,Def!$D$18:$F$18)),"#err"))),"")</f>
        <v/>
      </c>
      <c r="J921" s="23" t="str">
        <f>IF(I921&lt;&gt;"",INDEX(Def!$J$6:$L$10,MATCH(F921,Def!$I$6:$I$10,0),MATCH(I921,Def!$J$5:$L$5,0)),"")</f>
        <v/>
      </c>
      <c r="K921" s="31"/>
      <c r="L921" s="32" t="str">
        <f t="shared" si="13"/>
        <v/>
      </c>
      <c r="M921" s="30"/>
    </row>
    <row r="922" spans="2:13" s="2" customFormat="1">
      <c r="B922" s="29"/>
      <c r="C922" s="30"/>
      <c r="D922" s="30"/>
      <c r="E922" s="30"/>
      <c r="F922" s="29"/>
      <c r="G922" s="29"/>
      <c r="H922" s="29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$27,MATCH(H922,Def!$C$19:$C$27),MATCH(G922,Def!$D$18:$F$18)),"#err"))),"")</f>
        <v/>
      </c>
      <c r="J922" s="23" t="str">
        <f>IF(I922&lt;&gt;"",INDEX(Def!$J$6:$L$10,MATCH(F922,Def!$I$6:$I$10,0),MATCH(I922,Def!$J$5:$L$5,0)),"")</f>
        <v/>
      </c>
      <c r="K922" s="31"/>
      <c r="L922" s="32" t="str">
        <f t="shared" ref="L922:L985" si="14">IF(K922="",J922,J922*K922)</f>
        <v/>
      </c>
      <c r="M922" s="30"/>
    </row>
    <row r="923" spans="2:13" s="2" customFormat="1">
      <c r="B923" s="29"/>
      <c r="C923" s="30"/>
      <c r="D923" s="30"/>
      <c r="E923" s="30"/>
      <c r="F923" s="29"/>
      <c r="G923" s="29"/>
      <c r="H923" s="29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$27,MATCH(H923,Def!$C$19:$C$27),MATCH(G923,Def!$D$18:$F$18)),"#err"))),"")</f>
        <v/>
      </c>
      <c r="J923" s="23" t="str">
        <f>IF(I923&lt;&gt;"",INDEX(Def!$J$6:$L$10,MATCH(F923,Def!$I$6:$I$10,0),MATCH(I923,Def!$J$5:$L$5,0)),"")</f>
        <v/>
      </c>
      <c r="K923" s="31"/>
      <c r="L923" s="32" t="str">
        <f t="shared" si="14"/>
        <v/>
      </c>
      <c r="M923" s="30"/>
    </row>
    <row r="924" spans="2:13" s="2" customFormat="1">
      <c r="B924" s="29"/>
      <c r="C924" s="30"/>
      <c r="D924" s="30"/>
      <c r="E924" s="30"/>
      <c r="F924" s="29"/>
      <c r="G924" s="29"/>
      <c r="H924" s="29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$27,MATCH(H924,Def!$C$19:$C$27),MATCH(G924,Def!$D$18:$F$18)),"#err"))),"")</f>
        <v/>
      </c>
      <c r="J924" s="23" t="str">
        <f>IF(I924&lt;&gt;"",INDEX(Def!$J$6:$L$10,MATCH(F924,Def!$I$6:$I$10,0),MATCH(I924,Def!$J$5:$L$5,0)),"")</f>
        <v/>
      </c>
      <c r="K924" s="31"/>
      <c r="L924" s="32" t="str">
        <f t="shared" si="14"/>
        <v/>
      </c>
      <c r="M924" s="30"/>
    </row>
    <row r="925" spans="2:13" s="2" customFormat="1">
      <c r="B925" s="29"/>
      <c r="C925" s="30"/>
      <c r="D925" s="30"/>
      <c r="E925" s="30"/>
      <c r="F925" s="29"/>
      <c r="G925" s="29"/>
      <c r="H925" s="29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$27,MATCH(H925,Def!$C$19:$C$27),MATCH(G925,Def!$D$18:$F$18)),"#err"))),"")</f>
        <v/>
      </c>
      <c r="J925" s="23" t="str">
        <f>IF(I925&lt;&gt;"",INDEX(Def!$J$6:$L$10,MATCH(F925,Def!$I$6:$I$10,0),MATCH(I925,Def!$J$5:$L$5,0)),"")</f>
        <v/>
      </c>
      <c r="K925" s="31"/>
      <c r="L925" s="32" t="str">
        <f t="shared" si="14"/>
        <v/>
      </c>
      <c r="M925" s="30"/>
    </row>
    <row r="926" spans="2:13" s="2" customFormat="1">
      <c r="B926" s="29"/>
      <c r="C926" s="30"/>
      <c r="D926" s="30"/>
      <c r="E926" s="30"/>
      <c r="F926" s="29"/>
      <c r="G926" s="29"/>
      <c r="H926" s="29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$27,MATCH(H926,Def!$C$19:$C$27),MATCH(G926,Def!$D$18:$F$18)),"#err"))),"")</f>
        <v/>
      </c>
      <c r="J926" s="23" t="str">
        <f>IF(I926&lt;&gt;"",INDEX(Def!$J$6:$L$10,MATCH(F926,Def!$I$6:$I$10,0),MATCH(I926,Def!$J$5:$L$5,0)),"")</f>
        <v/>
      </c>
      <c r="K926" s="31"/>
      <c r="L926" s="32" t="str">
        <f t="shared" si="14"/>
        <v/>
      </c>
      <c r="M926" s="30"/>
    </row>
    <row r="927" spans="2:13" s="2" customFormat="1">
      <c r="B927" s="29"/>
      <c r="C927" s="30"/>
      <c r="D927" s="30"/>
      <c r="E927" s="30"/>
      <c r="F927" s="29"/>
      <c r="G927" s="29"/>
      <c r="H927" s="29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$27,MATCH(H927,Def!$C$19:$C$27),MATCH(G927,Def!$D$18:$F$18)),"#err"))),"")</f>
        <v/>
      </c>
      <c r="J927" s="23" t="str">
        <f>IF(I927&lt;&gt;"",INDEX(Def!$J$6:$L$10,MATCH(F927,Def!$I$6:$I$10,0),MATCH(I927,Def!$J$5:$L$5,0)),"")</f>
        <v/>
      </c>
      <c r="K927" s="31"/>
      <c r="L927" s="32" t="str">
        <f t="shared" si="14"/>
        <v/>
      </c>
      <c r="M927" s="30"/>
    </row>
    <row r="928" spans="2:13" s="2" customFormat="1">
      <c r="B928" s="29"/>
      <c r="C928" s="30"/>
      <c r="D928" s="30"/>
      <c r="E928" s="30"/>
      <c r="F928" s="29"/>
      <c r="G928" s="29"/>
      <c r="H928" s="29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$27,MATCH(H928,Def!$C$19:$C$27),MATCH(G928,Def!$D$18:$F$18)),"#err"))),"")</f>
        <v/>
      </c>
      <c r="J928" s="23" t="str">
        <f>IF(I928&lt;&gt;"",INDEX(Def!$J$6:$L$10,MATCH(F928,Def!$I$6:$I$10,0),MATCH(I928,Def!$J$5:$L$5,0)),"")</f>
        <v/>
      </c>
      <c r="K928" s="31"/>
      <c r="L928" s="32" t="str">
        <f t="shared" si="14"/>
        <v/>
      </c>
      <c r="M928" s="30"/>
    </row>
    <row r="929" spans="2:13" s="2" customFormat="1">
      <c r="B929" s="29"/>
      <c r="C929" s="30"/>
      <c r="D929" s="30"/>
      <c r="E929" s="30"/>
      <c r="F929" s="29"/>
      <c r="G929" s="29"/>
      <c r="H929" s="29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$27,MATCH(H929,Def!$C$19:$C$27),MATCH(G929,Def!$D$18:$F$18)),"#err"))),"")</f>
        <v/>
      </c>
      <c r="J929" s="23" t="str">
        <f>IF(I929&lt;&gt;"",INDEX(Def!$J$6:$L$10,MATCH(F929,Def!$I$6:$I$10,0),MATCH(I929,Def!$J$5:$L$5,0)),"")</f>
        <v/>
      </c>
      <c r="K929" s="31"/>
      <c r="L929" s="32" t="str">
        <f t="shared" si="14"/>
        <v/>
      </c>
      <c r="M929" s="30"/>
    </row>
    <row r="930" spans="2:13" s="2" customFormat="1">
      <c r="B930" s="29"/>
      <c r="C930" s="30"/>
      <c r="D930" s="30"/>
      <c r="E930" s="30"/>
      <c r="F930" s="29"/>
      <c r="G930" s="29"/>
      <c r="H930" s="29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$27,MATCH(H930,Def!$C$19:$C$27),MATCH(G930,Def!$D$18:$F$18)),"#err"))),"")</f>
        <v/>
      </c>
      <c r="J930" s="23" t="str">
        <f>IF(I930&lt;&gt;"",INDEX(Def!$J$6:$L$10,MATCH(F930,Def!$I$6:$I$10,0),MATCH(I930,Def!$J$5:$L$5,0)),"")</f>
        <v/>
      </c>
      <c r="K930" s="31"/>
      <c r="L930" s="32" t="str">
        <f t="shared" si="14"/>
        <v/>
      </c>
      <c r="M930" s="30"/>
    </row>
    <row r="931" spans="2:13" s="2" customFormat="1">
      <c r="B931" s="29"/>
      <c r="C931" s="30"/>
      <c r="D931" s="30"/>
      <c r="E931" s="30"/>
      <c r="F931" s="29"/>
      <c r="G931" s="29"/>
      <c r="H931" s="29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$27,MATCH(H931,Def!$C$19:$C$27),MATCH(G931,Def!$D$18:$F$18)),"#err"))),"")</f>
        <v/>
      </c>
      <c r="J931" s="23" t="str">
        <f>IF(I931&lt;&gt;"",INDEX(Def!$J$6:$L$10,MATCH(F931,Def!$I$6:$I$10,0),MATCH(I931,Def!$J$5:$L$5,0)),"")</f>
        <v/>
      </c>
      <c r="K931" s="31"/>
      <c r="L931" s="32" t="str">
        <f t="shared" si="14"/>
        <v/>
      </c>
      <c r="M931" s="30"/>
    </row>
    <row r="932" spans="2:13" s="2" customFormat="1">
      <c r="B932" s="29"/>
      <c r="C932" s="30"/>
      <c r="D932" s="30"/>
      <c r="E932" s="30"/>
      <c r="F932" s="29"/>
      <c r="G932" s="29"/>
      <c r="H932" s="29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$27,MATCH(H932,Def!$C$19:$C$27),MATCH(G932,Def!$D$18:$F$18)),"#err"))),"")</f>
        <v/>
      </c>
      <c r="J932" s="23" t="str">
        <f>IF(I932&lt;&gt;"",INDEX(Def!$J$6:$L$10,MATCH(F932,Def!$I$6:$I$10,0),MATCH(I932,Def!$J$5:$L$5,0)),"")</f>
        <v/>
      </c>
      <c r="K932" s="31"/>
      <c r="L932" s="32" t="str">
        <f t="shared" si="14"/>
        <v/>
      </c>
      <c r="M932" s="30"/>
    </row>
    <row r="933" spans="2:13" s="2" customFormat="1">
      <c r="B933" s="29"/>
      <c r="C933" s="30"/>
      <c r="D933" s="30"/>
      <c r="E933" s="30"/>
      <c r="F933" s="29"/>
      <c r="G933" s="29"/>
      <c r="H933" s="29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$27,MATCH(H933,Def!$C$19:$C$27),MATCH(G933,Def!$D$18:$F$18)),"#err"))),"")</f>
        <v/>
      </c>
      <c r="J933" s="23" t="str">
        <f>IF(I933&lt;&gt;"",INDEX(Def!$J$6:$L$10,MATCH(F933,Def!$I$6:$I$10,0),MATCH(I933,Def!$J$5:$L$5,0)),"")</f>
        <v/>
      </c>
      <c r="K933" s="31"/>
      <c r="L933" s="32" t="str">
        <f t="shared" si="14"/>
        <v/>
      </c>
      <c r="M933" s="30"/>
    </row>
    <row r="934" spans="2:13" s="2" customFormat="1">
      <c r="B934" s="29"/>
      <c r="C934" s="30"/>
      <c r="D934" s="30"/>
      <c r="E934" s="30"/>
      <c r="F934" s="29"/>
      <c r="G934" s="29"/>
      <c r="H934" s="29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$27,MATCH(H934,Def!$C$19:$C$27),MATCH(G934,Def!$D$18:$F$18)),"#err"))),"")</f>
        <v/>
      </c>
      <c r="J934" s="23" t="str">
        <f>IF(I934&lt;&gt;"",INDEX(Def!$J$6:$L$10,MATCH(F934,Def!$I$6:$I$10,0),MATCH(I934,Def!$J$5:$L$5,0)),"")</f>
        <v/>
      </c>
      <c r="K934" s="31"/>
      <c r="L934" s="32" t="str">
        <f t="shared" si="14"/>
        <v/>
      </c>
      <c r="M934" s="30"/>
    </row>
    <row r="935" spans="2:13" s="2" customFormat="1">
      <c r="B935" s="29"/>
      <c r="C935" s="30"/>
      <c r="D935" s="30"/>
      <c r="E935" s="30"/>
      <c r="F935" s="29"/>
      <c r="G935" s="29"/>
      <c r="H935" s="29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$27,MATCH(H935,Def!$C$19:$C$27),MATCH(G935,Def!$D$18:$F$18)),"#err"))),"")</f>
        <v/>
      </c>
      <c r="J935" s="23" t="str">
        <f>IF(I935&lt;&gt;"",INDEX(Def!$J$6:$L$10,MATCH(F935,Def!$I$6:$I$10,0),MATCH(I935,Def!$J$5:$L$5,0)),"")</f>
        <v/>
      </c>
      <c r="K935" s="31"/>
      <c r="L935" s="32" t="str">
        <f t="shared" si="14"/>
        <v/>
      </c>
      <c r="M935" s="30"/>
    </row>
    <row r="936" spans="2:13" s="2" customFormat="1">
      <c r="B936" s="29"/>
      <c r="C936" s="30"/>
      <c r="D936" s="30"/>
      <c r="E936" s="30"/>
      <c r="F936" s="29"/>
      <c r="G936" s="29"/>
      <c r="H936" s="29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$27,MATCH(H936,Def!$C$19:$C$27),MATCH(G936,Def!$D$18:$F$18)),"#err"))),"")</f>
        <v/>
      </c>
      <c r="J936" s="23" t="str">
        <f>IF(I936&lt;&gt;"",INDEX(Def!$J$6:$L$10,MATCH(F936,Def!$I$6:$I$10,0),MATCH(I936,Def!$J$5:$L$5,0)),"")</f>
        <v/>
      </c>
      <c r="K936" s="31"/>
      <c r="L936" s="32" t="str">
        <f t="shared" si="14"/>
        <v/>
      </c>
      <c r="M936" s="30"/>
    </row>
    <row r="937" spans="2:13" s="2" customFormat="1">
      <c r="B937" s="29"/>
      <c r="C937" s="30"/>
      <c r="D937" s="30"/>
      <c r="E937" s="30"/>
      <c r="F937" s="29"/>
      <c r="G937" s="29"/>
      <c r="H937" s="29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$27,MATCH(H937,Def!$C$19:$C$27),MATCH(G937,Def!$D$18:$F$18)),"#err"))),"")</f>
        <v/>
      </c>
      <c r="J937" s="23" t="str">
        <f>IF(I937&lt;&gt;"",INDEX(Def!$J$6:$L$10,MATCH(F937,Def!$I$6:$I$10,0),MATCH(I937,Def!$J$5:$L$5,0)),"")</f>
        <v/>
      </c>
      <c r="K937" s="31"/>
      <c r="L937" s="32" t="str">
        <f t="shared" si="14"/>
        <v/>
      </c>
      <c r="M937" s="30"/>
    </row>
    <row r="938" spans="2:13" s="2" customFormat="1">
      <c r="B938" s="29"/>
      <c r="C938" s="30"/>
      <c r="D938" s="30"/>
      <c r="E938" s="30"/>
      <c r="F938" s="29"/>
      <c r="G938" s="29"/>
      <c r="H938" s="29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$27,MATCH(H938,Def!$C$19:$C$27),MATCH(G938,Def!$D$18:$F$18)),"#err"))),"")</f>
        <v/>
      </c>
      <c r="J938" s="23" t="str">
        <f>IF(I938&lt;&gt;"",INDEX(Def!$J$6:$L$10,MATCH(F938,Def!$I$6:$I$10,0),MATCH(I938,Def!$J$5:$L$5,0)),"")</f>
        <v/>
      </c>
      <c r="K938" s="31"/>
      <c r="L938" s="32" t="str">
        <f t="shared" si="14"/>
        <v/>
      </c>
      <c r="M938" s="30"/>
    </row>
    <row r="939" spans="2:13" s="2" customFormat="1">
      <c r="B939" s="29"/>
      <c r="C939" s="30"/>
      <c r="D939" s="30"/>
      <c r="E939" s="30"/>
      <c r="F939" s="29"/>
      <c r="G939" s="29"/>
      <c r="H939" s="29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$27,MATCH(H939,Def!$C$19:$C$27),MATCH(G939,Def!$D$18:$F$18)),"#err"))),"")</f>
        <v/>
      </c>
      <c r="J939" s="23" t="str">
        <f>IF(I939&lt;&gt;"",INDEX(Def!$J$6:$L$10,MATCH(F939,Def!$I$6:$I$10,0),MATCH(I939,Def!$J$5:$L$5,0)),"")</f>
        <v/>
      </c>
      <c r="K939" s="31"/>
      <c r="L939" s="32" t="str">
        <f t="shared" si="14"/>
        <v/>
      </c>
      <c r="M939" s="30"/>
    </row>
    <row r="940" spans="2:13" s="2" customFormat="1">
      <c r="B940" s="29"/>
      <c r="C940" s="30"/>
      <c r="D940" s="30"/>
      <c r="E940" s="30"/>
      <c r="F940" s="29"/>
      <c r="G940" s="29"/>
      <c r="H940" s="29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$27,MATCH(H940,Def!$C$19:$C$27),MATCH(G940,Def!$D$18:$F$18)),"#err"))),"")</f>
        <v/>
      </c>
      <c r="J940" s="23" t="str">
        <f>IF(I940&lt;&gt;"",INDEX(Def!$J$6:$L$10,MATCH(F940,Def!$I$6:$I$10,0),MATCH(I940,Def!$J$5:$L$5,0)),"")</f>
        <v/>
      </c>
      <c r="K940" s="31"/>
      <c r="L940" s="32" t="str">
        <f t="shared" si="14"/>
        <v/>
      </c>
      <c r="M940" s="30"/>
    </row>
    <row r="941" spans="2:13" s="2" customFormat="1">
      <c r="B941" s="29"/>
      <c r="C941" s="30"/>
      <c r="D941" s="30"/>
      <c r="E941" s="30"/>
      <c r="F941" s="29"/>
      <c r="G941" s="29"/>
      <c r="H941" s="29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$27,MATCH(H941,Def!$C$19:$C$27),MATCH(G941,Def!$D$18:$F$18)),"#err"))),"")</f>
        <v/>
      </c>
      <c r="J941" s="23" t="str">
        <f>IF(I941&lt;&gt;"",INDEX(Def!$J$6:$L$10,MATCH(F941,Def!$I$6:$I$10,0),MATCH(I941,Def!$J$5:$L$5,0)),"")</f>
        <v/>
      </c>
      <c r="K941" s="31"/>
      <c r="L941" s="32" t="str">
        <f t="shared" si="14"/>
        <v/>
      </c>
      <c r="M941" s="30"/>
    </row>
    <row r="942" spans="2:13" s="2" customFormat="1">
      <c r="B942" s="29"/>
      <c r="C942" s="30"/>
      <c r="D942" s="30"/>
      <c r="E942" s="30"/>
      <c r="F942" s="29"/>
      <c r="G942" s="29"/>
      <c r="H942" s="29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$27,MATCH(H942,Def!$C$19:$C$27),MATCH(G942,Def!$D$18:$F$18)),"#err"))),"")</f>
        <v/>
      </c>
      <c r="J942" s="23" t="str">
        <f>IF(I942&lt;&gt;"",INDEX(Def!$J$6:$L$10,MATCH(F942,Def!$I$6:$I$10,0),MATCH(I942,Def!$J$5:$L$5,0)),"")</f>
        <v/>
      </c>
      <c r="K942" s="31"/>
      <c r="L942" s="32" t="str">
        <f t="shared" si="14"/>
        <v/>
      </c>
      <c r="M942" s="30"/>
    </row>
    <row r="943" spans="2:13" s="2" customFormat="1">
      <c r="B943" s="29"/>
      <c r="C943" s="30"/>
      <c r="D943" s="30"/>
      <c r="E943" s="30"/>
      <c r="F943" s="29"/>
      <c r="G943" s="29"/>
      <c r="H943" s="29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$27,MATCH(H943,Def!$C$19:$C$27),MATCH(G943,Def!$D$18:$F$18)),"#err"))),"")</f>
        <v/>
      </c>
      <c r="J943" s="23" t="str">
        <f>IF(I943&lt;&gt;"",INDEX(Def!$J$6:$L$10,MATCH(F943,Def!$I$6:$I$10,0),MATCH(I943,Def!$J$5:$L$5,0)),"")</f>
        <v/>
      </c>
      <c r="K943" s="31"/>
      <c r="L943" s="32" t="str">
        <f t="shared" si="14"/>
        <v/>
      </c>
      <c r="M943" s="30"/>
    </row>
    <row r="944" spans="2:13" s="2" customFormat="1">
      <c r="B944" s="29"/>
      <c r="C944" s="30"/>
      <c r="D944" s="30"/>
      <c r="E944" s="30"/>
      <c r="F944" s="29"/>
      <c r="G944" s="29"/>
      <c r="H944" s="29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$27,MATCH(H944,Def!$C$19:$C$27),MATCH(G944,Def!$D$18:$F$18)),"#err"))),"")</f>
        <v/>
      </c>
      <c r="J944" s="23" t="str">
        <f>IF(I944&lt;&gt;"",INDEX(Def!$J$6:$L$10,MATCH(F944,Def!$I$6:$I$10,0),MATCH(I944,Def!$J$5:$L$5,0)),"")</f>
        <v/>
      </c>
      <c r="K944" s="31"/>
      <c r="L944" s="32" t="str">
        <f t="shared" si="14"/>
        <v/>
      </c>
      <c r="M944" s="30"/>
    </row>
    <row r="945" spans="2:13" s="2" customFormat="1">
      <c r="B945" s="29"/>
      <c r="C945" s="30"/>
      <c r="D945" s="30"/>
      <c r="E945" s="30"/>
      <c r="F945" s="29"/>
      <c r="G945" s="29"/>
      <c r="H945" s="29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$27,MATCH(H945,Def!$C$19:$C$27),MATCH(G945,Def!$D$18:$F$18)),"#err"))),"")</f>
        <v/>
      </c>
      <c r="J945" s="23" t="str">
        <f>IF(I945&lt;&gt;"",INDEX(Def!$J$6:$L$10,MATCH(F945,Def!$I$6:$I$10,0),MATCH(I945,Def!$J$5:$L$5,0)),"")</f>
        <v/>
      </c>
      <c r="K945" s="31"/>
      <c r="L945" s="32" t="str">
        <f t="shared" si="14"/>
        <v/>
      </c>
      <c r="M945" s="30"/>
    </row>
    <row r="946" spans="2:13" s="2" customFormat="1">
      <c r="B946" s="29"/>
      <c r="C946" s="30"/>
      <c r="D946" s="30"/>
      <c r="E946" s="30"/>
      <c r="F946" s="29"/>
      <c r="G946" s="29"/>
      <c r="H946" s="29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$27,MATCH(H946,Def!$C$19:$C$27),MATCH(G946,Def!$D$18:$F$18)),"#err"))),"")</f>
        <v/>
      </c>
      <c r="J946" s="23" t="str">
        <f>IF(I946&lt;&gt;"",INDEX(Def!$J$6:$L$10,MATCH(F946,Def!$I$6:$I$10,0),MATCH(I946,Def!$J$5:$L$5,0)),"")</f>
        <v/>
      </c>
      <c r="K946" s="31"/>
      <c r="L946" s="32" t="str">
        <f t="shared" si="14"/>
        <v/>
      </c>
      <c r="M946" s="30"/>
    </row>
    <row r="947" spans="2:13" s="2" customFormat="1">
      <c r="B947" s="29"/>
      <c r="C947" s="30"/>
      <c r="D947" s="30"/>
      <c r="E947" s="30"/>
      <c r="F947" s="29"/>
      <c r="G947" s="29"/>
      <c r="H947" s="29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$27,MATCH(H947,Def!$C$19:$C$27),MATCH(G947,Def!$D$18:$F$18)),"#err"))),"")</f>
        <v/>
      </c>
      <c r="J947" s="23" t="str">
        <f>IF(I947&lt;&gt;"",INDEX(Def!$J$6:$L$10,MATCH(F947,Def!$I$6:$I$10,0),MATCH(I947,Def!$J$5:$L$5,0)),"")</f>
        <v/>
      </c>
      <c r="K947" s="31"/>
      <c r="L947" s="32" t="str">
        <f t="shared" si="14"/>
        <v/>
      </c>
      <c r="M947" s="30"/>
    </row>
    <row r="948" spans="2:13" s="2" customFormat="1">
      <c r="B948" s="29"/>
      <c r="C948" s="30"/>
      <c r="D948" s="30"/>
      <c r="E948" s="30"/>
      <c r="F948" s="29"/>
      <c r="G948" s="29"/>
      <c r="H948" s="29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$27,MATCH(H948,Def!$C$19:$C$27),MATCH(G948,Def!$D$18:$F$18)),"#err"))),"")</f>
        <v/>
      </c>
      <c r="J948" s="23" t="str">
        <f>IF(I948&lt;&gt;"",INDEX(Def!$J$6:$L$10,MATCH(F948,Def!$I$6:$I$10,0),MATCH(I948,Def!$J$5:$L$5,0)),"")</f>
        <v/>
      </c>
      <c r="K948" s="31"/>
      <c r="L948" s="32" t="str">
        <f t="shared" si="14"/>
        <v/>
      </c>
      <c r="M948" s="30"/>
    </row>
    <row r="949" spans="2:13" s="2" customFormat="1">
      <c r="B949" s="29"/>
      <c r="C949" s="30"/>
      <c r="D949" s="30"/>
      <c r="E949" s="30"/>
      <c r="F949" s="29"/>
      <c r="G949" s="29"/>
      <c r="H949" s="29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$27,MATCH(H949,Def!$C$19:$C$27),MATCH(G949,Def!$D$18:$F$18)),"#err"))),"")</f>
        <v/>
      </c>
      <c r="J949" s="23" t="str">
        <f>IF(I949&lt;&gt;"",INDEX(Def!$J$6:$L$10,MATCH(F949,Def!$I$6:$I$10,0),MATCH(I949,Def!$J$5:$L$5,0)),"")</f>
        <v/>
      </c>
      <c r="K949" s="31"/>
      <c r="L949" s="32" t="str">
        <f t="shared" si="14"/>
        <v/>
      </c>
      <c r="M949" s="30"/>
    </row>
    <row r="950" spans="2:13" s="2" customFormat="1">
      <c r="B950" s="29"/>
      <c r="C950" s="30"/>
      <c r="D950" s="30"/>
      <c r="E950" s="30"/>
      <c r="F950" s="29"/>
      <c r="G950" s="29"/>
      <c r="H950" s="29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$27,MATCH(H950,Def!$C$19:$C$27),MATCH(G950,Def!$D$18:$F$18)),"#err"))),"")</f>
        <v/>
      </c>
      <c r="J950" s="23" t="str">
        <f>IF(I950&lt;&gt;"",INDEX(Def!$J$6:$L$10,MATCH(F950,Def!$I$6:$I$10,0),MATCH(I950,Def!$J$5:$L$5,0)),"")</f>
        <v/>
      </c>
      <c r="K950" s="31"/>
      <c r="L950" s="32" t="str">
        <f t="shared" si="14"/>
        <v/>
      </c>
      <c r="M950" s="30"/>
    </row>
    <row r="951" spans="2:13" s="2" customFormat="1">
      <c r="B951" s="29"/>
      <c r="C951" s="30"/>
      <c r="D951" s="30"/>
      <c r="E951" s="30"/>
      <c r="F951" s="29"/>
      <c r="G951" s="29"/>
      <c r="H951" s="29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$27,MATCH(H951,Def!$C$19:$C$27),MATCH(G951,Def!$D$18:$F$18)),"#err"))),"")</f>
        <v/>
      </c>
      <c r="J951" s="23" t="str">
        <f>IF(I951&lt;&gt;"",INDEX(Def!$J$6:$L$10,MATCH(F951,Def!$I$6:$I$10,0),MATCH(I951,Def!$J$5:$L$5,0)),"")</f>
        <v/>
      </c>
      <c r="K951" s="31"/>
      <c r="L951" s="32" t="str">
        <f t="shared" si="14"/>
        <v/>
      </c>
      <c r="M951" s="30"/>
    </row>
    <row r="952" spans="2:13" s="2" customFormat="1">
      <c r="B952" s="29"/>
      <c r="C952" s="30"/>
      <c r="D952" s="30"/>
      <c r="E952" s="30"/>
      <c r="F952" s="29"/>
      <c r="G952" s="29"/>
      <c r="H952" s="29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$27,MATCH(H952,Def!$C$19:$C$27),MATCH(G952,Def!$D$18:$F$18)),"#err"))),"")</f>
        <v/>
      </c>
      <c r="J952" s="23" t="str">
        <f>IF(I952&lt;&gt;"",INDEX(Def!$J$6:$L$10,MATCH(F952,Def!$I$6:$I$10,0),MATCH(I952,Def!$J$5:$L$5,0)),"")</f>
        <v/>
      </c>
      <c r="K952" s="31"/>
      <c r="L952" s="32" t="str">
        <f t="shared" si="14"/>
        <v/>
      </c>
      <c r="M952" s="30"/>
    </row>
    <row r="953" spans="2:13" s="2" customFormat="1">
      <c r="B953" s="29"/>
      <c r="C953" s="30"/>
      <c r="D953" s="30"/>
      <c r="E953" s="30"/>
      <c r="F953" s="29"/>
      <c r="G953" s="29"/>
      <c r="H953" s="29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$27,MATCH(H953,Def!$C$19:$C$27),MATCH(G953,Def!$D$18:$F$18)),"#err"))),"")</f>
        <v/>
      </c>
      <c r="J953" s="23" t="str">
        <f>IF(I953&lt;&gt;"",INDEX(Def!$J$6:$L$10,MATCH(F953,Def!$I$6:$I$10,0),MATCH(I953,Def!$J$5:$L$5,0)),"")</f>
        <v/>
      </c>
      <c r="K953" s="31"/>
      <c r="L953" s="32" t="str">
        <f t="shared" si="14"/>
        <v/>
      </c>
      <c r="M953" s="30"/>
    </row>
    <row r="954" spans="2:13" s="2" customFormat="1">
      <c r="B954" s="29"/>
      <c r="C954" s="30"/>
      <c r="D954" s="30"/>
      <c r="E954" s="30"/>
      <c r="F954" s="29"/>
      <c r="G954" s="29"/>
      <c r="H954" s="29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$27,MATCH(H954,Def!$C$19:$C$27),MATCH(G954,Def!$D$18:$F$18)),"#err"))),"")</f>
        <v/>
      </c>
      <c r="J954" s="23" t="str">
        <f>IF(I954&lt;&gt;"",INDEX(Def!$J$6:$L$10,MATCH(F954,Def!$I$6:$I$10,0),MATCH(I954,Def!$J$5:$L$5,0)),"")</f>
        <v/>
      </c>
      <c r="K954" s="31"/>
      <c r="L954" s="32" t="str">
        <f t="shared" si="14"/>
        <v/>
      </c>
      <c r="M954" s="30"/>
    </row>
    <row r="955" spans="2:13" s="2" customFormat="1">
      <c r="B955" s="29"/>
      <c r="C955" s="30"/>
      <c r="D955" s="30"/>
      <c r="E955" s="30"/>
      <c r="F955" s="29"/>
      <c r="G955" s="29"/>
      <c r="H955" s="29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$27,MATCH(H955,Def!$C$19:$C$27),MATCH(G955,Def!$D$18:$F$18)),"#err"))),"")</f>
        <v/>
      </c>
      <c r="J955" s="23" t="str">
        <f>IF(I955&lt;&gt;"",INDEX(Def!$J$6:$L$10,MATCH(F955,Def!$I$6:$I$10,0),MATCH(I955,Def!$J$5:$L$5,0)),"")</f>
        <v/>
      </c>
      <c r="K955" s="31"/>
      <c r="L955" s="32" t="str">
        <f t="shared" si="14"/>
        <v/>
      </c>
      <c r="M955" s="30"/>
    </row>
    <row r="956" spans="2:13" s="2" customFormat="1">
      <c r="B956" s="29"/>
      <c r="C956" s="30"/>
      <c r="D956" s="30"/>
      <c r="E956" s="30"/>
      <c r="F956" s="29"/>
      <c r="G956" s="29"/>
      <c r="H956" s="29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$27,MATCH(H956,Def!$C$19:$C$27),MATCH(G956,Def!$D$18:$F$18)),"#err"))),"")</f>
        <v/>
      </c>
      <c r="J956" s="23" t="str">
        <f>IF(I956&lt;&gt;"",INDEX(Def!$J$6:$L$10,MATCH(F956,Def!$I$6:$I$10,0),MATCH(I956,Def!$J$5:$L$5,0)),"")</f>
        <v/>
      </c>
      <c r="K956" s="31"/>
      <c r="L956" s="32" t="str">
        <f t="shared" si="14"/>
        <v/>
      </c>
      <c r="M956" s="30"/>
    </row>
    <row r="957" spans="2:13" s="2" customFormat="1">
      <c r="B957" s="29"/>
      <c r="C957" s="30"/>
      <c r="D957" s="30"/>
      <c r="E957" s="30"/>
      <c r="F957" s="29"/>
      <c r="G957" s="29"/>
      <c r="H957" s="29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$27,MATCH(H957,Def!$C$19:$C$27),MATCH(G957,Def!$D$18:$F$18)),"#err"))),"")</f>
        <v/>
      </c>
      <c r="J957" s="23" t="str">
        <f>IF(I957&lt;&gt;"",INDEX(Def!$J$6:$L$10,MATCH(F957,Def!$I$6:$I$10,0),MATCH(I957,Def!$J$5:$L$5,0)),"")</f>
        <v/>
      </c>
      <c r="K957" s="31"/>
      <c r="L957" s="32" t="str">
        <f t="shared" si="14"/>
        <v/>
      </c>
      <c r="M957" s="30"/>
    </row>
    <row r="958" spans="2:13" s="2" customFormat="1">
      <c r="B958" s="29"/>
      <c r="C958" s="30"/>
      <c r="D958" s="30"/>
      <c r="E958" s="30"/>
      <c r="F958" s="29"/>
      <c r="G958" s="29"/>
      <c r="H958" s="29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$27,MATCH(H958,Def!$C$19:$C$27),MATCH(G958,Def!$D$18:$F$18)),"#err"))),"")</f>
        <v/>
      </c>
      <c r="J958" s="23" t="str">
        <f>IF(I958&lt;&gt;"",INDEX(Def!$J$6:$L$10,MATCH(F958,Def!$I$6:$I$10,0),MATCH(I958,Def!$J$5:$L$5,0)),"")</f>
        <v/>
      </c>
      <c r="K958" s="31"/>
      <c r="L958" s="32" t="str">
        <f t="shared" si="14"/>
        <v/>
      </c>
      <c r="M958" s="30"/>
    </row>
    <row r="959" spans="2:13" s="2" customFormat="1">
      <c r="B959" s="29"/>
      <c r="C959" s="30"/>
      <c r="D959" s="30"/>
      <c r="E959" s="30"/>
      <c r="F959" s="29"/>
      <c r="G959" s="29"/>
      <c r="H959" s="29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$27,MATCH(H959,Def!$C$19:$C$27),MATCH(G959,Def!$D$18:$F$18)),"#err"))),"")</f>
        <v/>
      </c>
      <c r="J959" s="23" t="str">
        <f>IF(I959&lt;&gt;"",INDEX(Def!$J$6:$L$10,MATCH(F959,Def!$I$6:$I$10,0),MATCH(I959,Def!$J$5:$L$5,0)),"")</f>
        <v/>
      </c>
      <c r="K959" s="31"/>
      <c r="L959" s="32" t="str">
        <f t="shared" si="14"/>
        <v/>
      </c>
      <c r="M959" s="30"/>
    </row>
    <row r="960" spans="2:13" s="2" customFormat="1">
      <c r="B960" s="29"/>
      <c r="C960" s="30"/>
      <c r="D960" s="30"/>
      <c r="E960" s="30"/>
      <c r="F960" s="29"/>
      <c r="G960" s="29"/>
      <c r="H960" s="29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$27,MATCH(H960,Def!$C$19:$C$27),MATCH(G960,Def!$D$18:$F$18)),"#err"))),"")</f>
        <v/>
      </c>
      <c r="J960" s="23" t="str">
        <f>IF(I960&lt;&gt;"",INDEX(Def!$J$6:$L$10,MATCH(F960,Def!$I$6:$I$10,0),MATCH(I960,Def!$J$5:$L$5,0)),"")</f>
        <v/>
      </c>
      <c r="K960" s="31"/>
      <c r="L960" s="32" t="str">
        <f t="shared" si="14"/>
        <v/>
      </c>
      <c r="M960" s="30"/>
    </row>
    <row r="961" spans="2:13" s="2" customFormat="1">
      <c r="B961" s="29"/>
      <c r="C961" s="30"/>
      <c r="D961" s="30"/>
      <c r="E961" s="30"/>
      <c r="F961" s="29"/>
      <c r="G961" s="29"/>
      <c r="H961" s="29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$27,MATCH(H961,Def!$C$19:$C$27),MATCH(G961,Def!$D$18:$F$18)),"#err"))),"")</f>
        <v/>
      </c>
      <c r="J961" s="23" t="str">
        <f>IF(I961&lt;&gt;"",INDEX(Def!$J$6:$L$10,MATCH(F961,Def!$I$6:$I$10,0),MATCH(I961,Def!$J$5:$L$5,0)),"")</f>
        <v/>
      </c>
      <c r="K961" s="31"/>
      <c r="L961" s="32" t="str">
        <f t="shared" si="14"/>
        <v/>
      </c>
      <c r="M961" s="30"/>
    </row>
    <row r="962" spans="2:13" s="2" customFormat="1">
      <c r="B962" s="29"/>
      <c r="C962" s="30"/>
      <c r="D962" s="30"/>
      <c r="E962" s="30"/>
      <c r="F962" s="29"/>
      <c r="G962" s="29"/>
      <c r="H962" s="29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$27,MATCH(H962,Def!$C$19:$C$27),MATCH(G962,Def!$D$18:$F$18)),"#err"))),"")</f>
        <v/>
      </c>
      <c r="J962" s="23" t="str">
        <f>IF(I962&lt;&gt;"",INDEX(Def!$J$6:$L$10,MATCH(F962,Def!$I$6:$I$10,0),MATCH(I962,Def!$J$5:$L$5,0)),"")</f>
        <v/>
      </c>
      <c r="K962" s="31"/>
      <c r="L962" s="32" t="str">
        <f t="shared" si="14"/>
        <v/>
      </c>
      <c r="M962" s="30"/>
    </row>
    <row r="963" spans="2:13" s="2" customFormat="1">
      <c r="B963" s="29"/>
      <c r="C963" s="30"/>
      <c r="D963" s="30"/>
      <c r="E963" s="30"/>
      <c r="F963" s="29"/>
      <c r="G963" s="29"/>
      <c r="H963" s="29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$27,MATCH(H963,Def!$C$19:$C$27),MATCH(G963,Def!$D$18:$F$18)),"#err"))),"")</f>
        <v/>
      </c>
      <c r="J963" s="23" t="str">
        <f>IF(I963&lt;&gt;"",INDEX(Def!$J$6:$L$10,MATCH(F963,Def!$I$6:$I$10,0),MATCH(I963,Def!$J$5:$L$5,0)),"")</f>
        <v/>
      </c>
      <c r="K963" s="31"/>
      <c r="L963" s="32" t="str">
        <f t="shared" si="14"/>
        <v/>
      </c>
      <c r="M963" s="30"/>
    </row>
    <row r="964" spans="2:13" s="2" customFormat="1">
      <c r="B964" s="29"/>
      <c r="C964" s="30"/>
      <c r="D964" s="30"/>
      <c r="E964" s="30"/>
      <c r="F964" s="29"/>
      <c r="G964" s="29"/>
      <c r="H964" s="29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$27,MATCH(H964,Def!$C$19:$C$27),MATCH(G964,Def!$D$18:$F$18)),"#err"))),"")</f>
        <v/>
      </c>
      <c r="J964" s="23" t="str">
        <f>IF(I964&lt;&gt;"",INDEX(Def!$J$6:$L$10,MATCH(F964,Def!$I$6:$I$10,0),MATCH(I964,Def!$J$5:$L$5,0)),"")</f>
        <v/>
      </c>
      <c r="K964" s="31"/>
      <c r="L964" s="32" t="str">
        <f t="shared" si="14"/>
        <v/>
      </c>
      <c r="M964" s="30"/>
    </row>
    <row r="965" spans="2:13" s="2" customFormat="1">
      <c r="B965" s="29"/>
      <c r="C965" s="30"/>
      <c r="D965" s="30"/>
      <c r="E965" s="30"/>
      <c r="F965" s="29"/>
      <c r="G965" s="29"/>
      <c r="H965" s="29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$27,MATCH(H965,Def!$C$19:$C$27),MATCH(G965,Def!$D$18:$F$18)),"#err"))),"")</f>
        <v/>
      </c>
      <c r="J965" s="23" t="str">
        <f>IF(I965&lt;&gt;"",INDEX(Def!$J$6:$L$10,MATCH(F965,Def!$I$6:$I$10,0),MATCH(I965,Def!$J$5:$L$5,0)),"")</f>
        <v/>
      </c>
      <c r="K965" s="31"/>
      <c r="L965" s="32" t="str">
        <f t="shared" si="14"/>
        <v/>
      </c>
      <c r="M965" s="30"/>
    </row>
    <row r="966" spans="2:13" s="2" customFormat="1">
      <c r="B966" s="29"/>
      <c r="C966" s="30"/>
      <c r="D966" s="30"/>
      <c r="E966" s="30"/>
      <c r="F966" s="29"/>
      <c r="G966" s="29"/>
      <c r="H966" s="29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$27,MATCH(H966,Def!$C$19:$C$27),MATCH(G966,Def!$D$18:$F$18)),"#err"))),"")</f>
        <v/>
      </c>
      <c r="J966" s="23" t="str">
        <f>IF(I966&lt;&gt;"",INDEX(Def!$J$6:$L$10,MATCH(F966,Def!$I$6:$I$10,0),MATCH(I966,Def!$J$5:$L$5,0)),"")</f>
        <v/>
      </c>
      <c r="K966" s="31"/>
      <c r="L966" s="32" t="str">
        <f t="shared" si="14"/>
        <v/>
      </c>
      <c r="M966" s="30"/>
    </row>
    <row r="967" spans="2:13" s="2" customFormat="1">
      <c r="B967" s="29"/>
      <c r="C967" s="30"/>
      <c r="D967" s="30"/>
      <c r="E967" s="30"/>
      <c r="F967" s="29"/>
      <c r="G967" s="29"/>
      <c r="H967" s="29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$27,MATCH(H967,Def!$C$19:$C$27),MATCH(G967,Def!$D$18:$F$18)),"#err"))),"")</f>
        <v/>
      </c>
      <c r="J967" s="23" t="str">
        <f>IF(I967&lt;&gt;"",INDEX(Def!$J$6:$L$10,MATCH(F967,Def!$I$6:$I$10,0),MATCH(I967,Def!$J$5:$L$5,0)),"")</f>
        <v/>
      </c>
      <c r="K967" s="31"/>
      <c r="L967" s="32" t="str">
        <f t="shared" si="14"/>
        <v/>
      </c>
      <c r="M967" s="30"/>
    </row>
    <row r="968" spans="2:13" s="2" customFormat="1">
      <c r="B968" s="29"/>
      <c r="C968" s="30"/>
      <c r="D968" s="30"/>
      <c r="E968" s="30"/>
      <c r="F968" s="29"/>
      <c r="G968" s="29"/>
      <c r="H968" s="29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$27,MATCH(H968,Def!$C$19:$C$27),MATCH(G968,Def!$D$18:$F$18)),"#err"))),"")</f>
        <v/>
      </c>
      <c r="J968" s="23" t="str">
        <f>IF(I968&lt;&gt;"",INDEX(Def!$J$6:$L$10,MATCH(F968,Def!$I$6:$I$10,0),MATCH(I968,Def!$J$5:$L$5,0)),"")</f>
        <v/>
      </c>
      <c r="K968" s="31"/>
      <c r="L968" s="32" t="str">
        <f t="shared" si="14"/>
        <v/>
      </c>
      <c r="M968" s="30"/>
    </row>
    <row r="969" spans="2:13" s="2" customFormat="1">
      <c r="B969" s="29"/>
      <c r="C969" s="30"/>
      <c r="D969" s="30"/>
      <c r="E969" s="30"/>
      <c r="F969" s="29"/>
      <c r="G969" s="29"/>
      <c r="H969" s="29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$27,MATCH(H969,Def!$C$19:$C$27),MATCH(G969,Def!$D$18:$F$18)),"#err"))),"")</f>
        <v/>
      </c>
      <c r="J969" s="23" t="str">
        <f>IF(I969&lt;&gt;"",INDEX(Def!$J$6:$L$10,MATCH(F969,Def!$I$6:$I$10,0),MATCH(I969,Def!$J$5:$L$5,0)),"")</f>
        <v/>
      </c>
      <c r="K969" s="31"/>
      <c r="L969" s="32" t="str">
        <f t="shared" si="14"/>
        <v/>
      </c>
      <c r="M969" s="30"/>
    </row>
    <row r="970" spans="2:13" s="2" customFormat="1">
      <c r="B970" s="29"/>
      <c r="C970" s="30"/>
      <c r="D970" s="30"/>
      <c r="E970" s="30"/>
      <c r="F970" s="29"/>
      <c r="G970" s="29"/>
      <c r="H970" s="29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$27,MATCH(H970,Def!$C$19:$C$27),MATCH(G970,Def!$D$18:$F$18)),"#err"))),"")</f>
        <v/>
      </c>
      <c r="J970" s="23" t="str">
        <f>IF(I970&lt;&gt;"",INDEX(Def!$J$6:$L$10,MATCH(F970,Def!$I$6:$I$10,0),MATCH(I970,Def!$J$5:$L$5,0)),"")</f>
        <v/>
      </c>
      <c r="K970" s="31"/>
      <c r="L970" s="32" t="str">
        <f t="shared" si="14"/>
        <v/>
      </c>
      <c r="M970" s="30"/>
    </row>
    <row r="971" spans="2:13" s="2" customFormat="1">
      <c r="B971" s="29"/>
      <c r="C971" s="30"/>
      <c r="D971" s="30"/>
      <c r="E971" s="30"/>
      <c r="F971" s="29"/>
      <c r="G971" s="29"/>
      <c r="H971" s="29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$27,MATCH(H971,Def!$C$19:$C$27),MATCH(G971,Def!$D$18:$F$18)),"#err"))),"")</f>
        <v/>
      </c>
      <c r="J971" s="23" t="str">
        <f>IF(I971&lt;&gt;"",INDEX(Def!$J$6:$L$10,MATCH(F971,Def!$I$6:$I$10,0),MATCH(I971,Def!$J$5:$L$5,0)),"")</f>
        <v/>
      </c>
      <c r="K971" s="31"/>
      <c r="L971" s="32" t="str">
        <f t="shared" si="14"/>
        <v/>
      </c>
      <c r="M971" s="30"/>
    </row>
    <row r="972" spans="2:13" s="2" customFormat="1">
      <c r="B972" s="29"/>
      <c r="C972" s="30"/>
      <c r="D972" s="30"/>
      <c r="E972" s="30"/>
      <c r="F972" s="29"/>
      <c r="G972" s="29"/>
      <c r="H972" s="29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$27,MATCH(H972,Def!$C$19:$C$27),MATCH(G972,Def!$D$18:$F$18)),"#err"))),"")</f>
        <v/>
      </c>
      <c r="J972" s="23" t="str">
        <f>IF(I972&lt;&gt;"",INDEX(Def!$J$6:$L$10,MATCH(F972,Def!$I$6:$I$10,0),MATCH(I972,Def!$J$5:$L$5,0)),"")</f>
        <v/>
      </c>
      <c r="K972" s="31"/>
      <c r="L972" s="32" t="str">
        <f t="shared" si="14"/>
        <v/>
      </c>
      <c r="M972" s="30"/>
    </row>
    <row r="973" spans="2:13" s="2" customFormat="1">
      <c r="B973" s="29"/>
      <c r="C973" s="30"/>
      <c r="D973" s="30"/>
      <c r="E973" s="30"/>
      <c r="F973" s="29"/>
      <c r="G973" s="29"/>
      <c r="H973" s="29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$27,MATCH(H973,Def!$C$19:$C$27),MATCH(G973,Def!$D$18:$F$18)),"#err"))),"")</f>
        <v/>
      </c>
      <c r="J973" s="23" t="str">
        <f>IF(I973&lt;&gt;"",INDEX(Def!$J$6:$L$10,MATCH(F973,Def!$I$6:$I$10,0),MATCH(I973,Def!$J$5:$L$5,0)),"")</f>
        <v/>
      </c>
      <c r="K973" s="31"/>
      <c r="L973" s="32" t="str">
        <f t="shared" si="14"/>
        <v/>
      </c>
      <c r="M973" s="30"/>
    </row>
    <row r="974" spans="2:13" s="2" customFormat="1">
      <c r="B974" s="29"/>
      <c r="C974" s="30"/>
      <c r="D974" s="30"/>
      <c r="E974" s="30"/>
      <c r="F974" s="29"/>
      <c r="G974" s="29"/>
      <c r="H974" s="29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$27,MATCH(H974,Def!$C$19:$C$27),MATCH(G974,Def!$D$18:$F$18)),"#err"))),"")</f>
        <v/>
      </c>
      <c r="J974" s="23" t="str">
        <f>IF(I974&lt;&gt;"",INDEX(Def!$J$6:$L$10,MATCH(F974,Def!$I$6:$I$10,0),MATCH(I974,Def!$J$5:$L$5,0)),"")</f>
        <v/>
      </c>
      <c r="K974" s="31"/>
      <c r="L974" s="32" t="str">
        <f t="shared" si="14"/>
        <v/>
      </c>
      <c r="M974" s="30"/>
    </row>
    <row r="975" spans="2:13" s="2" customFormat="1">
      <c r="B975" s="29"/>
      <c r="C975" s="30"/>
      <c r="D975" s="30"/>
      <c r="E975" s="30"/>
      <c r="F975" s="29"/>
      <c r="G975" s="29"/>
      <c r="H975" s="29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$27,MATCH(H975,Def!$C$19:$C$27),MATCH(G975,Def!$D$18:$F$18)),"#err"))),"")</f>
        <v/>
      </c>
      <c r="J975" s="23" t="str">
        <f>IF(I975&lt;&gt;"",INDEX(Def!$J$6:$L$10,MATCH(F975,Def!$I$6:$I$10,0),MATCH(I975,Def!$J$5:$L$5,0)),"")</f>
        <v/>
      </c>
      <c r="K975" s="31"/>
      <c r="L975" s="32" t="str">
        <f t="shared" si="14"/>
        <v/>
      </c>
      <c r="M975" s="30"/>
    </row>
    <row r="976" spans="2:13" s="2" customFormat="1">
      <c r="B976" s="29"/>
      <c r="C976" s="30"/>
      <c r="D976" s="30"/>
      <c r="E976" s="30"/>
      <c r="F976" s="29"/>
      <c r="G976" s="29"/>
      <c r="H976" s="29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$27,MATCH(H976,Def!$C$19:$C$27),MATCH(G976,Def!$D$18:$F$18)),"#err"))),"")</f>
        <v/>
      </c>
      <c r="J976" s="23" t="str">
        <f>IF(I976&lt;&gt;"",INDEX(Def!$J$6:$L$10,MATCH(F976,Def!$I$6:$I$10,0),MATCH(I976,Def!$J$5:$L$5,0)),"")</f>
        <v/>
      </c>
      <c r="K976" s="31"/>
      <c r="L976" s="32" t="str">
        <f t="shared" si="14"/>
        <v/>
      </c>
      <c r="M976" s="30"/>
    </row>
    <row r="977" spans="2:13" s="2" customFormat="1">
      <c r="B977" s="29"/>
      <c r="C977" s="30"/>
      <c r="D977" s="30"/>
      <c r="E977" s="30"/>
      <c r="F977" s="29"/>
      <c r="G977" s="29"/>
      <c r="H977" s="29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$27,MATCH(H977,Def!$C$19:$C$27),MATCH(G977,Def!$D$18:$F$18)),"#err"))),"")</f>
        <v/>
      </c>
      <c r="J977" s="23" t="str">
        <f>IF(I977&lt;&gt;"",INDEX(Def!$J$6:$L$10,MATCH(F977,Def!$I$6:$I$10,0),MATCH(I977,Def!$J$5:$L$5,0)),"")</f>
        <v/>
      </c>
      <c r="K977" s="31"/>
      <c r="L977" s="32" t="str">
        <f t="shared" si="14"/>
        <v/>
      </c>
      <c r="M977" s="30"/>
    </row>
    <row r="978" spans="2:13" s="2" customFormat="1">
      <c r="B978" s="29"/>
      <c r="C978" s="30"/>
      <c r="D978" s="30"/>
      <c r="E978" s="30"/>
      <c r="F978" s="29"/>
      <c r="G978" s="29"/>
      <c r="H978" s="29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$27,MATCH(H978,Def!$C$19:$C$27),MATCH(G978,Def!$D$18:$F$18)),"#err"))),"")</f>
        <v/>
      </c>
      <c r="J978" s="23" t="str">
        <f>IF(I978&lt;&gt;"",INDEX(Def!$J$6:$L$10,MATCH(F978,Def!$I$6:$I$10,0),MATCH(I978,Def!$J$5:$L$5,0)),"")</f>
        <v/>
      </c>
      <c r="K978" s="31"/>
      <c r="L978" s="32" t="str">
        <f t="shared" si="14"/>
        <v/>
      </c>
      <c r="M978" s="30"/>
    </row>
    <row r="979" spans="2:13" s="2" customFormat="1">
      <c r="B979" s="29"/>
      <c r="C979" s="30"/>
      <c r="D979" s="30"/>
      <c r="E979" s="30"/>
      <c r="F979" s="29"/>
      <c r="G979" s="29"/>
      <c r="H979" s="29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$27,MATCH(H979,Def!$C$19:$C$27),MATCH(G979,Def!$D$18:$F$18)),"#err"))),"")</f>
        <v/>
      </c>
      <c r="J979" s="23" t="str">
        <f>IF(I979&lt;&gt;"",INDEX(Def!$J$6:$L$10,MATCH(F979,Def!$I$6:$I$10,0),MATCH(I979,Def!$J$5:$L$5,0)),"")</f>
        <v/>
      </c>
      <c r="K979" s="31"/>
      <c r="L979" s="32" t="str">
        <f t="shared" si="14"/>
        <v/>
      </c>
      <c r="M979" s="30"/>
    </row>
    <row r="980" spans="2:13" s="2" customFormat="1">
      <c r="B980" s="29"/>
      <c r="C980" s="30"/>
      <c r="D980" s="30"/>
      <c r="E980" s="30"/>
      <c r="F980" s="29"/>
      <c r="G980" s="29"/>
      <c r="H980" s="29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$27,MATCH(H980,Def!$C$19:$C$27),MATCH(G980,Def!$D$18:$F$18)),"#err"))),"")</f>
        <v/>
      </c>
      <c r="J980" s="23" t="str">
        <f>IF(I980&lt;&gt;"",INDEX(Def!$J$6:$L$10,MATCH(F980,Def!$I$6:$I$10,0),MATCH(I980,Def!$J$5:$L$5,0)),"")</f>
        <v/>
      </c>
      <c r="K980" s="31"/>
      <c r="L980" s="32" t="str">
        <f t="shared" si="14"/>
        <v/>
      </c>
      <c r="M980" s="30"/>
    </row>
    <row r="981" spans="2:13" s="2" customFormat="1">
      <c r="B981" s="29"/>
      <c r="C981" s="30"/>
      <c r="D981" s="30"/>
      <c r="E981" s="30"/>
      <c r="F981" s="29"/>
      <c r="G981" s="29"/>
      <c r="H981" s="29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$27,MATCH(H981,Def!$C$19:$C$27),MATCH(G981,Def!$D$18:$F$18)),"#err"))),"")</f>
        <v/>
      </c>
      <c r="J981" s="23" t="str">
        <f>IF(I981&lt;&gt;"",INDEX(Def!$J$6:$L$10,MATCH(F981,Def!$I$6:$I$10,0),MATCH(I981,Def!$J$5:$L$5,0)),"")</f>
        <v/>
      </c>
      <c r="K981" s="31"/>
      <c r="L981" s="32" t="str">
        <f t="shared" si="14"/>
        <v/>
      </c>
      <c r="M981" s="30"/>
    </row>
    <row r="982" spans="2:13" s="2" customFormat="1">
      <c r="B982" s="29"/>
      <c r="C982" s="30"/>
      <c r="D982" s="30"/>
      <c r="E982" s="30"/>
      <c r="F982" s="29"/>
      <c r="G982" s="29"/>
      <c r="H982" s="29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$27,MATCH(H982,Def!$C$19:$C$27),MATCH(G982,Def!$D$18:$F$18)),"#err"))),"")</f>
        <v/>
      </c>
      <c r="J982" s="23" t="str">
        <f>IF(I982&lt;&gt;"",INDEX(Def!$J$6:$L$10,MATCH(F982,Def!$I$6:$I$10,0),MATCH(I982,Def!$J$5:$L$5,0)),"")</f>
        <v/>
      </c>
      <c r="K982" s="31"/>
      <c r="L982" s="32" t="str">
        <f t="shared" si="14"/>
        <v/>
      </c>
      <c r="M982" s="30"/>
    </row>
    <row r="983" spans="2:13" s="2" customFormat="1">
      <c r="B983" s="29"/>
      <c r="C983" s="30"/>
      <c r="D983" s="30"/>
      <c r="E983" s="30"/>
      <c r="F983" s="29"/>
      <c r="G983" s="29"/>
      <c r="H983" s="29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$27,MATCH(H983,Def!$C$19:$C$27),MATCH(G983,Def!$D$18:$F$18)),"#err"))),"")</f>
        <v/>
      </c>
      <c r="J983" s="23" t="str">
        <f>IF(I983&lt;&gt;"",INDEX(Def!$J$6:$L$10,MATCH(F983,Def!$I$6:$I$10,0),MATCH(I983,Def!$J$5:$L$5,0)),"")</f>
        <v/>
      </c>
      <c r="K983" s="31"/>
      <c r="L983" s="32" t="str">
        <f t="shared" si="14"/>
        <v/>
      </c>
      <c r="M983" s="30"/>
    </row>
    <row r="984" spans="2:13" s="2" customFormat="1">
      <c r="B984" s="29"/>
      <c r="C984" s="30"/>
      <c r="D984" s="30"/>
      <c r="E984" s="30"/>
      <c r="F984" s="29"/>
      <c r="G984" s="29"/>
      <c r="H984" s="29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$27,MATCH(H984,Def!$C$19:$C$27),MATCH(G984,Def!$D$18:$F$18)),"#err"))),"")</f>
        <v/>
      </c>
      <c r="J984" s="23" t="str">
        <f>IF(I984&lt;&gt;"",INDEX(Def!$J$6:$L$10,MATCH(F984,Def!$I$6:$I$10,0),MATCH(I984,Def!$J$5:$L$5,0)),"")</f>
        <v/>
      </c>
      <c r="K984" s="31"/>
      <c r="L984" s="32" t="str">
        <f t="shared" si="14"/>
        <v/>
      </c>
      <c r="M984" s="30"/>
    </row>
    <row r="985" spans="2:13" s="2" customFormat="1">
      <c r="B985" s="29"/>
      <c r="C985" s="30"/>
      <c r="D985" s="30"/>
      <c r="E985" s="30"/>
      <c r="F985" s="29"/>
      <c r="G985" s="29"/>
      <c r="H985" s="29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$27,MATCH(H985,Def!$C$19:$C$27),MATCH(G985,Def!$D$18:$F$18)),"#err"))),"")</f>
        <v/>
      </c>
      <c r="J985" s="23" t="str">
        <f>IF(I985&lt;&gt;"",INDEX(Def!$J$6:$L$10,MATCH(F985,Def!$I$6:$I$10,0),MATCH(I985,Def!$J$5:$L$5,0)),"")</f>
        <v/>
      </c>
      <c r="K985" s="31"/>
      <c r="L985" s="32" t="str">
        <f t="shared" si="14"/>
        <v/>
      </c>
      <c r="M985" s="30"/>
    </row>
    <row r="986" spans="2:13" s="2" customFormat="1">
      <c r="B986" s="29"/>
      <c r="C986" s="30"/>
      <c r="D986" s="30"/>
      <c r="E986" s="30"/>
      <c r="F986" s="29"/>
      <c r="G986" s="29"/>
      <c r="H986" s="29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$27,MATCH(H986,Def!$C$19:$C$27),MATCH(G986,Def!$D$18:$F$18)),"#err"))),"")</f>
        <v/>
      </c>
      <c r="J986" s="23" t="str">
        <f>IF(I986&lt;&gt;"",INDEX(Def!$J$6:$L$10,MATCH(F986,Def!$I$6:$I$10,0),MATCH(I986,Def!$J$5:$L$5,0)),"")</f>
        <v/>
      </c>
      <c r="K986" s="31"/>
      <c r="L986" s="32" t="str">
        <f t="shared" ref="L986:L1049" si="15">IF(K986="",J986,J986*K986)</f>
        <v/>
      </c>
      <c r="M986" s="30"/>
    </row>
    <row r="987" spans="2:13" s="2" customFormat="1">
      <c r="B987" s="29"/>
      <c r="C987" s="30"/>
      <c r="D987" s="30"/>
      <c r="E987" s="30"/>
      <c r="F987" s="29"/>
      <c r="G987" s="29"/>
      <c r="H987" s="29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$27,MATCH(H987,Def!$C$19:$C$27),MATCH(G987,Def!$D$18:$F$18)),"#err"))),"")</f>
        <v/>
      </c>
      <c r="J987" s="23" t="str">
        <f>IF(I987&lt;&gt;"",INDEX(Def!$J$6:$L$10,MATCH(F987,Def!$I$6:$I$10,0),MATCH(I987,Def!$J$5:$L$5,0)),"")</f>
        <v/>
      </c>
      <c r="K987" s="31"/>
      <c r="L987" s="32" t="str">
        <f t="shared" si="15"/>
        <v/>
      </c>
      <c r="M987" s="30"/>
    </row>
    <row r="988" spans="2:13" s="2" customFormat="1">
      <c r="B988" s="29"/>
      <c r="C988" s="30"/>
      <c r="D988" s="30"/>
      <c r="E988" s="30"/>
      <c r="F988" s="29"/>
      <c r="G988" s="29"/>
      <c r="H988" s="29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$27,MATCH(H988,Def!$C$19:$C$27),MATCH(G988,Def!$D$18:$F$18)),"#err"))),"")</f>
        <v/>
      </c>
      <c r="J988" s="23" t="str">
        <f>IF(I988&lt;&gt;"",INDEX(Def!$J$6:$L$10,MATCH(F988,Def!$I$6:$I$10,0),MATCH(I988,Def!$J$5:$L$5,0)),"")</f>
        <v/>
      </c>
      <c r="K988" s="31"/>
      <c r="L988" s="32" t="str">
        <f t="shared" si="15"/>
        <v/>
      </c>
      <c r="M988" s="30"/>
    </row>
    <row r="989" spans="2:13" s="2" customFormat="1">
      <c r="B989" s="29"/>
      <c r="C989" s="30"/>
      <c r="D989" s="30"/>
      <c r="E989" s="30"/>
      <c r="F989" s="29"/>
      <c r="G989" s="29"/>
      <c r="H989" s="29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$27,MATCH(H989,Def!$C$19:$C$27),MATCH(G989,Def!$D$18:$F$18)),"#err"))),"")</f>
        <v/>
      </c>
      <c r="J989" s="23" t="str">
        <f>IF(I989&lt;&gt;"",INDEX(Def!$J$6:$L$10,MATCH(F989,Def!$I$6:$I$10,0),MATCH(I989,Def!$J$5:$L$5,0)),"")</f>
        <v/>
      </c>
      <c r="K989" s="31"/>
      <c r="L989" s="32" t="str">
        <f t="shared" si="15"/>
        <v/>
      </c>
      <c r="M989" s="30"/>
    </row>
    <row r="990" spans="2:13" s="2" customFormat="1">
      <c r="B990" s="29"/>
      <c r="C990" s="30"/>
      <c r="D990" s="30"/>
      <c r="E990" s="30"/>
      <c r="F990" s="29"/>
      <c r="G990" s="29"/>
      <c r="H990" s="29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$27,MATCH(H990,Def!$C$19:$C$27),MATCH(G990,Def!$D$18:$F$18)),"#err"))),"")</f>
        <v/>
      </c>
      <c r="J990" s="23" t="str">
        <f>IF(I990&lt;&gt;"",INDEX(Def!$J$6:$L$10,MATCH(F990,Def!$I$6:$I$10,0),MATCH(I990,Def!$J$5:$L$5,0)),"")</f>
        <v/>
      </c>
      <c r="K990" s="31"/>
      <c r="L990" s="32" t="str">
        <f t="shared" si="15"/>
        <v/>
      </c>
      <c r="M990" s="30"/>
    </row>
    <row r="991" spans="2:13" s="2" customFormat="1">
      <c r="B991" s="29"/>
      <c r="C991" s="30"/>
      <c r="D991" s="30"/>
      <c r="E991" s="30"/>
      <c r="F991" s="29"/>
      <c r="G991" s="29"/>
      <c r="H991" s="29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$27,MATCH(H991,Def!$C$19:$C$27),MATCH(G991,Def!$D$18:$F$18)),"#err"))),"")</f>
        <v/>
      </c>
      <c r="J991" s="23" t="str">
        <f>IF(I991&lt;&gt;"",INDEX(Def!$J$6:$L$10,MATCH(F991,Def!$I$6:$I$10,0),MATCH(I991,Def!$J$5:$L$5,0)),"")</f>
        <v/>
      </c>
      <c r="K991" s="31"/>
      <c r="L991" s="32" t="str">
        <f t="shared" si="15"/>
        <v/>
      </c>
      <c r="M991" s="30"/>
    </row>
    <row r="992" spans="2:13" s="2" customFormat="1">
      <c r="B992" s="29"/>
      <c r="C992" s="30"/>
      <c r="D992" s="30"/>
      <c r="E992" s="30"/>
      <c r="F992" s="29"/>
      <c r="G992" s="29"/>
      <c r="H992" s="29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$27,MATCH(H992,Def!$C$19:$C$27),MATCH(G992,Def!$D$18:$F$18)),"#err"))),"")</f>
        <v/>
      </c>
      <c r="J992" s="23" t="str">
        <f>IF(I992&lt;&gt;"",INDEX(Def!$J$6:$L$10,MATCH(F992,Def!$I$6:$I$10,0),MATCH(I992,Def!$J$5:$L$5,0)),"")</f>
        <v/>
      </c>
      <c r="K992" s="31"/>
      <c r="L992" s="32" t="str">
        <f t="shared" si="15"/>
        <v/>
      </c>
      <c r="M992" s="30"/>
    </row>
    <row r="993" spans="2:13" s="2" customFormat="1">
      <c r="B993" s="29"/>
      <c r="C993" s="30"/>
      <c r="D993" s="30"/>
      <c r="E993" s="30"/>
      <c r="F993" s="29"/>
      <c r="G993" s="29"/>
      <c r="H993" s="29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$27,MATCH(H993,Def!$C$19:$C$27),MATCH(G993,Def!$D$18:$F$18)),"#err"))),"")</f>
        <v/>
      </c>
      <c r="J993" s="23" t="str">
        <f>IF(I993&lt;&gt;"",INDEX(Def!$J$6:$L$10,MATCH(F993,Def!$I$6:$I$10,0),MATCH(I993,Def!$J$5:$L$5,0)),"")</f>
        <v/>
      </c>
      <c r="K993" s="31"/>
      <c r="L993" s="32" t="str">
        <f t="shared" si="15"/>
        <v/>
      </c>
      <c r="M993" s="30"/>
    </row>
    <row r="994" spans="2:13" s="2" customFormat="1">
      <c r="B994" s="29"/>
      <c r="C994" s="30"/>
      <c r="D994" s="30"/>
      <c r="E994" s="30"/>
      <c r="F994" s="29"/>
      <c r="G994" s="29"/>
      <c r="H994" s="29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$27,MATCH(H994,Def!$C$19:$C$27),MATCH(G994,Def!$D$18:$F$18)),"#err"))),"")</f>
        <v/>
      </c>
      <c r="J994" s="23" t="str">
        <f>IF(I994&lt;&gt;"",INDEX(Def!$J$6:$L$10,MATCH(F994,Def!$I$6:$I$10,0),MATCH(I994,Def!$J$5:$L$5,0)),"")</f>
        <v/>
      </c>
      <c r="K994" s="31"/>
      <c r="L994" s="32" t="str">
        <f t="shared" si="15"/>
        <v/>
      </c>
      <c r="M994" s="30"/>
    </row>
    <row r="995" spans="2:13" s="2" customFormat="1">
      <c r="B995" s="29"/>
      <c r="C995" s="30"/>
      <c r="D995" s="30"/>
      <c r="E995" s="30"/>
      <c r="F995" s="29"/>
      <c r="G995" s="29"/>
      <c r="H995" s="29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$27,MATCH(H995,Def!$C$19:$C$27),MATCH(G995,Def!$D$18:$F$18)),"#err"))),"")</f>
        <v/>
      </c>
      <c r="J995" s="23" t="str">
        <f>IF(I995&lt;&gt;"",INDEX(Def!$J$6:$L$10,MATCH(F995,Def!$I$6:$I$10,0),MATCH(I995,Def!$J$5:$L$5,0)),"")</f>
        <v/>
      </c>
      <c r="K995" s="31"/>
      <c r="L995" s="32" t="str">
        <f t="shared" si="15"/>
        <v/>
      </c>
      <c r="M995" s="30"/>
    </row>
    <row r="996" spans="2:13" s="2" customFormat="1">
      <c r="B996" s="29"/>
      <c r="C996" s="30"/>
      <c r="D996" s="30"/>
      <c r="E996" s="30"/>
      <c r="F996" s="29"/>
      <c r="G996" s="29"/>
      <c r="H996" s="29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$27,MATCH(H996,Def!$C$19:$C$27),MATCH(G996,Def!$D$18:$F$18)),"#err"))),"")</f>
        <v/>
      </c>
      <c r="J996" s="23" t="str">
        <f>IF(I996&lt;&gt;"",INDEX(Def!$J$6:$L$10,MATCH(F996,Def!$I$6:$I$10,0),MATCH(I996,Def!$J$5:$L$5,0)),"")</f>
        <v/>
      </c>
      <c r="K996" s="31"/>
      <c r="L996" s="32" t="str">
        <f t="shared" si="15"/>
        <v/>
      </c>
      <c r="M996" s="30"/>
    </row>
    <row r="997" spans="2:13" s="2" customFormat="1">
      <c r="B997" s="29"/>
      <c r="C997" s="30"/>
      <c r="D997" s="30"/>
      <c r="E997" s="30"/>
      <c r="F997" s="29"/>
      <c r="G997" s="29"/>
      <c r="H997" s="29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$27,MATCH(H997,Def!$C$19:$C$27),MATCH(G997,Def!$D$18:$F$18)),"#err"))),"")</f>
        <v/>
      </c>
      <c r="J997" s="23" t="str">
        <f>IF(I997&lt;&gt;"",INDEX(Def!$J$6:$L$10,MATCH(F997,Def!$I$6:$I$10,0),MATCH(I997,Def!$J$5:$L$5,0)),"")</f>
        <v/>
      </c>
      <c r="K997" s="31"/>
      <c r="L997" s="32" t="str">
        <f t="shared" si="15"/>
        <v/>
      </c>
      <c r="M997" s="30"/>
    </row>
    <row r="998" spans="2:13" s="2" customFormat="1">
      <c r="B998" s="29"/>
      <c r="C998" s="30"/>
      <c r="D998" s="30"/>
      <c r="E998" s="30"/>
      <c r="F998" s="29"/>
      <c r="G998" s="29"/>
      <c r="H998" s="29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$27,MATCH(H998,Def!$C$19:$C$27),MATCH(G998,Def!$D$18:$F$18)),"#err"))),"")</f>
        <v/>
      </c>
      <c r="J998" s="23" t="str">
        <f>IF(I998&lt;&gt;"",INDEX(Def!$J$6:$L$10,MATCH(F998,Def!$I$6:$I$10,0),MATCH(I998,Def!$J$5:$L$5,0)),"")</f>
        <v/>
      </c>
      <c r="K998" s="31"/>
      <c r="L998" s="32" t="str">
        <f t="shared" si="15"/>
        <v/>
      </c>
      <c r="M998" s="30"/>
    </row>
    <row r="999" spans="2:13" s="2" customFormat="1">
      <c r="B999" s="29"/>
      <c r="C999" s="30"/>
      <c r="D999" s="30"/>
      <c r="E999" s="30"/>
      <c r="F999" s="29"/>
      <c r="G999" s="29"/>
      <c r="H999" s="29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$27,MATCH(H999,Def!$C$19:$C$27),MATCH(G999,Def!$D$18:$F$18)),"#err"))),"")</f>
        <v/>
      </c>
      <c r="J999" s="23" t="str">
        <f>IF(I999&lt;&gt;"",INDEX(Def!$J$6:$L$10,MATCH(F999,Def!$I$6:$I$10,0),MATCH(I999,Def!$J$5:$L$5,0)),"")</f>
        <v/>
      </c>
      <c r="K999" s="31"/>
      <c r="L999" s="32" t="str">
        <f t="shared" si="15"/>
        <v/>
      </c>
      <c r="M999" s="30"/>
    </row>
    <row r="1000" spans="2:13" s="2" customFormat="1">
      <c r="B1000" s="29"/>
      <c r="C1000" s="30"/>
      <c r="D1000" s="30"/>
      <c r="E1000" s="30"/>
      <c r="F1000" s="29"/>
      <c r="G1000" s="29"/>
      <c r="H1000" s="29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$27,MATCH(H1000,Def!$C$19:$C$27),MATCH(G1000,Def!$D$18:$F$18)),"#err"))),"")</f>
        <v/>
      </c>
      <c r="J1000" s="23" t="str">
        <f>IF(I1000&lt;&gt;"",INDEX(Def!$J$6:$L$10,MATCH(F1000,Def!$I$6:$I$10,0),MATCH(I1000,Def!$J$5:$L$5,0)),"")</f>
        <v/>
      </c>
      <c r="K1000" s="31"/>
      <c r="L1000" s="32" t="str">
        <f t="shared" si="15"/>
        <v/>
      </c>
      <c r="M1000" s="30"/>
    </row>
    <row r="1001" spans="2:13" s="2" customFormat="1">
      <c r="B1001" s="29"/>
      <c r="C1001" s="30"/>
      <c r="D1001" s="30"/>
      <c r="E1001" s="30"/>
      <c r="F1001" s="29"/>
      <c r="G1001" s="29"/>
      <c r="H1001" s="29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$27,MATCH(H1001,Def!$C$19:$C$27),MATCH(G1001,Def!$D$18:$F$18)),"#err"))),"")</f>
        <v/>
      </c>
      <c r="J1001" s="23" t="str">
        <f>IF(I1001&lt;&gt;"",INDEX(Def!$J$6:$L$10,MATCH(F1001,Def!$I$6:$I$10,0),MATCH(I1001,Def!$J$5:$L$5,0)),"")</f>
        <v/>
      </c>
      <c r="K1001" s="31"/>
      <c r="L1001" s="32" t="str">
        <f t="shared" si="15"/>
        <v/>
      </c>
      <c r="M1001" s="30"/>
    </row>
    <row r="1002" spans="2:13" s="2" customFormat="1">
      <c r="B1002" s="29"/>
      <c r="C1002" s="30"/>
      <c r="D1002" s="30"/>
      <c r="E1002" s="30"/>
      <c r="F1002" s="29"/>
      <c r="G1002" s="29"/>
      <c r="H1002" s="29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$27,MATCH(H1002,Def!$C$19:$C$27),MATCH(G1002,Def!$D$18:$F$18)),"#err"))),"")</f>
        <v/>
      </c>
      <c r="J1002" s="23" t="str">
        <f>IF(I1002&lt;&gt;"",INDEX(Def!$J$6:$L$10,MATCH(F1002,Def!$I$6:$I$10,0),MATCH(I1002,Def!$J$5:$L$5,0)),"")</f>
        <v/>
      </c>
      <c r="K1002" s="31"/>
      <c r="L1002" s="32" t="str">
        <f t="shared" si="15"/>
        <v/>
      </c>
      <c r="M1002" s="30"/>
    </row>
    <row r="1003" spans="2:13" s="2" customFormat="1">
      <c r="B1003" s="29"/>
      <c r="C1003" s="30"/>
      <c r="D1003" s="30"/>
      <c r="E1003" s="30"/>
      <c r="F1003" s="29"/>
      <c r="G1003" s="29"/>
      <c r="H1003" s="29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$27,MATCH(H1003,Def!$C$19:$C$27),MATCH(G1003,Def!$D$18:$F$18)),"#err"))),"")</f>
        <v/>
      </c>
      <c r="J1003" s="23" t="str">
        <f>IF(I1003&lt;&gt;"",INDEX(Def!$J$6:$L$10,MATCH(F1003,Def!$I$6:$I$10,0),MATCH(I1003,Def!$J$5:$L$5,0)),"")</f>
        <v/>
      </c>
      <c r="K1003" s="31"/>
      <c r="L1003" s="32" t="str">
        <f t="shared" si="15"/>
        <v/>
      </c>
      <c r="M1003" s="30"/>
    </row>
    <row r="1004" spans="2:13" s="2" customFormat="1">
      <c r="B1004" s="29"/>
      <c r="C1004" s="30"/>
      <c r="D1004" s="30"/>
      <c r="E1004" s="30"/>
      <c r="F1004" s="29"/>
      <c r="G1004" s="29"/>
      <c r="H1004" s="29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$27,MATCH(H1004,Def!$C$19:$C$27),MATCH(G1004,Def!$D$18:$F$18)),"#err"))),"")</f>
        <v/>
      </c>
      <c r="J1004" s="23" t="str">
        <f>IF(I1004&lt;&gt;"",INDEX(Def!$J$6:$L$10,MATCH(F1004,Def!$I$6:$I$10,0),MATCH(I1004,Def!$J$5:$L$5,0)),"")</f>
        <v/>
      </c>
      <c r="K1004" s="31"/>
      <c r="L1004" s="32" t="str">
        <f t="shared" si="15"/>
        <v/>
      </c>
      <c r="M1004" s="30"/>
    </row>
    <row r="1005" spans="2:13" s="2" customFormat="1">
      <c r="B1005" s="29"/>
      <c r="C1005" s="30"/>
      <c r="D1005" s="30"/>
      <c r="E1005" s="30"/>
      <c r="F1005" s="29"/>
      <c r="G1005" s="29"/>
      <c r="H1005" s="29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$27,MATCH(H1005,Def!$C$19:$C$27),MATCH(G1005,Def!$D$18:$F$18)),"#err"))),"")</f>
        <v/>
      </c>
      <c r="J1005" s="23" t="str">
        <f>IF(I1005&lt;&gt;"",INDEX(Def!$J$6:$L$10,MATCH(F1005,Def!$I$6:$I$10,0),MATCH(I1005,Def!$J$5:$L$5,0)),"")</f>
        <v/>
      </c>
      <c r="K1005" s="31"/>
      <c r="L1005" s="32" t="str">
        <f t="shared" si="15"/>
        <v/>
      </c>
      <c r="M1005" s="30"/>
    </row>
    <row r="1006" spans="2:13" s="2" customFormat="1">
      <c r="B1006" s="29"/>
      <c r="C1006" s="30"/>
      <c r="D1006" s="30"/>
      <c r="E1006" s="30"/>
      <c r="F1006" s="29"/>
      <c r="G1006" s="29"/>
      <c r="H1006" s="29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$27,MATCH(H1006,Def!$C$19:$C$27),MATCH(G1006,Def!$D$18:$F$18)),"#err"))),"")</f>
        <v/>
      </c>
      <c r="J1006" s="23" t="str">
        <f>IF(I1006&lt;&gt;"",INDEX(Def!$J$6:$L$10,MATCH(F1006,Def!$I$6:$I$10,0),MATCH(I1006,Def!$J$5:$L$5,0)),"")</f>
        <v/>
      </c>
      <c r="K1006" s="31"/>
      <c r="L1006" s="32" t="str">
        <f t="shared" si="15"/>
        <v/>
      </c>
      <c r="M1006" s="30"/>
    </row>
    <row r="1007" spans="2:13" s="2" customFormat="1">
      <c r="B1007" s="29"/>
      <c r="C1007" s="30"/>
      <c r="D1007" s="30"/>
      <c r="E1007" s="30"/>
      <c r="F1007" s="29"/>
      <c r="G1007" s="29"/>
      <c r="H1007" s="29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$27,MATCH(H1007,Def!$C$19:$C$27),MATCH(G1007,Def!$D$18:$F$18)),"#err"))),"")</f>
        <v/>
      </c>
      <c r="J1007" s="23" t="str">
        <f>IF(I1007&lt;&gt;"",INDEX(Def!$J$6:$L$10,MATCH(F1007,Def!$I$6:$I$10,0),MATCH(I1007,Def!$J$5:$L$5,0)),"")</f>
        <v/>
      </c>
      <c r="K1007" s="31"/>
      <c r="L1007" s="32" t="str">
        <f t="shared" si="15"/>
        <v/>
      </c>
      <c r="M1007" s="30"/>
    </row>
    <row r="1008" spans="2:13" s="2" customFormat="1">
      <c r="B1008" s="29"/>
      <c r="C1008" s="30"/>
      <c r="D1008" s="30"/>
      <c r="E1008" s="30"/>
      <c r="F1008" s="29"/>
      <c r="G1008" s="29"/>
      <c r="H1008" s="29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$27,MATCH(H1008,Def!$C$19:$C$27),MATCH(G1008,Def!$D$18:$F$18)),"#err"))),"")</f>
        <v/>
      </c>
      <c r="J1008" s="23" t="str">
        <f>IF(I1008&lt;&gt;"",INDEX(Def!$J$6:$L$10,MATCH(F1008,Def!$I$6:$I$10,0),MATCH(I1008,Def!$J$5:$L$5,0)),"")</f>
        <v/>
      </c>
      <c r="K1008" s="31"/>
      <c r="L1008" s="32" t="str">
        <f t="shared" si="15"/>
        <v/>
      </c>
      <c r="M1008" s="30"/>
    </row>
    <row r="1009" spans="2:13" s="2" customFormat="1">
      <c r="B1009" s="29"/>
      <c r="C1009" s="30"/>
      <c r="D1009" s="30"/>
      <c r="E1009" s="30"/>
      <c r="F1009" s="29"/>
      <c r="G1009" s="29"/>
      <c r="H1009" s="29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$27,MATCH(H1009,Def!$C$19:$C$27),MATCH(G1009,Def!$D$18:$F$18)),"#err"))),"")</f>
        <v/>
      </c>
      <c r="J1009" s="23" t="str">
        <f>IF(I1009&lt;&gt;"",INDEX(Def!$J$6:$L$10,MATCH(F1009,Def!$I$6:$I$10,0),MATCH(I1009,Def!$J$5:$L$5,0)),"")</f>
        <v/>
      </c>
      <c r="K1009" s="31"/>
      <c r="L1009" s="32" t="str">
        <f t="shared" si="15"/>
        <v/>
      </c>
      <c r="M1009" s="30"/>
    </row>
    <row r="1010" spans="2:13" s="2" customFormat="1">
      <c r="B1010" s="29"/>
      <c r="C1010" s="30"/>
      <c r="D1010" s="30"/>
      <c r="E1010" s="30"/>
      <c r="F1010" s="29"/>
      <c r="G1010" s="29"/>
      <c r="H1010" s="29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$27,MATCH(H1010,Def!$C$19:$C$27),MATCH(G1010,Def!$D$18:$F$18)),"#err"))),"")</f>
        <v/>
      </c>
      <c r="J1010" s="23" t="str">
        <f>IF(I1010&lt;&gt;"",INDEX(Def!$J$6:$L$10,MATCH(F1010,Def!$I$6:$I$10,0),MATCH(I1010,Def!$J$5:$L$5,0)),"")</f>
        <v/>
      </c>
      <c r="K1010" s="31"/>
      <c r="L1010" s="32" t="str">
        <f t="shared" si="15"/>
        <v/>
      </c>
      <c r="M1010" s="30"/>
    </row>
    <row r="1011" spans="2:13" s="2" customFormat="1">
      <c r="B1011" s="29"/>
      <c r="C1011" s="30"/>
      <c r="D1011" s="30"/>
      <c r="E1011" s="30"/>
      <c r="F1011" s="29"/>
      <c r="G1011" s="29"/>
      <c r="H1011" s="29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$27,MATCH(H1011,Def!$C$19:$C$27),MATCH(G1011,Def!$D$18:$F$18)),"#err"))),"")</f>
        <v/>
      </c>
      <c r="J1011" s="23" t="str">
        <f>IF(I1011&lt;&gt;"",INDEX(Def!$J$6:$L$10,MATCH(F1011,Def!$I$6:$I$10,0),MATCH(I1011,Def!$J$5:$L$5,0)),"")</f>
        <v/>
      </c>
      <c r="K1011" s="31"/>
      <c r="L1011" s="32" t="str">
        <f t="shared" si="15"/>
        <v/>
      </c>
      <c r="M1011" s="30"/>
    </row>
    <row r="1012" spans="2:13" s="2" customFormat="1">
      <c r="B1012" s="29"/>
      <c r="C1012" s="30"/>
      <c r="D1012" s="30"/>
      <c r="E1012" s="30"/>
      <c r="F1012" s="29"/>
      <c r="G1012" s="29"/>
      <c r="H1012" s="29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$27,MATCH(H1012,Def!$C$19:$C$27),MATCH(G1012,Def!$D$18:$F$18)),"#err"))),"")</f>
        <v/>
      </c>
      <c r="J1012" s="23" t="str">
        <f>IF(I1012&lt;&gt;"",INDEX(Def!$J$6:$L$10,MATCH(F1012,Def!$I$6:$I$10,0),MATCH(I1012,Def!$J$5:$L$5,0)),"")</f>
        <v/>
      </c>
      <c r="K1012" s="31"/>
      <c r="L1012" s="32" t="str">
        <f t="shared" si="15"/>
        <v/>
      </c>
      <c r="M1012" s="30"/>
    </row>
    <row r="1013" spans="2:13" s="2" customFormat="1">
      <c r="B1013" s="29"/>
      <c r="C1013" s="30"/>
      <c r="D1013" s="30"/>
      <c r="E1013" s="30"/>
      <c r="F1013" s="29"/>
      <c r="G1013" s="29"/>
      <c r="H1013" s="29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$27,MATCH(H1013,Def!$C$19:$C$27),MATCH(G1013,Def!$D$18:$F$18)),"#err"))),"")</f>
        <v/>
      </c>
      <c r="J1013" s="23" t="str">
        <f>IF(I1013&lt;&gt;"",INDEX(Def!$J$6:$L$10,MATCH(F1013,Def!$I$6:$I$10,0),MATCH(I1013,Def!$J$5:$L$5,0)),"")</f>
        <v/>
      </c>
      <c r="K1013" s="31"/>
      <c r="L1013" s="32" t="str">
        <f t="shared" si="15"/>
        <v/>
      </c>
      <c r="M1013" s="30"/>
    </row>
    <row r="1014" spans="2:13" s="2" customFormat="1">
      <c r="B1014" s="29"/>
      <c r="C1014" s="30"/>
      <c r="D1014" s="30"/>
      <c r="E1014" s="30"/>
      <c r="F1014" s="29"/>
      <c r="G1014" s="29"/>
      <c r="H1014" s="29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$27,MATCH(H1014,Def!$C$19:$C$27),MATCH(G1014,Def!$D$18:$F$18)),"#err"))),"")</f>
        <v/>
      </c>
      <c r="J1014" s="23" t="str">
        <f>IF(I1014&lt;&gt;"",INDEX(Def!$J$6:$L$10,MATCH(F1014,Def!$I$6:$I$10,0),MATCH(I1014,Def!$J$5:$L$5,0)),"")</f>
        <v/>
      </c>
      <c r="K1014" s="31"/>
      <c r="L1014" s="32" t="str">
        <f t="shared" si="15"/>
        <v/>
      </c>
      <c r="M1014" s="30"/>
    </row>
    <row r="1015" spans="2:13" s="2" customFormat="1">
      <c r="B1015" s="29"/>
      <c r="C1015" s="30"/>
      <c r="D1015" s="30"/>
      <c r="E1015" s="30"/>
      <c r="F1015" s="29"/>
      <c r="G1015" s="29"/>
      <c r="H1015" s="29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$27,MATCH(H1015,Def!$C$19:$C$27),MATCH(G1015,Def!$D$18:$F$18)),"#err"))),"")</f>
        <v/>
      </c>
      <c r="J1015" s="23" t="str">
        <f>IF(I1015&lt;&gt;"",INDEX(Def!$J$6:$L$10,MATCH(F1015,Def!$I$6:$I$10,0),MATCH(I1015,Def!$J$5:$L$5,0)),"")</f>
        <v/>
      </c>
      <c r="K1015" s="31"/>
      <c r="L1015" s="32" t="str">
        <f t="shared" si="15"/>
        <v/>
      </c>
      <c r="M1015" s="30"/>
    </row>
    <row r="1016" spans="2:13" s="2" customFormat="1">
      <c r="B1016" s="29"/>
      <c r="C1016" s="30"/>
      <c r="D1016" s="30"/>
      <c r="E1016" s="30"/>
      <c r="F1016" s="29"/>
      <c r="G1016" s="29"/>
      <c r="H1016" s="29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$27,MATCH(H1016,Def!$C$19:$C$27),MATCH(G1016,Def!$D$18:$F$18)),"#err"))),"")</f>
        <v/>
      </c>
      <c r="J1016" s="23" t="str">
        <f>IF(I1016&lt;&gt;"",INDEX(Def!$J$6:$L$10,MATCH(F1016,Def!$I$6:$I$10,0),MATCH(I1016,Def!$J$5:$L$5,0)),"")</f>
        <v/>
      </c>
      <c r="K1016" s="31"/>
      <c r="L1016" s="32" t="str">
        <f t="shared" si="15"/>
        <v/>
      </c>
      <c r="M1016" s="30"/>
    </row>
    <row r="1017" spans="2:13" s="2" customFormat="1">
      <c r="B1017" s="29"/>
      <c r="C1017" s="30"/>
      <c r="D1017" s="30"/>
      <c r="E1017" s="30"/>
      <c r="F1017" s="29"/>
      <c r="G1017" s="29"/>
      <c r="H1017" s="29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$27,MATCH(H1017,Def!$C$19:$C$27),MATCH(G1017,Def!$D$18:$F$18)),"#err"))),"")</f>
        <v/>
      </c>
      <c r="J1017" s="23" t="str">
        <f>IF(I1017&lt;&gt;"",INDEX(Def!$J$6:$L$10,MATCH(F1017,Def!$I$6:$I$10,0),MATCH(I1017,Def!$J$5:$L$5,0)),"")</f>
        <v/>
      </c>
      <c r="K1017" s="31"/>
      <c r="L1017" s="32" t="str">
        <f t="shared" si="15"/>
        <v/>
      </c>
      <c r="M1017" s="30"/>
    </row>
    <row r="1018" spans="2:13" s="2" customFormat="1">
      <c r="B1018" s="29"/>
      <c r="C1018" s="30"/>
      <c r="D1018" s="30"/>
      <c r="E1018" s="30"/>
      <c r="F1018" s="29"/>
      <c r="G1018" s="29"/>
      <c r="H1018" s="29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$27,MATCH(H1018,Def!$C$19:$C$27),MATCH(G1018,Def!$D$18:$F$18)),"#err"))),"")</f>
        <v/>
      </c>
      <c r="J1018" s="23" t="str">
        <f>IF(I1018&lt;&gt;"",INDEX(Def!$J$6:$L$10,MATCH(F1018,Def!$I$6:$I$10,0),MATCH(I1018,Def!$J$5:$L$5,0)),"")</f>
        <v/>
      </c>
      <c r="K1018" s="31"/>
      <c r="L1018" s="32" t="str">
        <f t="shared" si="15"/>
        <v/>
      </c>
      <c r="M1018" s="30"/>
    </row>
    <row r="1019" spans="2:13" s="2" customFormat="1">
      <c r="B1019" s="29"/>
      <c r="C1019" s="30"/>
      <c r="D1019" s="30"/>
      <c r="E1019" s="30"/>
      <c r="F1019" s="29"/>
      <c r="G1019" s="29"/>
      <c r="H1019" s="29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$27,MATCH(H1019,Def!$C$19:$C$27),MATCH(G1019,Def!$D$18:$F$18)),"#err"))),"")</f>
        <v/>
      </c>
      <c r="J1019" s="23" t="str">
        <f>IF(I1019&lt;&gt;"",INDEX(Def!$J$6:$L$10,MATCH(F1019,Def!$I$6:$I$10,0),MATCH(I1019,Def!$J$5:$L$5,0)),"")</f>
        <v/>
      </c>
      <c r="K1019" s="31"/>
      <c r="L1019" s="32" t="str">
        <f t="shared" si="15"/>
        <v/>
      </c>
      <c r="M1019" s="30"/>
    </row>
    <row r="1020" spans="2:13" s="2" customFormat="1">
      <c r="B1020" s="29"/>
      <c r="C1020" s="30"/>
      <c r="D1020" s="30"/>
      <c r="E1020" s="30"/>
      <c r="F1020" s="29"/>
      <c r="G1020" s="29"/>
      <c r="H1020" s="29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$27,MATCH(H1020,Def!$C$19:$C$27),MATCH(G1020,Def!$D$18:$F$18)),"#err"))),"")</f>
        <v/>
      </c>
      <c r="J1020" s="23" t="str">
        <f>IF(I1020&lt;&gt;"",INDEX(Def!$J$6:$L$10,MATCH(F1020,Def!$I$6:$I$10,0),MATCH(I1020,Def!$J$5:$L$5,0)),"")</f>
        <v/>
      </c>
      <c r="K1020" s="31"/>
      <c r="L1020" s="32" t="str">
        <f t="shared" si="15"/>
        <v/>
      </c>
      <c r="M1020" s="30"/>
    </row>
    <row r="1021" spans="2:13" s="2" customFormat="1">
      <c r="B1021" s="29"/>
      <c r="C1021" s="30"/>
      <c r="D1021" s="30"/>
      <c r="E1021" s="30"/>
      <c r="F1021" s="29"/>
      <c r="G1021" s="29"/>
      <c r="H1021" s="29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$27,MATCH(H1021,Def!$C$19:$C$27),MATCH(G1021,Def!$D$18:$F$18)),"#err"))),"")</f>
        <v/>
      </c>
      <c r="J1021" s="23" t="str">
        <f>IF(I1021&lt;&gt;"",INDEX(Def!$J$6:$L$10,MATCH(F1021,Def!$I$6:$I$10,0),MATCH(I1021,Def!$J$5:$L$5,0)),"")</f>
        <v/>
      </c>
      <c r="K1021" s="31"/>
      <c r="L1021" s="32" t="str">
        <f t="shared" si="15"/>
        <v/>
      </c>
      <c r="M1021" s="30"/>
    </row>
    <row r="1022" spans="2:13" s="2" customFormat="1">
      <c r="B1022" s="29"/>
      <c r="C1022" s="30"/>
      <c r="D1022" s="30"/>
      <c r="E1022" s="30"/>
      <c r="F1022" s="29"/>
      <c r="G1022" s="29"/>
      <c r="H1022" s="29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$27,MATCH(H1022,Def!$C$19:$C$27),MATCH(G1022,Def!$D$18:$F$18)),"#err"))),"")</f>
        <v/>
      </c>
      <c r="J1022" s="23" t="str">
        <f>IF(I1022&lt;&gt;"",INDEX(Def!$J$6:$L$10,MATCH(F1022,Def!$I$6:$I$10,0),MATCH(I1022,Def!$J$5:$L$5,0)),"")</f>
        <v/>
      </c>
      <c r="K1022" s="31"/>
      <c r="L1022" s="32" t="str">
        <f t="shared" si="15"/>
        <v/>
      </c>
      <c r="M1022" s="30"/>
    </row>
    <row r="1023" spans="2:13" s="2" customFormat="1">
      <c r="B1023" s="29"/>
      <c r="C1023" s="30"/>
      <c r="D1023" s="30"/>
      <c r="E1023" s="30"/>
      <c r="F1023" s="29"/>
      <c r="G1023" s="29"/>
      <c r="H1023" s="29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$27,MATCH(H1023,Def!$C$19:$C$27),MATCH(G1023,Def!$D$18:$F$18)),"#err"))),"")</f>
        <v/>
      </c>
      <c r="J1023" s="23" t="str">
        <f>IF(I1023&lt;&gt;"",INDEX(Def!$J$6:$L$10,MATCH(F1023,Def!$I$6:$I$10,0),MATCH(I1023,Def!$J$5:$L$5,0)),"")</f>
        <v/>
      </c>
      <c r="K1023" s="31"/>
      <c r="L1023" s="32" t="str">
        <f t="shared" si="15"/>
        <v/>
      </c>
      <c r="M1023" s="30"/>
    </row>
    <row r="1024" spans="2:13" s="2" customFormat="1">
      <c r="B1024" s="29"/>
      <c r="C1024" s="30"/>
      <c r="D1024" s="30"/>
      <c r="E1024" s="30"/>
      <c r="F1024" s="29"/>
      <c r="G1024" s="29"/>
      <c r="H1024" s="29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$27,MATCH(H1024,Def!$C$19:$C$27),MATCH(G1024,Def!$D$18:$F$18)),"#err"))),"")</f>
        <v/>
      </c>
      <c r="J1024" s="23" t="str">
        <f>IF(I1024&lt;&gt;"",INDEX(Def!$J$6:$L$10,MATCH(F1024,Def!$I$6:$I$10,0),MATCH(I1024,Def!$J$5:$L$5,0)),"")</f>
        <v/>
      </c>
      <c r="K1024" s="31"/>
      <c r="L1024" s="32" t="str">
        <f t="shared" si="15"/>
        <v/>
      </c>
      <c r="M1024" s="30"/>
    </row>
    <row r="1025" spans="2:13" s="2" customFormat="1">
      <c r="B1025" s="29"/>
      <c r="C1025" s="30"/>
      <c r="D1025" s="30"/>
      <c r="E1025" s="30"/>
      <c r="F1025" s="29"/>
      <c r="G1025" s="29"/>
      <c r="H1025" s="29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$27,MATCH(H1025,Def!$C$19:$C$27),MATCH(G1025,Def!$D$18:$F$18)),"#err"))),"")</f>
        <v/>
      </c>
      <c r="J1025" s="23" t="str">
        <f>IF(I1025&lt;&gt;"",INDEX(Def!$J$6:$L$10,MATCH(F1025,Def!$I$6:$I$10,0),MATCH(I1025,Def!$J$5:$L$5,0)),"")</f>
        <v/>
      </c>
      <c r="K1025" s="31"/>
      <c r="L1025" s="32" t="str">
        <f t="shared" si="15"/>
        <v/>
      </c>
      <c r="M1025" s="30"/>
    </row>
    <row r="1026" spans="2:13" s="2" customFormat="1">
      <c r="B1026" s="29"/>
      <c r="C1026" s="30"/>
      <c r="D1026" s="30"/>
      <c r="E1026" s="30"/>
      <c r="F1026" s="29"/>
      <c r="G1026" s="29"/>
      <c r="H1026" s="29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$27,MATCH(H1026,Def!$C$19:$C$27),MATCH(G1026,Def!$D$18:$F$18)),"#err"))),"")</f>
        <v/>
      </c>
      <c r="J1026" s="23" t="str">
        <f>IF(I1026&lt;&gt;"",INDEX(Def!$J$6:$L$10,MATCH(F1026,Def!$I$6:$I$10,0),MATCH(I1026,Def!$J$5:$L$5,0)),"")</f>
        <v/>
      </c>
      <c r="K1026" s="31"/>
      <c r="L1026" s="32" t="str">
        <f t="shared" si="15"/>
        <v/>
      </c>
      <c r="M1026" s="30"/>
    </row>
    <row r="1027" spans="2:13" s="2" customFormat="1">
      <c r="B1027" s="29"/>
      <c r="C1027" s="30"/>
      <c r="D1027" s="30"/>
      <c r="E1027" s="30"/>
      <c r="F1027" s="29"/>
      <c r="G1027" s="29"/>
      <c r="H1027" s="29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$27,MATCH(H1027,Def!$C$19:$C$27),MATCH(G1027,Def!$D$18:$F$18)),"#err"))),"")</f>
        <v/>
      </c>
      <c r="J1027" s="23" t="str">
        <f>IF(I1027&lt;&gt;"",INDEX(Def!$J$6:$L$10,MATCH(F1027,Def!$I$6:$I$10,0),MATCH(I1027,Def!$J$5:$L$5,0)),"")</f>
        <v/>
      </c>
      <c r="K1027" s="31"/>
      <c r="L1027" s="32" t="str">
        <f t="shared" si="15"/>
        <v/>
      </c>
      <c r="M1027" s="30"/>
    </row>
    <row r="1028" spans="2:13" s="2" customFormat="1">
      <c r="B1028" s="29"/>
      <c r="C1028" s="30"/>
      <c r="D1028" s="30"/>
      <c r="E1028" s="30"/>
      <c r="F1028" s="29"/>
      <c r="G1028" s="29"/>
      <c r="H1028" s="29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$27,MATCH(H1028,Def!$C$19:$C$27),MATCH(G1028,Def!$D$18:$F$18)),"#err"))),"")</f>
        <v/>
      </c>
      <c r="J1028" s="23" t="str">
        <f>IF(I1028&lt;&gt;"",INDEX(Def!$J$6:$L$10,MATCH(F1028,Def!$I$6:$I$10,0),MATCH(I1028,Def!$J$5:$L$5,0)),"")</f>
        <v/>
      </c>
      <c r="K1028" s="31"/>
      <c r="L1028" s="32" t="str">
        <f t="shared" si="15"/>
        <v/>
      </c>
      <c r="M1028" s="30"/>
    </row>
    <row r="1029" spans="2:13" s="2" customFormat="1">
      <c r="B1029" s="29"/>
      <c r="C1029" s="30"/>
      <c r="D1029" s="30"/>
      <c r="E1029" s="30"/>
      <c r="F1029" s="29"/>
      <c r="G1029" s="29"/>
      <c r="H1029" s="29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$27,MATCH(H1029,Def!$C$19:$C$27),MATCH(G1029,Def!$D$18:$F$18)),"#err"))),"")</f>
        <v/>
      </c>
      <c r="J1029" s="23" t="str">
        <f>IF(I1029&lt;&gt;"",INDEX(Def!$J$6:$L$10,MATCH(F1029,Def!$I$6:$I$10,0),MATCH(I1029,Def!$J$5:$L$5,0)),"")</f>
        <v/>
      </c>
      <c r="K1029" s="31"/>
      <c r="L1029" s="32" t="str">
        <f t="shared" si="15"/>
        <v/>
      </c>
      <c r="M1029" s="30"/>
    </row>
    <row r="1030" spans="2:13" s="2" customFormat="1">
      <c r="B1030" s="29"/>
      <c r="C1030" s="30"/>
      <c r="D1030" s="30"/>
      <c r="E1030" s="30"/>
      <c r="F1030" s="29"/>
      <c r="G1030" s="29"/>
      <c r="H1030" s="29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$27,MATCH(H1030,Def!$C$19:$C$27),MATCH(G1030,Def!$D$18:$F$18)),"#err"))),"")</f>
        <v/>
      </c>
      <c r="J1030" s="23" t="str">
        <f>IF(I1030&lt;&gt;"",INDEX(Def!$J$6:$L$10,MATCH(F1030,Def!$I$6:$I$10,0),MATCH(I1030,Def!$J$5:$L$5,0)),"")</f>
        <v/>
      </c>
      <c r="K1030" s="31"/>
      <c r="L1030" s="32" t="str">
        <f t="shared" si="15"/>
        <v/>
      </c>
      <c r="M1030" s="30"/>
    </row>
    <row r="1031" spans="2:13" s="2" customFormat="1">
      <c r="B1031" s="29"/>
      <c r="C1031" s="30"/>
      <c r="D1031" s="30"/>
      <c r="E1031" s="30"/>
      <c r="F1031" s="29"/>
      <c r="G1031" s="29"/>
      <c r="H1031" s="29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$27,MATCH(H1031,Def!$C$19:$C$27),MATCH(G1031,Def!$D$18:$F$18)),"#err"))),"")</f>
        <v/>
      </c>
      <c r="J1031" s="23" t="str">
        <f>IF(I1031&lt;&gt;"",INDEX(Def!$J$6:$L$10,MATCH(F1031,Def!$I$6:$I$10,0),MATCH(I1031,Def!$J$5:$L$5,0)),"")</f>
        <v/>
      </c>
      <c r="K1031" s="31"/>
      <c r="L1031" s="32" t="str">
        <f t="shared" si="15"/>
        <v/>
      </c>
      <c r="M1031" s="30"/>
    </row>
    <row r="1032" spans="2:13" s="2" customFormat="1">
      <c r="B1032" s="29"/>
      <c r="C1032" s="30"/>
      <c r="D1032" s="30"/>
      <c r="E1032" s="30"/>
      <c r="F1032" s="29"/>
      <c r="G1032" s="29"/>
      <c r="H1032" s="29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$27,MATCH(H1032,Def!$C$19:$C$27),MATCH(G1032,Def!$D$18:$F$18)),"#err"))),"")</f>
        <v/>
      </c>
      <c r="J1032" s="23" t="str">
        <f>IF(I1032&lt;&gt;"",INDEX(Def!$J$6:$L$10,MATCH(F1032,Def!$I$6:$I$10,0),MATCH(I1032,Def!$J$5:$L$5,0)),"")</f>
        <v/>
      </c>
      <c r="K1032" s="31"/>
      <c r="L1032" s="32" t="str">
        <f t="shared" si="15"/>
        <v/>
      </c>
      <c r="M1032" s="30"/>
    </row>
    <row r="1033" spans="2:13" s="2" customFormat="1">
      <c r="B1033" s="29"/>
      <c r="C1033" s="30"/>
      <c r="D1033" s="30"/>
      <c r="E1033" s="30"/>
      <c r="F1033" s="29"/>
      <c r="G1033" s="29"/>
      <c r="H1033" s="29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$27,MATCH(H1033,Def!$C$19:$C$27),MATCH(G1033,Def!$D$18:$F$18)),"#err"))),"")</f>
        <v/>
      </c>
      <c r="J1033" s="23" t="str">
        <f>IF(I1033&lt;&gt;"",INDEX(Def!$J$6:$L$10,MATCH(F1033,Def!$I$6:$I$10,0),MATCH(I1033,Def!$J$5:$L$5,0)),"")</f>
        <v/>
      </c>
      <c r="K1033" s="31"/>
      <c r="L1033" s="32" t="str">
        <f t="shared" si="15"/>
        <v/>
      </c>
      <c r="M1033" s="30"/>
    </row>
    <row r="1034" spans="2:13" s="2" customFormat="1">
      <c r="B1034" s="29"/>
      <c r="C1034" s="30"/>
      <c r="D1034" s="30"/>
      <c r="E1034" s="30"/>
      <c r="F1034" s="29"/>
      <c r="G1034" s="29"/>
      <c r="H1034" s="29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$27,MATCH(H1034,Def!$C$19:$C$27),MATCH(G1034,Def!$D$18:$F$18)),"#err"))),"")</f>
        <v/>
      </c>
      <c r="J1034" s="23" t="str">
        <f>IF(I1034&lt;&gt;"",INDEX(Def!$J$6:$L$10,MATCH(F1034,Def!$I$6:$I$10,0),MATCH(I1034,Def!$J$5:$L$5,0)),"")</f>
        <v/>
      </c>
      <c r="K1034" s="31"/>
      <c r="L1034" s="32" t="str">
        <f t="shared" si="15"/>
        <v/>
      </c>
      <c r="M1034" s="30"/>
    </row>
    <row r="1035" spans="2:13" s="2" customFormat="1">
      <c r="B1035" s="29"/>
      <c r="C1035" s="30"/>
      <c r="D1035" s="30"/>
      <c r="E1035" s="30"/>
      <c r="F1035" s="29"/>
      <c r="G1035" s="29"/>
      <c r="H1035" s="29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$27,MATCH(H1035,Def!$C$19:$C$27),MATCH(G1035,Def!$D$18:$F$18)),"#err"))),"")</f>
        <v/>
      </c>
      <c r="J1035" s="23" t="str">
        <f>IF(I1035&lt;&gt;"",INDEX(Def!$J$6:$L$10,MATCH(F1035,Def!$I$6:$I$10,0),MATCH(I1035,Def!$J$5:$L$5,0)),"")</f>
        <v/>
      </c>
      <c r="K1035" s="31"/>
      <c r="L1035" s="32" t="str">
        <f t="shared" si="15"/>
        <v/>
      </c>
      <c r="M1035" s="30"/>
    </row>
    <row r="1036" spans="2:13" s="2" customFormat="1">
      <c r="B1036" s="29"/>
      <c r="C1036" s="30"/>
      <c r="D1036" s="30"/>
      <c r="E1036" s="30"/>
      <c r="F1036" s="29"/>
      <c r="G1036" s="29"/>
      <c r="H1036" s="29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$27,MATCH(H1036,Def!$C$19:$C$27),MATCH(G1036,Def!$D$18:$F$18)),"#err"))),"")</f>
        <v/>
      </c>
      <c r="J1036" s="23" t="str">
        <f>IF(I1036&lt;&gt;"",INDEX(Def!$J$6:$L$10,MATCH(F1036,Def!$I$6:$I$10,0),MATCH(I1036,Def!$J$5:$L$5,0)),"")</f>
        <v/>
      </c>
      <c r="K1036" s="31"/>
      <c r="L1036" s="32" t="str">
        <f t="shared" si="15"/>
        <v/>
      </c>
      <c r="M1036" s="30"/>
    </row>
    <row r="1037" spans="2:13" s="2" customFormat="1">
      <c r="B1037" s="29"/>
      <c r="C1037" s="30"/>
      <c r="D1037" s="30"/>
      <c r="E1037" s="30"/>
      <c r="F1037" s="29"/>
      <c r="G1037" s="29"/>
      <c r="H1037" s="29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$27,MATCH(H1037,Def!$C$19:$C$27),MATCH(G1037,Def!$D$18:$F$18)),"#err"))),"")</f>
        <v/>
      </c>
      <c r="J1037" s="23" t="str">
        <f>IF(I1037&lt;&gt;"",INDEX(Def!$J$6:$L$10,MATCH(F1037,Def!$I$6:$I$10,0),MATCH(I1037,Def!$J$5:$L$5,0)),"")</f>
        <v/>
      </c>
      <c r="K1037" s="31"/>
      <c r="L1037" s="32" t="str">
        <f t="shared" si="15"/>
        <v/>
      </c>
      <c r="M1037" s="30"/>
    </row>
    <row r="1038" spans="2:13" s="2" customFormat="1">
      <c r="B1038" s="29"/>
      <c r="C1038" s="30"/>
      <c r="D1038" s="30"/>
      <c r="E1038" s="30"/>
      <c r="F1038" s="29"/>
      <c r="G1038" s="29"/>
      <c r="H1038" s="29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$27,MATCH(H1038,Def!$C$19:$C$27),MATCH(G1038,Def!$D$18:$F$18)),"#err"))),"")</f>
        <v/>
      </c>
      <c r="J1038" s="23" t="str">
        <f>IF(I1038&lt;&gt;"",INDEX(Def!$J$6:$L$10,MATCH(F1038,Def!$I$6:$I$10,0),MATCH(I1038,Def!$J$5:$L$5,0)),"")</f>
        <v/>
      </c>
      <c r="K1038" s="31"/>
      <c r="L1038" s="32" t="str">
        <f t="shared" si="15"/>
        <v/>
      </c>
      <c r="M1038" s="30"/>
    </row>
    <row r="1039" spans="2:13" s="2" customFormat="1">
      <c r="B1039" s="29"/>
      <c r="C1039" s="30"/>
      <c r="D1039" s="30"/>
      <c r="E1039" s="30"/>
      <c r="F1039" s="29"/>
      <c r="G1039" s="29"/>
      <c r="H1039" s="29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$27,MATCH(H1039,Def!$C$19:$C$27),MATCH(G1039,Def!$D$18:$F$18)),"#err"))),"")</f>
        <v/>
      </c>
      <c r="J1039" s="23" t="str">
        <f>IF(I1039&lt;&gt;"",INDEX(Def!$J$6:$L$10,MATCH(F1039,Def!$I$6:$I$10,0),MATCH(I1039,Def!$J$5:$L$5,0)),"")</f>
        <v/>
      </c>
      <c r="K1039" s="31"/>
      <c r="L1039" s="32" t="str">
        <f t="shared" si="15"/>
        <v/>
      </c>
      <c r="M1039" s="30"/>
    </row>
    <row r="1040" spans="2:13" s="2" customFormat="1">
      <c r="B1040" s="29"/>
      <c r="C1040" s="30"/>
      <c r="D1040" s="30"/>
      <c r="E1040" s="30"/>
      <c r="F1040" s="29"/>
      <c r="G1040" s="29"/>
      <c r="H1040" s="29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$27,MATCH(H1040,Def!$C$19:$C$27),MATCH(G1040,Def!$D$18:$F$18)),"#err"))),"")</f>
        <v/>
      </c>
      <c r="J1040" s="23" t="str">
        <f>IF(I1040&lt;&gt;"",INDEX(Def!$J$6:$L$10,MATCH(F1040,Def!$I$6:$I$10,0),MATCH(I1040,Def!$J$5:$L$5,0)),"")</f>
        <v/>
      </c>
      <c r="K1040" s="31"/>
      <c r="L1040" s="32" t="str">
        <f t="shared" si="15"/>
        <v/>
      </c>
      <c r="M1040" s="30"/>
    </row>
    <row r="1041" spans="2:13" s="2" customFormat="1">
      <c r="B1041" s="29"/>
      <c r="C1041" s="30"/>
      <c r="D1041" s="30"/>
      <c r="E1041" s="30"/>
      <c r="F1041" s="29"/>
      <c r="G1041" s="29"/>
      <c r="H1041" s="29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$27,MATCH(H1041,Def!$C$19:$C$27),MATCH(G1041,Def!$D$18:$F$18)),"#err"))),"")</f>
        <v/>
      </c>
      <c r="J1041" s="23" t="str">
        <f>IF(I1041&lt;&gt;"",INDEX(Def!$J$6:$L$10,MATCH(F1041,Def!$I$6:$I$10,0),MATCH(I1041,Def!$J$5:$L$5,0)),"")</f>
        <v/>
      </c>
      <c r="K1041" s="31"/>
      <c r="L1041" s="32" t="str">
        <f t="shared" si="15"/>
        <v/>
      </c>
      <c r="M1041" s="30"/>
    </row>
    <row r="1042" spans="2:13" s="2" customFormat="1">
      <c r="B1042" s="29"/>
      <c r="C1042" s="30"/>
      <c r="D1042" s="30"/>
      <c r="E1042" s="30"/>
      <c r="F1042" s="29"/>
      <c r="G1042" s="29"/>
      <c r="H1042" s="29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$27,MATCH(H1042,Def!$C$19:$C$27),MATCH(G1042,Def!$D$18:$F$18)),"#err"))),"")</f>
        <v/>
      </c>
      <c r="J1042" s="23" t="str">
        <f>IF(I1042&lt;&gt;"",INDEX(Def!$J$6:$L$10,MATCH(F1042,Def!$I$6:$I$10,0),MATCH(I1042,Def!$J$5:$L$5,0)),"")</f>
        <v/>
      </c>
      <c r="K1042" s="31"/>
      <c r="L1042" s="32" t="str">
        <f t="shared" si="15"/>
        <v/>
      </c>
      <c r="M1042" s="30"/>
    </row>
    <row r="1043" spans="2:13" s="2" customFormat="1">
      <c r="B1043" s="29"/>
      <c r="C1043" s="30"/>
      <c r="D1043" s="30"/>
      <c r="E1043" s="30"/>
      <c r="F1043" s="29"/>
      <c r="G1043" s="29"/>
      <c r="H1043" s="29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$27,MATCH(H1043,Def!$C$19:$C$27),MATCH(G1043,Def!$D$18:$F$18)),"#err"))),"")</f>
        <v/>
      </c>
      <c r="J1043" s="23" t="str">
        <f>IF(I1043&lt;&gt;"",INDEX(Def!$J$6:$L$10,MATCH(F1043,Def!$I$6:$I$10,0),MATCH(I1043,Def!$J$5:$L$5,0)),"")</f>
        <v/>
      </c>
      <c r="K1043" s="31"/>
      <c r="L1043" s="32" t="str">
        <f t="shared" si="15"/>
        <v/>
      </c>
      <c r="M1043" s="30"/>
    </row>
    <row r="1044" spans="2:13" s="2" customFormat="1">
      <c r="B1044" s="29"/>
      <c r="C1044" s="30"/>
      <c r="D1044" s="30"/>
      <c r="E1044" s="30"/>
      <c r="F1044" s="29"/>
      <c r="G1044" s="29"/>
      <c r="H1044" s="29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$27,MATCH(H1044,Def!$C$19:$C$27),MATCH(G1044,Def!$D$18:$F$18)),"#err"))),"")</f>
        <v/>
      </c>
      <c r="J1044" s="23" t="str">
        <f>IF(I1044&lt;&gt;"",INDEX(Def!$J$6:$L$10,MATCH(F1044,Def!$I$6:$I$10,0),MATCH(I1044,Def!$J$5:$L$5,0)),"")</f>
        <v/>
      </c>
      <c r="K1044" s="31"/>
      <c r="L1044" s="32" t="str">
        <f t="shared" si="15"/>
        <v/>
      </c>
      <c r="M1044" s="30"/>
    </row>
    <row r="1045" spans="2:13" s="2" customFormat="1">
      <c r="B1045" s="29"/>
      <c r="C1045" s="30"/>
      <c r="D1045" s="30"/>
      <c r="E1045" s="30"/>
      <c r="F1045" s="29"/>
      <c r="G1045" s="29"/>
      <c r="H1045" s="29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$27,MATCH(H1045,Def!$C$19:$C$27),MATCH(G1045,Def!$D$18:$F$18)),"#err"))),"")</f>
        <v/>
      </c>
      <c r="J1045" s="23" t="str">
        <f>IF(I1045&lt;&gt;"",INDEX(Def!$J$6:$L$10,MATCH(F1045,Def!$I$6:$I$10,0),MATCH(I1045,Def!$J$5:$L$5,0)),"")</f>
        <v/>
      </c>
      <c r="K1045" s="31"/>
      <c r="L1045" s="32" t="str">
        <f t="shared" si="15"/>
        <v/>
      </c>
      <c r="M1045" s="30"/>
    </row>
    <row r="1046" spans="2:13" s="2" customFormat="1">
      <c r="B1046" s="29"/>
      <c r="C1046" s="30"/>
      <c r="D1046" s="30"/>
      <c r="E1046" s="30"/>
      <c r="F1046" s="29"/>
      <c r="G1046" s="29"/>
      <c r="H1046" s="29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$27,MATCH(H1046,Def!$C$19:$C$27),MATCH(G1046,Def!$D$18:$F$18)),"#err"))),"")</f>
        <v/>
      </c>
      <c r="J1046" s="23" t="str">
        <f>IF(I1046&lt;&gt;"",INDEX(Def!$J$6:$L$10,MATCH(F1046,Def!$I$6:$I$10,0),MATCH(I1046,Def!$J$5:$L$5,0)),"")</f>
        <v/>
      </c>
      <c r="K1046" s="31"/>
      <c r="L1046" s="32" t="str">
        <f t="shared" si="15"/>
        <v/>
      </c>
      <c r="M1046" s="30"/>
    </row>
    <row r="1047" spans="2:13" s="2" customFormat="1">
      <c r="B1047" s="29"/>
      <c r="C1047" s="30"/>
      <c r="D1047" s="30"/>
      <c r="E1047" s="30"/>
      <c r="F1047" s="29"/>
      <c r="G1047" s="29"/>
      <c r="H1047" s="29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$27,MATCH(H1047,Def!$C$19:$C$27),MATCH(G1047,Def!$D$18:$F$18)),"#err"))),"")</f>
        <v/>
      </c>
      <c r="J1047" s="23" t="str">
        <f>IF(I1047&lt;&gt;"",INDEX(Def!$J$6:$L$10,MATCH(F1047,Def!$I$6:$I$10,0),MATCH(I1047,Def!$J$5:$L$5,0)),"")</f>
        <v/>
      </c>
      <c r="K1047" s="31"/>
      <c r="L1047" s="32" t="str">
        <f t="shared" si="15"/>
        <v/>
      </c>
      <c r="M1047" s="30"/>
    </row>
    <row r="1048" spans="2:13" s="2" customFormat="1">
      <c r="B1048" s="29"/>
      <c r="C1048" s="30"/>
      <c r="D1048" s="30"/>
      <c r="E1048" s="30"/>
      <c r="F1048" s="29"/>
      <c r="G1048" s="29"/>
      <c r="H1048" s="29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$27,MATCH(H1048,Def!$C$19:$C$27),MATCH(G1048,Def!$D$18:$F$18)),"#err"))),"")</f>
        <v/>
      </c>
      <c r="J1048" s="23" t="str">
        <f>IF(I1048&lt;&gt;"",INDEX(Def!$J$6:$L$10,MATCH(F1048,Def!$I$6:$I$10,0),MATCH(I1048,Def!$J$5:$L$5,0)),"")</f>
        <v/>
      </c>
      <c r="K1048" s="31"/>
      <c r="L1048" s="32" t="str">
        <f t="shared" si="15"/>
        <v/>
      </c>
      <c r="M1048" s="30"/>
    </row>
    <row r="1049" spans="2:13" s="2" customFormat="1">
      <c r="B1049" s="29"/>
      <c r="C1049" s="30"/>
      <c r="D1049" s="30"/>
      <c r="E1049" s="30"/>
      <c r="F1049" s="29"/>
      <c r="G1049" s="29"/>
      <c r="H1049" s="29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$27,MATCH(H1049,Def!$C$19:$C$27),MATCH(G1049,Def!$D$18:$F$18)),"#err"))),"")</f>
        <v/>
      </c>
      <c r="J1049" s="23" t="str">
        <f>IF(I1049&lt;&gt;"",INDEX(Def!$J$6:$L$10,MATCH(F1049,Def!$I$6:$I$10,0),MATCH(I1049,Def!$J$5:$L$5,0)),"")</f>
        <v/>
      </c>
      <c r="K1049" s="31"/>
      <c r="L1049" s="32" t="str">
        <f t="shared" si="15"/>
        <v/>
      </c>
      <c r="M1049" s="30"/>
    </row>
    <row r="1050" spans="2:13" s="2" customFormat="1">
      <c r="B1050" s="29"/>
      <c r="C1050" s="30"/>
      <c r="D1050" s="30"/>
      <c r="E1050" s="30"/>
      <c r="F1050" s="29"/>
      <c r="G1050" s="29"/>
      <c r="H1050" s="29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$27,MATCH(H1050,Def!$C$19:$C$27),MATCH(G1050,Def!$D$18:$F$18)),"#err"))),"")</f>
        <v/>
      </c>
      <c r="J1050" s="23" t="str">
        <f>IF(I1050&lt;&gt;"",INDEX(Def!$J$6:$L$10,MATCH(F1050,Def!$I$6:$I$10,0),MATCH(I1050,Def!$J$5:$L$5,0)),"")</f>
        <v/>
      </c>
      <c r="K1050" s="31"/>
      <c r="L1050" s="32" t="str">
        <f t="shared" ref="L1050:L1113" si="16">IF(K1050="",J1050,J1050*K1050)</f>
        <v/>
      </c>
      <c r="M1050" s="30"/>
    </row>
    <row r="1051" spans="2:13" s="2" customFormat="1">
      <c r="B1051" s="29"/>
      <c r="C1051" s="30"/>
      <c r="D1051" s="30"/>
      <c r="E1051" s="30"/>
      <c r="F1051" s="29"/>
      <c r="G1051" s="29"/>
      <c r="H1051" s="29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$27,MATCH(H1051,Def!$C$19:$C$27),MATCH(G1051,Def!$D$18:$F$18)),"#err"))),"")</f>
        <v/>
      </c>
      <c r="J1051" s="23" t="str">
        <f>IF(I1051&lt;&gt;"",INDEX(Def!$J$6:$L$10,MATCH(F1051,Def!$I$6:$I$10,0),MATCH(I1051,Def!$J$5:$L$5,0)),"")</f>
        <v/>
      </c>
      <c r="K1051" s="31"/>
      <c r="L1051" s="32" t="str">
        <f t="shared" si="16"/>
        <v/>
      </c>
      <c r="M1051" s="30"/>
    </row>
    <row r="1052" spans="2:13" s="2" customFormat="1">
      <c r="B1052" s="29"/>
      <c r="C1052" s="30"/>
      <c r="D1052" s="30"/>
      <c r="E1052" s="30"/>
      <c r="F1052" s="29"/>
      <c r="G1052" s="29"/>
      <c r="H1052" s="29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$27,MATCH(H1052,Def!$C$19:$C$27),MATCH(G1052,Def!$D$18:$F$18)),"#err"))),"")</f>
        <v/>
      </c>
      <c r="J1052" s="23" t="str">
        <f>IF(I1052&lt;&gt;"",INDEX(Def!$J$6:$L$10,MATCH(F1052,Def!$I$6:$I$10,0),MATCH(I1052,Def!$J$5:$L$5,0)),"")</f>
        <v/>
      </c>
      <c r="K1052" s="31"/>
      <c r="L1052" s="32" t="str">
        <f t="shared" si="16"/>
        <v/>
      </c>
      <c r="M1052" s="30"/>
    </row>
    <row r="1053" spans="2:13" s="2" customFormat="1">
      <c r="B1053" s="29"/>
      <c r="C1053" s="30"/>
      <c r="D1053" s="30"/>
      <c r="E1053" s="30"/>
      <c r="F1053" s="29"/>
      <c r="G1053" s="29"/>
      <c r="H1053" s="29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$27,MATCH(H1053,Def!$C$19:$C$27),MATCH(G1053,Def!$D$18:$F$18)),"#err"))),"")</f>
        <v/>
      </c>
      <c r="J1053" s="23" t="str">
        <f>IF(I1053&lt;&gt;"",INDEX(Def!$J$6:$L$10,MATCH(F1053,Def!$I$6:$I$10,0),MATCH(I1053,Def!$J$5:$L$5,0)),"")</f>
        <v/>
      </c>
      <c r="K1053" s="31"/>
      <c r="L1053" s="32" t="str">
        <f t="shared" si="16"/>
        <v/>
      </c>
      <c r="M1053" s="30"/>
    </row>
    <row r="1054" spans="2:13" s="2" customFormat="1">
      <c r="B1054" s="29"/>
      <c r="C1054" s="30"/>
      <c r="D1054" s="30"/>
      <c r="E1054" s="30"/>
      <c r="F1054" s="29"/>
      <c r="G1054" s="29"/>
      <c r="H1054" s="29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$27,MATCH(H1054,Def!$C$19:$C$27),MATCH(G1054,Def!$D$18:$F$18)),"#err"))),"")</f>
        <v/>
      </c>
      <c r="J1054" s="23" t="str">
        <f>IF(I1054&lt;&gt;"",INDEX(Def!$J$6:$L$10,MATCH(F1054,Def!$I$6:$I$10,0),MATCH(I1054,Def!$J$5:$L$5,0)),"")</f>
        <v/>
      </c>
      <c r="K1054" s="31"/>
      <c r="L1054" s="32" t="str">
        <f t="shared" si="16"/>
        <v/>
      </c>
      <c r="M1054" s="30"/>
    </row>
    <row r="1055" spans="2:13" s="2" customFormat="1">
      <c r="B1055" s="29"/>
      <c r="C1055" s="30"/>
      <c r="D1055" s="30"/>
      <c r="E1055" s="30"/>
      <c r="F1055" s="29"/>
      <c r="G1055" s="29"/>
      <c r="H1055" s="29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$27,MATCH(H1055,Def!$C$19:$C$27),MATCH(G1055,Def!$D$18:$F$18)),"#err"))),"")</f>
        <v/>
      </c>
      <c r="J1055" s="23" t="str">
        <f>IF(I1055&lt;&gt;"",INDEX(Def!$J$6:$L$10,MATCH(F1055,Def!$I$6:$I$10,0),MATCH(I1055,Def!$J$5:$L$5,0)),"")</f>
        <v/>
      </c>
      <c r="K1055" s="31"/>
      <c r="L1055" s="32" t="str">
        <f t="shared" si="16"/>
        <v/>
      </c>
      <c r="M1055" s="30"/>
    </row>
    <row r="1056" spans="2:13" s="2" customFormat="1">
      <c r="B1056" s="29"/>
      <c r="C1056" s="30"/>
      <c r="D1056" s="30"/>
      <c r="E1056" s="30"/>
      <c r="F1056" s="29"/>
      <c r="G1056" s="29"/>
      <c r="H1056" s="29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$27,MATCH(H1056,Def!$C$19:$C$27),MATCH(G1056,Def!$D$18:$F$18)),"#err"))),"")</f>
        <v/>
      </c>
      <c r="J1056" s="23" t="str">
        <f>IF(I1056&lt;&gt;"",INDEX(Def!$J$6:$L$10,MATCH(F1056,Def!$I$6:$I$10,0),MATCH(I1056,Def!$J$5:$L$5,0)),"")</f>
        <v/>
      </c>
      <c r="K1056" s="31"/>
      <c r="L1056" s="32" t="str">
        <f t="shared" si="16"/>
        <v/>
      </c>
      <c r="M1056" s="30"/>
    </row>
    <row r="1057" spans="2:13" s="2" customFormat="1">
      <c r="B1057" s="29"/>
      <c r="C1057" s="30"/>
      <c r="D1057" s="30"/>
      <c r="E1057" s="30"/>
      <c r="F1057" s="29"/>
      <c r="G1057" s="29"/>
      <c r="H1057" s="29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$27,MATCH(H1057,Def!$C$19:$C$27),MATCH(G1057,Def!$D$18:$F$18)),"#err"))),"")</f>
        <v/>
      </c>
      <c r="J1057" s="23" t="str">
        <f>IF(I1057&lt;&gt;"",INDEX(Def!$J$6:$L$10,MATCH(F1057,Def!$I$6:$I$10,0),MATCH(I1057,Def!$J$5:$L$5,0)),"")</f>
        <v/>
      </c>
      <c r="K1057" s="31"/>
      <c r="L1057" s="32" t="str">
        <f t="shared" si="16"/>
        <v/>
      </c>
      <c r="M1057" s="30"/>
    </row>
    <row r="1058" spans="2:13" s="2" customFormat="1">
      <c r="B1058" s="29"/>
      <c r="C1058" s="30"/>
      <c r="D1058" s="30"/>
      <c r="E1058" s="30"/>
      <c r="F1058" s="29"/>
      <c r="G1058" s="29"/>
      <c r="H1058" s="29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$27,MATCH(H1058,Def!$C$19:$C$27),MATCH(G1058,Def!$D$18:$F$18)),"#err"))),"")</f>
        <v/>
      </c>
      <c r="J1058" s="23" t="str">
        <f>IF(I1058&lt;&gt;"",INDEX(Def!$J$6:$L$10,MATCH(F1058,Def!$I$6:$I$10,0),MATCH(I1058,Def!$J$5:$L$5,0)),"")</f>
        <v/>
      </c>
      <c r="K1058" s="31"/>
      <c r="L1058" s="32" t="str">
        <f t="shared" si="16"/>
        <v/>
      </c>
      <c r="M1058" s="30"/>
    </row>
    <row r="1059" spans="2:13" s="2" customFormat="1">
      <c r="B1059" s="29"/>
      <c r="C1059" s="30"/>
      <c r="D1059" s="30"/>
      <c r="E1059" s="30"/>
      <c r="F1059" s="29"/>
      <c r="G1059" s="29"/>
      <c r="H1059" s="29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$27,MATCH(H1059,Def!$C$19:$C$27),MATCH(G1059,Def!$D$18:$F$18)),"#err"))),"")</f>
        <v/>
      </c>
      <c r="J1059" s="23" t="str">
        <f>IF(I1059&lt;&gt;"",INDEX(Def!$J$6:$L$10,MATCH(F1059,Def!$I$6:$I$10,0),MATCH(I1059,Def!$J$5:$L$5,0)),"")</f>
        <v/>
      </c>
      <c r="K1059" s="31"/>
      <c r="L1059" s="32" t="str">
        <f t="shared" si="16"/>
        <v/>
      </c>
      <c r="M1059" s="30"/>
    </row>
    <row r="1060" spans="2:13" s="2" customFormat="1">
      <c r="B1060" s="29"/>
      <c r="C1060" s="30"/>
      <c r="D1060" s="30"/>
      <c r="E1060" s="30"/>
      <c r="F1060" s="29"/>
      <c r="G1060" s="29"/>
      <c r="H1060" s="29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$27,MATCH(H1060,Def!$C$19:$C$27),MATCH(G1060,Def!$D$18:$F$18)),"#err"))),"")</f>
        <v/>
      </c>
      <c r="J1060" s="23" t="str">
        <f>IF(I1060&lt;&gt;"",INDEX(Def!$J$6:$L$10,MATCH(F1060,Def!$I$6:$I$10,0),MATCH(I1060,Def!$J$5:$L$5,0)),"")</f>
        <v/>
      </c>
      <c r="K1060" s="31"/>
      <c r="L1060" s="32" t="str">
        <f t="shared" si="16"/>
        <v/>
      </c>
      <c r="M1060" s="30"/>
    </row>
    <row r="1061" spans="2:13" s="2" customFormat="1">
      <c r="B1061" s="29"/>
      <c r="C1061" s="30"/>
      <c r="D1061" s="30"/>
      <c r="E1061" s="30"/>
      <c r="F1061" s="29"/>
      <c r="G1061" s="29"/>
      <c r="H1061" s="29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$27,MATCH(H1061,Def!$C$19:$C$27),MATCH(G1061,Def!$D$18:$F$18)),"#err"))),"")</f>
        <v/>
      </c>
      <c r="J1061" s="23" t="str">
        <f>IF(I1061&lt;&gt;"",INDEX(Def!$J$6:$L$10,MATCH(F1061,Def!$I$6:$I$10,0),MATCH(I1061,Def!$J$5:$L$5,0)),"")</f>
        <v/>
      </c>
      <c r="K1061" s="31"/>
      <c r="L1061" s="32" t="str">
        <f t="shared" si="16"/>
        <v/>
      </c>
      <c r="M1061" s="30"/>
    </row>
    <row r="1062" spans="2:13" s="2" customFormat="1">
      <c r="B1062" s="29"/>
      <c r="C1062" s="30"/>
      <c r="D1062" s="30"/>
      <c r="E1062" s="30"/>
      <c r="F1062" s="29"/>
      <c r="G1062" s="29"/>
      <c r="H1062" s="29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$27,MATCH(H1062,Def!$C$19:$C$27),MATCH(G1062,Def!$D$18:$F$18)),"#err"))),"")</f>
        <v/>
      </c>
      <c r="J1062" s="23" t="str">
        <f>IF(I1062&lt;&gt;"",INDEX(Def!$J$6:$L$10,MATCH(F1062,Def!$I$6:$I$10,0),MATCH(I1062,Def!$J$5:$L$5,0)),"")</f>
        <v/>
      </c>
      <c r="K1062" s="31"/>
      <c r="L1062" s="32" t="str">
        <f t="shared" si="16"/>
        <v/>
      </c>
      <c r="M1062" s="30"/>
    </row>
    <row r="1063" spans="2:13" s="2" customFormat="1">
      <c r="B1063" s="29"/>
      <c r="C1063" s="30"/>
      <c r="D1063" s="30"/>
      <c r="E1063" s="30"/>
      <c r="F1063" s="29"/>
      <c r="G1063" s="29"/>
      <c r="H1063" s="29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$27,MATCH(H1063,Def!$C$19:$C$27),MATCH(G1063,Def!$D$18:$F$18)),"#err"))),"")</f>
        <v/>
      </c>
      <c r="J1063" s="23" t="str">
        <f>IF(I1063&lt;&gt;"",INDEX(Def!$J$6:$L$10,MATCH(F1063,Def!$I$6:$I$10,0),MATCH(I1063,Def!$J$5:$L$5,0)),"")</f>
        <v/>
      </c>
      <c r="K1063" s="31"/>
      <c r="L1063" s="32" t="str">
        <f t="shared" si="16"/>
        <v/>
      </c>
      <c r="M1063" s="30"/>
    </row>
    <row r="1064" spans="2:13" s="2" customFormat="1">
      <c r="B1064" s="29"/>
      <c r="C1064" s="30"/>
      <c r="D1064" s="30"/>
      <c r="E1064" s="30"/>
      <c r="F1064" s="29"/>
      <c r="G1064" s="29"/>
      <c r="H1064" s="29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$27,MATCH(H1064,Def!$C$19:$C$27),MATCH(G1064,Def!$D$18:$F$18)),"#err"))),"")</f>
        <v/>
      </c>
      <c r="J1064" s="23" t="str">
        <f>IF(I1064&lt;&gt;"",INDEX(Def!$J$6:$L$10,MATCH(F1064,Def!$I$6:$I$10,0),MATCH(I1064,Def!$J$5:$L$5,0)),"")</f>
        <v/>
      </c>
      <c r="K1064" s="31"/>
      <c r="L1064" s="32" t="str">
        <f t="shared" si="16"/>
        <v/>
      </c>
      <c r="M1064" s="30"/>
    </row>
    <row r="1065" spans="2:13" s="2" customFormat="1">
      <c r="B1065" s="29"/>
      <c r="C1065" s="30"/>
      <c r="D1065" s="30"/>
      <c r="E1065" s="30"/>
      <c r="F1065" s="29"/>
      <c r="G1065" s="29"/>
      <c r="H1065" s="29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$27,MATCH(H1065,Def!$C$19:$C$27),MATCH(G1065,Def!$D$18:$F$18)),"#err"))),"")</f>
        <v/>
      </c>
      <c r="J1065" s="23" t="str">
        <f>IF(I1065&lt;&gt;"",INDEX(Def!$J$6:$L$10,MATCH(F1065,Def!$I$6:$I$10,0),MATCH(I1065,Def!$J$5:$L$5,0)),"")</f>
        <v/>
      </c>
      <c r="K1065" s="31"/>
      <c r="L1065" s="32" t="str">
        <f t="shared" si="16"/>
        <v/>
      </c>
      <c r="M1065" s="30"/>
    </row>
    <row r="1066" spans="2:13" s="2" customFormat="1">
      <c r="B1066" s="29"/>
      <c r="C1066" s="30"/>
      <c r="D1066" s="30"/>
      <c r="E1066" s="30"/>
      <c r="F1066" s="29"/>
      <c r="G1066" s="29"/>
      <c r="H1066" s="29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$27,MATCH(H1066,Def!$C$19:$C$27),MATCH(G1066,Def!$D$18:$F$18)),"#err"))),"")</f>
        <v/>
      </c>
      <c r="J1066" s="23" t="str">
        <f>IF(I1066&lt;&gt;"",INDEX(Def!$J$6:$L$10,MATCH(F1066,Def!$I$6:$I$10,0),MATCH(I1066,Def!$J$5:$L$5,0)),"")</f>
        <v/>
      </c>
      <c r="K1066" s="31"/>
      <c r="L1066" s="32" t="str">
        <f t="shared" si="16"/>
        <v/>
      </c>
      <c r="M1066" s="30"/>
    </row>
    <row r="1067" spans="2:13" s="2" customFormat="1">
      <c r="B1067" s="29"/>
      <c r="C1067" s="30"/>
      <c r="D1067" s="30"/>
      <c r="E1067" s="30"/>
      <c r="F1067" s="29"/>
      <c r="G1067" s="29"/>
      <c r="H1067" s="29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$27,MATCH(H1067,Def!$C$19:$C$27),MATCH(G1067,Def!$D$18:$F$18)),"#err"))),"")</f>
        <v/>
      </c>
      <c r="J1067" s="23" t="str">
        <f>IF(I1067&lt;&gt;"",INDEX(Def!$J$6:$L$10,MATCH(F1067,Def!$I$6:$I$10,0),MATCH(I1067,Def!$J$5:$L$5,0)),"")</f>
        <v/>
      </c>
      <c r="K1067" s="31"/>
      <c r="L1067" s="32" t="str">
        <f t="shared" si="16"/>
        <v/>
      </c>
      <c r="M1067" s="30"/>
    </row>
    <row r="1068" spans="2:13" s="2" customFormat="1">
      <c r="B1068" s="29"/>
      <c r="C1068" s="30"/>
      <c r="D1068" s="30"/>
      <c r="E1068" s="30"/>
      <c r="F1068" s="29"/>
      <c r="G1068" s="29"/>
      <c r="H1068" s="29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$27,MATCH(H1068,Def!$C$19:$C$27),MATCH(G1068,Def!$D$18:$F$18)),"#err"))),"")</f>
        <v/>
      </c>
      <c r="J1068" s="23" t="str">
        <f>IF(I1068&lt;&gt;"",INDEX(Def!$J$6:$L$10,MATCH(F1068,Def!$I$6:$I$10,0),MATCH(I1068,Def!$J$5:$L$5,0)),"")</f>
        <v/>
      </c>
      <c r="K1068" s="31"/>
      <c r="L1068" s="32" t="str">
        <f t="shared" si="16"/>
        <v/>
      </c>
      <c r="M1068" s="30"/>
    </row>
    <row r="1069" spans="2:13" s="2" customFormat="1">
      <c r="B1069" s="29"/>
      <c r="C1069" s="30"/>
      <c r="D1069" s="30"/>
      <c r="E1069" s="30"/>
      <c r="F1069" s="29"/>
      <c r="G1069" s="29"/>
      <c r="H1069" s="29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$27,MATCH(H1069,Def!$C$19:$C$27),MATCH(G1069,Def!$D$18:$F$18)),"#err"))),"")</f>
        <v/>
      </c>
      <c r="J1069" s="23" t="str">
        <f>IF(I1069&lt;&gt;"",INDEX(Def!$J$6:$L$10,MATCH(F1069,Def!$I$6:$I$10,0),MATCH(I1069,Def!$J$5:$L$5,0)),"")</f>
        <v/>
      </c>
      <c r="K1069" s="31"/>
      <c r="L1069" s="32" t="str">
        <f t="shared" si="16"/>
        <v/>
      </c>
      <c r="M1069" s="30"/>
    </row>
    <row r="1070" spans="2:13" s="2" customFormat="1">
      <c r="B1070" s="29"/>
      <c r="C1070" s="30"/>
      <c r="D1070" s="30"/>
      <c r="E1070" s="30"/>
      <c r="F1070" s="29"/>
      <c r="G1070" s="29"/>
      <c r="H1070" s="29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$27,MATCH(H1070,Def!$C$19:$C$27),MATCH(G1070,Def!$D$18:$F$18)),"#err"))),"")</f>
        <v/>
      </c>
      <c r="J1070" s="23" t="str">
        <f>IF(I1070&lt;&gt;"",INDEX(Def!$J$6:$L$10,MATCH(F1070,Def!$I$6:$I$10,0),MATCH(I1070,Def!$J$5:$L$5,0)),"")</f>
        <v/>
      </c>
      <c r="K1070" s="31"/>
      <c r="L1070" s="32" t="str">
        <f t="shared" si="16"/>
        <v/>
      </c>
      <c r="M1070" s="30"/>
    </row>
    <row r="1071" spans="2:13" s="2" customFormat="1">
      <c r="B1071" s="29"/>
      <c r="C1071" s="30"/>
      <c r="D1071" s="30"/>
      <c r="E1071" s="30"/>
      <c r="F1071" s="29"/>
      <c r="G1071" s="29"/>
      <c r="H1071" s="29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$27,MATCH(H1071,Def!$C$19:$C$27),MATCH(G1071,Def!$D$18:$F$18)),"#err"))),"")</f>
        <v/>
      </c>
      <c r="J1071" s="23" t="str">
        <f>IF(I1071&lt;&gt;"",INDEX(Def!$J$6:$L$10,MATCH(F1071,Def!$I$6:$I$10,0),MATCH(I1071,Def!$J$5:$L$5,0)),"")</f>
        <v/>
      </c>
      <c r="K1071" s="31"/>
      <c r="L1071" s="32" t="str">
        <f t="shared" si="16"/>
        <v/>
      </c>
      <c r="M1071" s="30"/>
    </row>
    <row r="1072" spans="2:13" s="2" customFormat="1">
      <c r="B1072" s="29"/>
      <c r="C1072" s="30"/>
      <c r="D1072" s="30"/>
      <c r="E1072" s="30"/>
      <c r="F1072" s="29"/>
      <c r="G1072" s="29"/>
      <c r="H1072" s="29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$27,MATCH(H1072,Def!$C$19:$C$27),MATCH(G1072,Def!$D$18:$F$18)),"#err"))),"")</f>
        <v/>
      </c>
      <c r="J1072" s="23" t="str">
        <f>IF(I1072&lt;&gt;"",INDEX(Def!$J$6:$L$10,MATCH(F1072,Def!$I$6:$I$10,0),MATCH(I1072,Def!$J$5:$L$5,0)),"")</f>
        <v/>
      </c>
      <c r="K1072" s="31"/>
      <c r="L1072" s="32" t="str">
        <f t="shared" si="16"/>
        <v/>
      </c>
      <c r="M1072" s="30"/>
    </row>
    <row r="1073" spans="2:13" s="2" customFormat="1">
      <c r="B1073" s="29"/>
      <c r="C1073" s="30"/>
      <c r="D1073" s="30"/>
      <c r="E1073" s="30"/>
      <c r="F1073" s="29"/>
      <c r="G1073" s="29"/>
      <c r="H1073" s="29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$27,MATCH(H1073,Def!$C$19:$C$27),MATCH(G1073,Def!$D$18:$F$18)),"#err"))),"")</f>
        <v/>
      </c>
      <c r="J1073" s="23" t="str">
        <f>IF(I1073&lt;&gt;"",INDEX(Def!$J$6:$L$10,MATCH(F1073,Def!$I$6:$I$10,0),MATCH(I1073,Def!$J$5:$L$5,0)),"")</f>
        <v/>
      </c>
      <c r="K1073" s="31"/>
      <c r="L1073" s="32" t="str">
        <f t="shared" si="16"/>
        <v/>
      </c>
      <c r="M1073" s="30"/>
    </row>
    <row r="1074" spans="2:13" s="2" customFormat="1">
      <c r="B1074" s="29"/>
      <c r="C1074" s="30"/>
      <c r="D1074" s="30"/>
      <c r="E1074" s="30"/>
      <c r="F1074" s="29"/>
      <c r="G1074" s="29"/>
      <c r="H1074" s="29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$27,MATCH(H1074,Def!$C$19:$C$27),MATCH(G1074,Def!$D$18:$F$18)),"#err"))),"")</f>
        <v/>
      </c>
      <c r="J1074" s="23" t="str">
        <f>IF(I1074&lt;&gt;"",INDEX(Def!$J$6:$L$10,MATCH(F1074,Def!$I$6:$I$10,0),MATCH(I1074,Def!$J$5:$L$5,0)),"")</f>
        <v/>
      </c>
      <c r="K1074" s="31"/>
      <c r="L1074" s="32" t="str">
        <f t="shared" si="16"/>
        <v/>
      </c>
      <c r="M1074" s="30"/>
    </row>
    <row r="1075" spans="2:13" s="2" customFormat="1">
      <c r="B1075" s="29"/>
      <c r="C1075" s="30"/>
      <c r="D1075" s="30"/>
      <c r="E1075" s="30"/>
      <c r="F1075" s="29"/>
      <c r="G1075" s="29"/>
      <c r="H1075" s="29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$27,MATCH(H1075,Def!$C$19:$C$27),MATCH(G1075,Def!$D$18:$F$18)),"#err"))),"")</f>
        <v/>
      </c>
      <c r="J1075" s="23" t="str">
        <f>IF(I1075&lt;&gt;"",INDEX(Def!$J$6:$L$10,MATCH(F1075,Def!$I$6:$I$10,0),MATCH(I1075,Def!$J$5:$L$5,0)),"")</f>
        <v/>
      </c>
      <c r="K1075" s="31"/>
      <c r="L1075" s="32" t="str">
        <f t="shared" si="16"/>
        <v/>
      </c>
      <c r="M1075" s="30"/>
    </row>
    <row r="1076" spans="2:13" s="2" customFormat="1">
      <c r="B1076" s="29"/>
      <c r="C1076" s="30"/>
      <c r="D1076" s="30"/>
      <c r="E1076" s="30"/>
      <c r="F1076" s="29"/>
      <c r="G1076" s="29"/>
      <c r="H1076" s="29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$27,MATCH(H1076,Def!$C$19:$C$27),MATCH(G1076,Def!$D$18:$F$18)),"#err"))),"")</f>
        <v/>
      </c>
      <c r="J1076" s="23" t="str">
        <f>IF(I1076&lt;&gt;"",INDEX(Def!$J$6:$L$10,MATCH(F1076,Def!$I$6:$I$10,0),MATCH(I1076,Def!$J$5:$L$5,0)),"")</f>
        <v/>
      </c>
      <c r="K1076" s="31"/>
      <c r="L1076" s="32" t="str">
        <f t="shared" si="16"/>
        <v/>
      </c>
      <c r="M1076" s="30"/>
    </row>
    <row r="1077" spans="2:13" s="2" customFormat="1">
      <c r="B1077" s="29"/>
      <c r="C1077" s="30"/>
      <c r="D1077" s="30"/>
      <c r="E1077" s="30"/>
      <c r="F1077" s="29"/>
      <c r="G1077" s="29"/>
      <c r="H1077" s="29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$27,MATCH(H1077,Def!$C$19:$C$27),MATCH(G1077,Def!$D$18:$F$18)),"#err"))),"")</f>
        <v/>
      </c>
      <c r="J1077" s="23" t="str">
        <f>IF(I1077&lt;&gt;"",INDEX(Def!$J$6:$L$10,MATCH(F1077,Def!$I$6:$I$10,0),MATCH(I1077,Def!$J$5:$L$5,0)),"")</f>
        <v/>
      </c>
      <c r="K1077" s="31"/>
      <c r="L1077" s="32" t="str">
        <f t="shared" si="16"/>
        <v/>
      </c>
      <c r="M1077" s="30"/>
    </row>
    <row r="1078" spans="2:13" s="2" customFormat="1">
      <c r="B1078" s="29"/>
      <c r="C1078" s="30"/>
      <c r="D1078" s="30"/>
      <c r="E1078" s="30"/>
      <c r="F1078" s="29"/>
      <c r="G1078" s="29"/>
      <c r="H1078" s="29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$27,MATCH(H1078,Def!$C$19:$C$27),MATCH(G1078,Def!$D$18:$F$18)),"#err"))),"")</f>
        <v/>
      </c>
      <c r="J1078" s="23" t="str">
        <f>IF(I1078&lt;&gt;"",INDEX(Def!$J$6:$L$10,MATCH(F1078,Def!$I$6:$I$10,0),MATCH(I1078,Def!$J$5:$L$5,0)),"")</f>
        <v/>
      </c>
      <c r="K1078" s="31"/>
      <c r="L1078" s="32" t="str">
        <f t="shared" si="16"/>
        <v/>
      </c>
      <c r="M1078" s="30"/>
    </row>
    <row r="1079" spans="2:13" s="2" customFormat="1">
      <c r="B1079" s="29"/>
      <c r="C1079" s="30"/>
      <c r="D1079" s="30"/>
      <c r="E1079" s="30"/>
      <c r="F1079" s="29"/>
      <c r="G1079" s="29"/>
      <c r="H1079" s="29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$27,MATCH(H1079,Def!$C$19:$C$27),MATCH(G1079,Def!$D$18:$F$18)),"#err"))),"")</f>
        <v/>
      </c>
      <c r="J1079" s="23" t="str">
        <f>IF(I1079&lt;&gt;"",INDEX(Def!$J$6:$L$10,MATCH(F1079,Def!$I$6:$I$10,0),MATCH(I1079,Def!$J$5:$L$5,0)),"")</f>
        <v/>
      </c>
      <c r="K1079" s="31"/>
      <c r="L1079" s="32" t="str">
        <f t="shared" si="16"/>
        <v/>
      </c>
      <c r="M1079" s="30"/>
    </row>
    <row r="1080" spans="2:13" s="2" customFormat="1">
      <c r="B1080" s="29"/>
      <c r="C1080" s="30"/>
      <c r="D1080" s="30"/>
      <c r="E1080" s="30"/>
      <c r="F1080" s="29"/>
      <c r="G1080" s="29"/>
      <c r="H1080" s="29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$27,MATCH(H1080,Def!$C$19:$C$27),MATCH(G1080,Def!$D$18:$F$18)),"#err"))),"")</f>
        <v/>
      </c>
      <c r="J1080" s="23" t="str">
        <f>IF(I1080&lt;&gt;"",INDEX(Def!$J$6:$L$10,MATCH(F1080,Def!$I$6:$I$10,0),MATCH(I1080,Def!$J$5:$L$5,0)),"")</f>
        <v/>
      </c>
      <c r="K1080" s="31"/>
      <c r="L1080" s="32" t="str">
        <f t="shared" si="16"/>
        <v/>
      </c>
      <c r="M1080" s="30"/>
    </row>
    <row r="1081" spans="2:13" s="2" customFormat="1">
      <c r="B1081" s="29"/>
      <c r="C1081" s="30"/>
      <c r="D1081" s="30"/>
      <c r="E1081" s="30"/>
      <c r="F1081" s="29"/>
      <c r="G1081" s="29"/>
      <c r="H1081" s="29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$27,MATCH(H1081,Def!$C$19:$C$27),MATCH(G1081,Def!$D$18:$F$18)),"#err"))),"")</f>
        <v/>
      </c>
      <c r="J1081" s="23" t="str">
        <f>IF(I1081&lt;&gt;"",INDEX(Def!$J$6:$L$10,MATCH(F1081,Def!$I$6:$I$10,0),MATCH(I1081,Def!$J$5:$L$5,0)),"")</f>
        <v/>
      </c>
      <c r="K1081" s="31"/>
      <c r="L1081" s="32" t="str">
        <f t="shared" si="16"/>
        <v/>
      </c>
      <c r="M1081" s="30"/>
    </row>
    <row r="1082" spans="2:13" s="2" customFormat="1">
      <c r="B1082" s="29"/>
      <c r="C1082" s="30"/>
      <c r="D1082" s="30"/>
      <c r="E1082" s="30"/>
      <c r="F1082" s="29"/>
      <c r="G1082" s="29"/>
      <c r="H1082" s="29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$27,MATCH(H1082,Def!$C$19:$C$27),MATCH(G1082,Def!$D$18:$F$18)),"#err"))),"")</f>
        <v/>
      </c>
      <c r="J1082" s="23" t="str">
        <f>IF(I1082&lt;&gt;"",INDEX(Def!$J$6:$L$10,MATCH(F1082,Def!$I$6:$I$10,0),MATCH(I1082,Def!$J$5:$L$5,0)),"")</f>
        <v/>
      </c>
      <c r="K1082" s="31"/>
      <c r="L1082" s="32" t="str">
        <f t="shared" si="16"/>
        <v/>
      </c>
      <c r="M1082" s="30"/>
    </row>
    <row r="1083" spans="2:13" s="2" customFormat="1">
      <c r="B1083" s="29"/>
      <c r="C1083" s="30"/>
      <c r="D1083" s="30"/>
      <c r="E1083" s="30"/>
      <c r="F1083" s="29"/>
      <c r="G1083" s="29"/>
      <c r="H1083" s="29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$27,MATCH(H1083,Def!$C$19:$C$27),MATCH(G1083,Def!$D$18:$F$18)),"#err"))),"")</f>
        <v/>
      </c>
      <c r="J1083" s="23" t="str">
        <f>IF(I1083&lt;&gt;"",INDEX(Def!$J$6:$L$10,MATCH(F1083,Def!$I$6:$I$10,0),MATCH(I1083,Def!$J$5:$L$5,0)),"")</f>
        <v/>
      </c>
      <c r="K1083" s="31"/>
      <c r="L1083" s="32" t="str">
        <f t="shared" si="16"/>
        <v/>
      </c>
      <c r="M1083" s="30"/>
    </row>
    <row r="1084" spans="2:13" s="2" customFormat="1">
      <c r="B1084" s="29"/>
      <c r="C1084" s="30"/>
      <c r="D1084" s="30"/>
      <c r="E1084" s="30"/>
      <c r="F1084" s="29"/>
      <c r="G1084" s="29"/>
      <c r="H1084" s="29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$27,MATCH(H1084,Def!$C$19:$C$27),MATCH(G1084,Def!$D$18:$F$18)),"#err"))),"")</f>
        <v/>
      </c>
      <c r="J1084" s="23" t="str">
        <f>IF(I1084&lt;&gt;"",INDEX(Def!$J$6:$L$10,MATCH(F1084,Def!$I$6:$I$10,0),MATCH(I1084,Def!$J$5:$L$5,0)),"")</f>
        <v/>
      </c>
      <c r="K1084" s="31"/>
      <c r="L1084" s="32" t="str">
        <f t="shared" si="16"/>
        <v/>
      </c>
      <c r="M1084" s="30"/>
    </row>
    <row r="1085" spans="2:13" s="2" customFormat="1">
      <c r="B1085" s="29"/>
      <c r="C1085" s="30"/>
      <c r="D1085" s="30"/>
      <c r="E1085" s="30"/>
      <c r="F1085" s="29"/>
      <c r="G1085" s="29"/>
      <c r="H1085" s="29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$27,MATCH(H1085,Def!$C$19:$C$27),MATCH(G1085,Def!$D$18:$F$18)),"#err"))),"")</f>
        <v/>
      </c>
      <c r="J1085" s="23" t="str">
        <f>IF(I1085&lt;&gt;"",INDEX(Def!$J$6:$L$10,MATCH(F1085,Def!$I$6:$I$10,0),MATCH(I1085,Def!$J$5:$L$5,0)),"")</f>
        <v/>
      </c>
      <c r="K1085" s="31"/>
      <c r="L1085" s="32" t="str">
        <f t="shared" si="16"/>
        <v/>
      </c>
      <c r="M1085" s="30"/>
    </row>
    <row r="1086" spans="2:13" s="2" customFormat="1">
      <c r="B1086" s="29"/>
      <c r="C1086" s="30"/>
      <c r="D1086" s="30"/>
      <c r="E1086" s="30"/>
      <c r="F1086" s="29"/>
      <c r="G1086" s="29"/>
      <c r="H1086" s="29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$27,MATCH(H1086,Def!$C$19:$C$27),MATCH(G1086,Def!$D$18:$F$18)),"#err"))),"")</f>
        <v/>
      </c>
      <c r="J1086" s="23" t="str">
        <f>IF(I1086&lt;&gt;"",INDEX(Def!$J$6:$L$10,MATCH(F1086,Def!$I$6:$I$10,0),MATCH(I1086,Def!$J$5:$L$5,0)),"")</f>
        <v/>
      </c>
      <c r="K1086" s="31"/>
      <c r="L1086" s="32" t="str">
        <f t="shared" si="16"/>
        <v/>
      </c>
      <c r="M1086" s="30"/>
    </row>
    <row r="1087" spans="2:13" s="2" customFormat="1">
      <c r="B1087" s="29"/>
      <c r="C1087" s="30"/>
      <c r="D1087" s="30"/>
      <c r="E1087" s="30"/>
      <c r="F1087" s="29"/>
      <c r="G1087" s="29"/>
      <c r="H1087" s="29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$27,MATCH(H1087,Def!$C$19:$C$27),MATCH(G1087,Def!$D$18:$F$18)),"#err"))),"")</f>
        <v/>
      </c>
      <c r="J1087" s="23" t="str">
        <f>IF(I1087&lt;&gt;"",INDEX(Def!$J$6:$L$10,MATCH(F1087,Def!$I$6:$I$10,0),MATCH(I1087,Def!$J$5:$L$5,0)),"")</f>
        <v/>
      </c>
      <c r="K1087" s="31"/>
      <c r="L1087" s="32" t="str">
        <f t="shared" si="16"/>
        <v/>
      </c>
      <c r="M1087" s="30"/>
    </row>
    <row r="1088" spans="2:13" s="2" customFormat="1">
      <c r="B1088" s="29"/>
      <c r="C1088" s="30"/>
      <c r="D1088" s="30"/>
      <c r="E1088" s="30"/>
      <c r="F1088" s="29"/>
      <c r="G1088" s="29"/>
      <c r="H1088" s="29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$27,MATCH(H1088,Def!$C$19:$C$27),MATCH(G1088,Def!$D$18:$F$18)),"#err"))),"")</f>
        <v/>
      </c>
      <c r="J1088" s="23" t="str">
        <f>IF(I1088&lt;&gt;"",INDEX(Def!$J$6:$L$10,MATCH(F1088,Def!$I$6:$I$10,0),MATCH(I1088,Def!$J$5:$L$5,0)),"")</f>
        <v/>
      </c>
      <c r="K1088" s="31"/>
      <c r="L1088" s="32" t="str">
        <f t="shared" si="16"/>
        <v/>
      </c>
      <c r="M1088" s="30"/>
    </row>
    <row r="1089" spans="2:13" s="2" customFormat="1">
      <c r="B1089" s="29"/>
      <c r="C1089" s="30"/>
      <c r="D1089" s="30"/>
      <c r="E1089" s="30"/>
      <c r="F1089" s="29"/>
      <c r="G1089" s="29"/>
      <c r="H1089" s="29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$27,MATCH(H1089,Def!$C$19:$C$27),MATCH(G1089,Def!$D$18:$F$18)),"#err"))),"")</f>
        <v/>
      </c>
      <c r="J1089" s="23" t="str">
        <f>IF(I1089&lt;&gt;"",INDEX(Def!$J$6:$L$10,MATCH(F1089,Def!$I$6:$I$10,0),MATCH(I1089,Def!$J$5:$L$5,0)),"")</f>
        <v/>
      </c>
      <c r="K1089" s="31"/>
      <c r="L1089" s="32" t="str">
        <f t="shared" si="16"/>
        <v/>
      </c>
      <c r="M1089" s="30"/>
    </row>
    <row r="1090" spans="2:13" s="2" customFormat="1">
      <c r="B1090" s="29"/>
      <c r="C1090" s="30"/>
      <c r="D1090" s="30"/>
      <c r="E1090" s="30"/>
      <c r="F1090" s="29"/>
      <c r="G1090" s="29"/>
      <c r="H1090" s="29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$27,MATCH(H1090,Def!$C$19:$C$27),MATCH(G1090,Def!$D$18:$F$18)),"#err"))),"")</f>
        <v/>
      </c>
      <c r="J1090" s="23" t="str">
        <f>IF(I1090&lt;&gt;"",INDEX(Def!$J$6:$L$10,MATCH(F1090,Def!$I$6:$I$10,0),MATCH(I1090,Def!$J$5:$L$5,0)),"")</f>
        <v/>
      </c>
      <c r="K1090" s="31"/>
      <c r="L1090" s="32" t="str">
        <f t="shared" si="16"/>
        <v/>
      </c>
      <c r="M1090" s="30"/>
    </row>
    <row r="1091" spans="2:13" s="2" customFormat="1">
      <c r="B1091" s="29"/>
      <c r="C1091" s="30"/>
      <c r="D1091" s="30"/>
      <c r="E1091" s="30"/>
      <c r="F1091" s="29"/>
      <c r="G1091" s="29"/>
      <c r="H1091" s="29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$27,MATCH(H1091,Def!$C$19:$C$27),MATCH(G1091,Def!$D$18:$F$18)),"#err"))),"")</f>
        <v/>
      </c>
      <c r="J1091" s="23" t="str">
        <f>IF(I1091&lt;&gt;"",INDEX(Def!$J$6:$L$10,MATCH(F1091,Def!$I$6:$I$10,0),MATCH(I1091,Def!$J$5:$L$5,0)),"")</f>
        <v/>
      </c>
      <c r="K1091" s="31"/>
      <c r="L1091" s="32" t="str">
        <f t="shared" si="16"/>
        <v/>
      </c>
      <c r="M1091" s="30"/>
    </row>
    <row r="1092" spans="2:13" s="2" customFormat="1">
      <c r="B1092" s="29"/>
      <c r="C1092" s="30"/>
      <c r="D1092" s="30"/>
      <c r="E1092" s="30"/>
      <c r="F1092" s="29"/>
      <c r="G1092" s="29"/>
      <c r="H1092" s="29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$27,MATCH(H1092,Def!$C$19:$C$27),MATCH(G1092,Def!$D$18:$F$18)),"#err"))),"")</f>
        <v/>
      </c>
      <c r="J1092" s="23" t="str">
        <f>IF(I1092&lt;&gt;"",INDEX(Def!$J$6:$L$10,MATCH(F1092,Def!$I$6:$I$10,0),MATCH(I1092,Def!$J$5:$L$5,0)),"")</f>
        <v/>
      </c>
      <c r="K1092" s="31"/>
      <c r="L1092" s="32" t="str">
        <f t="shared" si="16"/>
        <v/>
      </c>
      <c r="M1092" s="30"/>
    </row>
    <row r="1093" spans="2:13" s="2" customFormat="1">
      <c r="B1093" s="29"/>
      <c r="C1093" s="30"/>
      <c r="D1093" s="30"/>
      <c r="E1093" s="30"/>
      <c r="F1093" s="29"/>
      <c r="G1093" s="29"/>
      <c r="H1093" s="29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$27,MATCH(H1093,Def!$C$19:$C$27),MATCH(G1093,Def!$D$18:$F$18)),"#err"))),"")</f>
        <v/>
      </c>
      <c r="J1093" s="23" t="str">
        <f>IF(I1093&lt;&gt;"",INDEX(Def!$J$6:$L$10,MATCH(F1093,Def!$I$6:$I$10,0),MATCH(I1093,Def!$J$5:$L$5,0)),"")</f>
        <v/>
      </c>
      <c r="K1093" s="31"/>
      <c r="L1093" s="32" t="str">
        <f t="shared" si="16"/>
        <v/>
      </c>
      <c r="M1093" s="30"/>
    </row>
    <row r="1094" spans="2:13" s="2" customFormat="1">
      <c r="B1094" s="29"/>
      <c r="C1094" s="30"/>
      <c r="D1094" s="30"/>
      <c r="E1094" s="30"/>
      <c r="F1094" s="29"/>
      <c r="G1094" s="29"/>
      <c r="H1094" s="29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$27,MATCH(H1094,Def!$C$19:$C$27),MATCH(G1094,Def!$D$18:$F$18)),"#err"))),"")</f>
        <v/>
      </c>
      <c r="J1094" s="23" t="str">
        <f>IF(I1094&lt;&gt;"",INDEX(Def!$J$6:$L$10,MATCH(F1094,Def!$I$6:$I$10,0),MATCH(I1094,Def!$J$5:$L$5,0)),"")</f>
        <v/>
      </c>
      <c r="K1094" s="31"/>
      <c r="L1094" s="32" t="str">
        <f t="shared" si="16"/>
        <v/>
      </c>
      <c r="M1094" s="30"/>
    </row>
    <row r="1095" spans="2:13" s="2" customFormat="1">
      <c r="B1095" s="29"/>
      <c r="C1095" s="30"/>
      <c r="D1095" s="30"/>
      <c r="E1095" s="30"/>
      <c r="F1095" s="29"/>
      <c r="G1095" s="29"/>
      <c r="H1095" s="29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$27,MATCH(H1095,Def!$C$19:$C$27),MATCH(G1095,Def!$D$18:$F$18)),"#err"))),"")</f>
        <v/>
      </c>
      <c r="J1095" s="23" t="str">
        <f>IF(I1095&lt;&gt;"",INDEX(Def!$J$6:$L$10,MATCH(F1095,Def!$I$6:$I$10,0),MATCH(I1095,Def!$J$5:$L$5,0)),"")</f>
        <v/>
      </c>
      <c r="K1095" s="31"/>
      <c r="L1095" s="32" t="str">
        <f t="shared" si="16"/>
        <v/>
      </c>
      <c r="M1095" s="30"/>
    </row>
    <row r="1096" spans="2:13" s="2" customFormat="1">
      <c r="B1096" s="29"/>
      <c r="C1096" s="30"/>
      <c r="D1096" s="30"/>
      <c r="E1096" s="30"/>
      <c r="F1096" s="29"/>
      <c r="G1096" s="29"/>
      <c r="H1096" s="29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$27,MATCH(H1096,Def!$C$19:$C$27),MATCH(G1096,Def!$D$18:$F$18)),"#err"))),"")</f>
        <v/>
      </c>
      <c r="J1096" s="23" t="str">
        <f>IF(I1096&lt;&gt;"",INDEX(Def!$J$6:$L$10,MATCH(F1096,Def!$I$6:$I$10,0),MATCH(I1096,Def!$J$5:$L$5,0)),"")</f>
        <v/>
      </c>
      <c r="K1096" s="31"/>
      <c r="L1096" s="32" t="str">
        <f t="shared" si="16"/>
        <v/>
      </c>
      <c r="M1096" s="30"/>
    </row>
    <row r="1097" spans="2:13" s="2" customFormat="1">
      <c r="B1097" s="29"/>
      <c r="C1097" s="30"/>
      <c r="D1097" s="30"/>
      <c r="E1097" s="30"/>
      <c r="F1097" s="29"/>
      <c r="G1097" s="29"/>
      <c r="H1097" s="29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$27,MATCH(H1097,Def!$C$19:$C$27),MATCH(G1097,Def!$D$18:$F$18)),"#err"))),"")</f>
        <v/>
      </c>
      <c r="J1097" s="23" t="str">
        <f>IF(I1097&lt;&gt;"",INDEX(Def!$J$6:$L$10,MATCH(F1097,Def!$I$6:$I$10,0),MATCH(I1097,Def!$J$5:$L$5,0)),"")</f>
        <v/>
      </c>
      <c r="K1097" s="31"/>
      <c r="L1097" s="32" t="str">
        <f t="shared" si="16"/>
        <v/>
      </c>
      <c r="M1097" s="30"/>
    </row>
    <row r="1098" spans="2:13" s="2" customFormat="1">
      <c r="B1098" s="29"/>
      <c r="C1098" s="30"/>
      <c r="D1098" s="30"/>
      <c r="E1098" s="30"/>
      <c r="F1098" s="29"/>
      <c r="G1098" s="29"/>
      <c r="H1098" s="29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$27,MATCH(H1098,Def!$C$19:$C$27),MATCH(G1098,Def!$D$18:$F$18)),"#err"))),"")</f>
        <v/>
      </c>
      <c r="J1098" s="23" t="str">
        <f>IF(I1098&lt;&gt;"",INDEX(Def!$J$6:$L$10,MATCH(F1098,Def!$I$6:$I$10,0),MATCH(I1098,Def!$J$5:$L$5,0)),"")</f>
        <v/>
      </c>
      <c r="K1098" s="31"/>
      <c r="L1098" s="32" t="str">
        <f t="shared" si="16"/>
        <v/>
      </c>
      <c r="M1098" s="30"/>
    </row>
    <row r="1099" spans="2:13" s="2" customFormat="1">
      <c r="B1099" s="29"/>
      <c r="C1099" s="30"/>
      <c r="D1099" s="30"/>
      <c r="E1099" s="30"/>
      <c r="F1099" s="29"/>
      <c r="G1099" s="29"/>
      <c r="H1099" s="29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$27,MATCH(H1099,Def!$C$19:$C$27),MATCH(G1099,Def!$D$18:$F$18)),"#err"))),"")</f>
        <v/>
      </c>
      <c r="J1099" s="23" t="str">
        <f>IF(I1099&lt;&gt;"",INDEX(Def!$J$6:$L$10,MATCH(F1099,Def!$I$6:$I$10,0),MATCH(I1099,Def!$J$5:$L$5,0)),"")</f>
        <v/>
      </c>
      <c r="K1099" s="31"/>
      <c r="L1099" s="32" t="str">
        <f t="shared" si="16"/>
        <v/>
      </c>
      <c r="M1099" s="30"/>
    </row>
    <row r="1100" spans="2:13" s="2" customFormat="1">
      <c r="B1100" s="29"/>
      <c r="C1100" s="30"/>
      <c r="D1100" s="30"/>
      <c r="E1100" s="30"/>
      <c r="F1100" s="29"/>
      <c r="G1100" s="29"/>
      <c r="H1100" s="29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$27,MATCH(H1100,Def!$C$19:$C$27),MATCH(G1100,Def!$D$18:$F$18)),"#err"))),"")</f>
        <v/>
      </c>
      <c r="J1100" s="23" t="str">
        <f>IF(I1100&lt;&gt;"",INDEX(Def!$J$6:$L$10,MATCH(F1100,Def!$I$6:$I$10,0),MATCH(I1100,Def!$J$5:$L$5,0)),"")</f>
        <v/>
      </c>
      <c r="K1100" s="31"/>
      <c r="L1100" s="32" t="str">
        <f t="shared" si="16"/>
        <v/>
      </c>
      <c r="M1100" s="30"/>
    </row>
    <row r="1101" spans="2:13" s="2" customFormat="1">
      <c r="B1101" s="29"/>
      <c r="C1101" s="30"/>
      <c r="D1101" s="30"/>
      <c r="E1101" s="30"/>
      <c r="F1101" s="29"/>
      <c r="G1101" s="29"/>
      <c r="H1101" s="29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$27,MATCH(H1101,Def!$C$19:$C$27),MATCH(G1101,Def!$D$18:$F$18)),"#err"))),"")</f>
        <v/>
      </c>
      <c r="J1101" s="23" t="str">
        <f>IF(I1101&lt;&gt;"",INDEX(Def!$J$6:$L$10,MATCH(F1101,Def!$I$6:$I$10,0),MATCH(I1101,Def!$J$5:$L$5,0)),"")</f>
        <v/>
      </c>
      <c r="K1101" s="31"/>
      <c r="L1101" s="32" t="str">
        <f t="shared" si="16"/>
        <v/>
      </c>
      <c r="M1101" s="30"/>
    </row>
    <row r="1102" spans="2:13" s="2" customFormat="1">
      <c r="B1102" s="29"/>
      <c r="C1102" s="30"/>
      <c r="D1102" s="30"/>
      <c r="E1102" s="30"/>
      <c r="F1102" s="29"/>
      <c r="G1102" s="29"/>
      <c r="H1102" s="29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$27,MATCH(H1102,Def!$C$19:$C$27),MATCH(G1102,Def!$D$18:$F$18)),"#err"))),"")</f>
        <v/>
      </c>
      <c r="J1102" s="23" t="str">
        <f>IF(I1102&lt;&gt;"",INDEX(Def!$J$6:$L$10,MATCH(F1102,Def!$I$6:$I$10,0),MATCH(I1102,Def!$J$5:$L$5,0)),"")</f>
        <v/>
      </c>
      <c r="K1102" s="31"/>
      <c r="L1102" s="32" t="str">
        <f t="shared" si="16"/>
        <v/>
      </c>
      <c r="M1102" s="30"/>
    </row>
    <row r="1103" spans="2:13" s="2" customFormat="1">
      <c r="B1103" s="29"/>
      <c r="C1103" s="30"/>
      <c r="D1103" s="30"/>
      <c r="E1103" s="30"/>
      <c r="F1103" s="29"/>
      <c r="G1103" s="29"/>
      <c r="H1103" s="29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$27,MATCH(H1103,Def!$C$19:$C$27),MATCH(G1103,Def!$D$18:$F$18)),"#err"))),"")</f>
        <v/>
      </c>
      <c r="J1103" s="23" t="str">
        <f>IF(I1103&lt;&gt;"",INDEX(Def!$J$6:$L$10,MATCH(F1103,Def!$I$6:$I$10,0),MATCH(I1103,Def!$J$5:$L$5,0)),"")</f>
        <v/>
      </c>
      <c r="K1103" s="31"/>
      <c r="L1103" s="32" t="str">
        <f t="shared" si="16"/>
        <v/>
      </c>
      <c r="M1103" s="30"/>
    </row>
    <row r="1104" spans="2:13" s="2" customFormat="1">
      <c r="B1104" s="29"/>
      <c r="C1104" s="30"/>
      <c r="D1104" s="30"/>
      <c r="E1104" s="30"/>
      <c r="F1104" s="29"/>
      <c r="G1104" s="29"/>
      <c r="H1104" s="29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$27,MATCH(H1104,Def!$C$19:$C$27),MATCH(G1104,Def!$D$18:$F$18)),"#err"))),"")</f>
        <v/>
      </c>
      <c r="J1104" s="23" t="str">
        <f>IF(I1104&lt;&gt;"",INDEX(Def!$J$6:$L$10,MATCH(F1104,Def!$I$6:$I$10,0),MATCH(I1104,Def!$J$5:$L$5,0)),"")</f>
        <v/>
      </c>
      <c r="K1104" s="31"/>
      <c r="L1104" s="32" t="str">
        <f t="shared" si="16"/>
        <v/>
      </c>
      <c r="M1104" s="30"/>
    </row>
    <row r="1105" spans="2:13" s="2" customFormat="1">
      <c r="B1105" s="29"/>
      <c r="C1105" s="30"/>
      <c r="D1105" s="30"/>
      <c r="E1105" s="30"/>
      <c r="F1105" s="29"/>
      <c r="G1105" s="29"/>
      <c r="H1105" s="29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$27,MATCH(H1105,Def!$C$19:$C$27),MATCH(G1105,Def!$D$18:$F$18)),"#err"))),"")</f>
        <v/>
      </c>
      <c r="J1105" s="23" t="str">
        <f>IF(I1105&lt;&gt;"",INDEX(Def!$J$6:$L$10,MATCH(F1105,Def!$I$6:$I$10,0),MATCH(I1105,Def!$J$5:$L$5,0)),"")</f>
        <v/>
      </c>
      <c r="K1105" s="31"/>
      <c r="L1105" s="32" t="str">
        <f t="shared" si="16"/>
        <v/>
      </c>
      <c r="M1105" s="30"/>
    </row>
    <row r="1106" spans="2:13" s="2" customFormat="1">
      <c r="B1106" s="29"/>
      <c r="C1106" s="30"/>
      <c r="D1106" s="30"/>
      <c r="E1106" s="30"/>
      <c r="F1106" s="29"/>
      <c r="G1106" s="29"/>
      <c r="H1106" s="29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$27,MATCH(H1106,Def!$C$19:$C$27),MATCH(G1106,Def!$D$18:$F$18)),"#err"))),"")</f>
        <v/>
      </c>
      <c r="J1106" s="23" t="str">
        <f>IF(I1106&lt;&gt;"",INDEX(Def!$J$6:$L$10,MATCH(F1106,Def!$I$6:$I$10,0),MATCH(I1106,Def!$J$5:$L$5,0)),"")</f>
        <v/>
      </c>
      <c r="K1106" s="31"/>
      <c r="L1106" s="32" t="str">
        <f t="shared" si="16"/>
        <v/>
      </c>
      <c r="M1106" s="30"/>
    </row>
    <row r="1107" spans="2:13" s="2" customFormat="1">
      <c r="B1107" s="29"/>
      <c r="C1107" s="30"/>
      <c r="D1107" s="30"/>
      <c r="E1107" s="30"/>
      <c r="F1107" s="29"/>
      <c r="G1107" s="29"/>
      <c r="H1107" s="29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$27,MATCH(H1107,Def!$C$19:$C$27),MATCH(G1107,Def!$D$18:$F$18)),"#err"))),"")</f>
        <v/>
      </c>
      <c r="J1107" s="23" t="str">
        <f>IF(I1107&lt;&gt;"",INDEX(Def!$J$6:$L$10,MATCH(F1107,Def!$I$6:$I$10,0),MATCH(I1107,Def!$J$5:$L$5,0)),"")</f>
        <v/>
      </c>
      <c r="K1107" s="31"/>
      <c r="L1107" s="32" t="str">
        <f t="shared" si="16"/>
        <v/>
      </c>
      <c r="M1107" s="30"/>
    </row>
    <row r="1108" spans="2:13" s="2" customFormat="1">
      <c r="B1108" s="29"/>
      <c r="C1108" s="30"/>
      <c r="D1108" s="30"/>
      <c r="E1108" s="30"/>
      <c r="F1108" s="29"/>
      <c r="G1108" s="29"/>
      <c r="H1108" s="29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$27,MATCH(H1108,Def!$C$19:$C$27),MATCH(G1108,Def!$D$18:$F$18)),"#err"))),"")</f>
        <v/>
      </c>
      <c r="J1108" s="23" t="str">
        <f>IF(I1108&lt;&gt;"",INDEX(Def!$J$6:$L$10,MATCH(F1108,Def!$I$6:$I$10,0),MATCH(I1108,Def!$J$5:$L$5,0)),"")</f>
        <v/>
      </c>
      <c r="K1108" s="31"/>
      <c r="L1108" s="32" t="str">
        <f t="shared" si="16"/>
        <v/>
      </c>
      <c r="M1108" s="30"/>
    </row>
    <row r="1109" spans="2:13" s="2" customFormat="1">
      <c r="B1109" s="29"/>
      <c r="C1109" s="30"/>
      <c r="D1109" s="30"/>
      <c r="E1109" s="30"/>
      <c r="F1109" s="29"/>
      <c r="G1109" s="29"/>
      <c r="H1109" s="29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$27,MATCH(H1109,Def!$C$19:$C$27),MATCH(G1109,Def!$D$18:$F$18)),"#err"))),"")</f>
        <v/>
      </c>
      <c r="J1109" s="23" t="str">
        <f>IF(I1109&lt;&gt;"",INDEX(Def!$J$6:$L$10,MATCH(F1109,Def!$I$6:$I$10,0),MATCH(I1109,Def!$J$5:$L$5,0)),"")</f>
        <v/>
      </c>
      <c r="K1109" s="31"/>
      <c r="L1109" s="32" t="str">
        <f t="shared" si="16"/>
        <v/>
      </c>
      <c r="M1109" s="30"/>
    </row>
    <row r="1110" spans="2:13" s="2" customFormat="1">
      <c r="B1110" s="29"/>
      <c r="C1110" s="30"/>
      <c r="D1110" s="30"/>
      <c r="E1110" s="30"/>
      <c r="F1110" s="29"/>
      <c r="G1110" s="29"/>
      <c r="H1110" s="29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$27,MATCH(H1110,Def!$C$19:$C$27),MATCH(G1110,Def!$D$18:$F$18)),"#err"))),"")</f>
        <v/>
      </c>
      <c r="J1110" s="23" t="str">
        <f>IF(I1110&lt;&gt;"",INDEX(Def!$J$6:$L$10,MATCH(F1110,Def!$I$6:$I$10,0),MATCH(I1110,Def!$J$5:$L$5,0)),"")</f>
        <v/>
      </c>
      <c r="K1110" s="31"/>
      <c r="L1110" s="32" t="str">
        <f t="shared" si="16"/>
        <v/>
      </c>
      <c r="M1110" s="30"/>
    </row>
    <row r="1111" spans="2:13" s="2" customFormat="1">
      <c r="B1111" s="29"/>
      <c r="C1111" s="30"/>
      <c r="D1111" s="30"/>
      <c r="E1111" s="30"/>
      <c r="F1111" s="29"/>
      <c r="G1111" s="29"/>
      <c r="H1111" s="29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$27,MATCH(H1111,Def!$C$19:$C$27),MATCH(G1111,Def!$D$18:$F$18)),"#err"))),"")</f>
        <v/>
      </c>
      <c r="J1111" s="23" t="str">
        <f>IF(I1111&lt;&gt;"",INDEX(Def!$J$6:$L$10,MATCH(F1111,Def!$I$6:$I$10,0),MATCH(I1111,Def!$J$5:$L$5,0)),"")</f>
        <v/>
      </c>
      <c r="K1111" s="31"/>
      <c r="L1111" s="32" t="str">
        <f t="shared" si="16"/>
        <v/>
      </c>
      <c r="M1111" s="30"/>
    </row>
    <row r="1112" spans="2:13" s="2" customFormat="1">
      <c r="B1112" s="29"/>
      <c r="C1112" s="30"/>
      <c r="D1112" s="30"/>
      <c r="E1112" s="30"/>
      <c r="F1112" s="29"/>
      <c r="G1112" s="29"/>
      <c r="H1112" s="29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$27,MATCH(H1112,Def!$C$19:$C$27),MATCH(G1112,Def!$D$18:$F$18)),"#err"))),"")</f>
        <v/>
      </c>
      <c r="J1112" s="23" t="str">
        <f>IF(I1112&lt;&gt;"",INDEX(Def!$J$6:$L$10,MATCH(F1112,Def!$I$6:$I$10,0),MATCH(I1112,Def!$J$5:$L$5,0)),"")</f>
        <v/>
      </c>
      <c r="K1112" s="31"/>
      <c r="L1112" s="32" t="str">
        <f t="shared" si="16"/>
        <v/>
      </c>
      <c r="M1112" s="30"/>
    </row>
    <row r="1113" spans="2:13" s="2" customFormat="1">
      <c r="B1113" s="29"/>
      <c r="C1113" s="30"/>
      <c r="D1113" s="30"/>
      <c r="E1113" s="30"/>
      <c r="F1113" s="29"/>
      <c r="G1113" s="29"/>
      <c r="H1113" s="29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$27,MATCH(H1113,Def!$C$19:$C$27),MATCH(G1113,Def!$D$18:$F$18)),"#err"))),"")</f>
        <v/>
      </c>
      <c r="J1113" s="23" t="str">
        <f>IF(I1113&lt;&gt;"",INDEX(Def!$J$6:$L$10,MATCH(F1113,Def!$I$6:$I$10,0),MATCH(I1113,Def!$J$5:$L$5,0)),"")</f>
        <v/>
      </c>
      <c r="K1113" s="31"/>
      <c r="L1113" s="32" t="str">
        <f t="shared" si="16"/>
        <v/>
      </c>
      <c r="M1113" s="30"/>
    </row>
    <row r="1114" spans="2:13" s="2" customFormat="1">
      <c r="B1114" s="29"/>
      <c r="C1114" s="30"/>
      <c r="D1114" s="30"/>
      <c r="E1114" s="30"/>
      <c r="F1114" s="29"/>
      <c r="G1114" s="29"/>
      <c r="H1114" s="29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$27,MATCH(H1114,Def!$C$19:$C$27),MATCH(G1114,Def!$D$18:$F$18)),"#err"))),"")</f>
        <v/>
      </c>
      <c r="J1114" s="23" t="str">
        <f>IF(I1114&lt;&gt;"",INDEX(Def!$J$6:$L$10,MATCH(F1114,Def!$I$6:$I$10,0),MATCH(I1114,Def!$J$5:$L$5,0)),"")</f>
        <v/>
      </c>
      <c r="K1114" s="31"/>
      <c r="L1114" s="32" t="str">
        <f t="shared" ref="L1114:L1177" si="17">IF(K1114="",J1114,J1114*K1114)</f>
        <v/>
      </c>
      <c r="M1114" s="30"/>
    </row>
    <row r="1115" spans="2:13" s="2" customFormat="1">
      <c r="B1115" s="29"/>
      <c r="C1115" s="30"/>
      <c r="D1115" s="30"/>
      <c r="E1115" s="30"/>
      <c r="F1115" s="29"/>
      <c r="G1115" s="29"/>
      <c r="H1115" s="29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$27,MATCH(H1115,Def!$C$19:$C$27),MATCH(G1115,Def!$D$18:$F$18)),"#err"))),"")</f>
        <v/>
      </c>
      <c r="J1115" s="23" t="str">
        <f>IF(I1115&lt;&gt;"",INDEX(Def!$J$6:$L$10,MATCH(F1115,Def!$I$6:$I$10,0),MATCH(I1115,Def!$J$5:$L$5,0)),"")</f>
        <v/>
      </c>
      <c r="K1115" s="31"/>
      <c r="L1115" s="32" t="str">
        <f t="shared" si="17"/>
        <v/>
      </c>
      <c r="M1115" s="30"/>
    </row>
    <row r="1116" spans="2:13" s="2" customFormat="1">
      <c r="B1116" s="29"/>
      <c r="C1116" s="30"/>
      <c r="D1116" s="30"/>
      <c r="E1116" s="30"/>
      <c r="F1116" s="29"/>
      <c r="G1116" s="29"/>
      <c r="H1116" s="29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$27,MATCH(H1116,Def!$C$19:$C$27),MATCH(G1116,Def!$D$18:$F$18)),"#err"))),"")</f>
        <v/>
      </c>
      <c r="J1116" s="23" t="str">
        <f>IF(I1116&lt;&gt;"",INDEX(Def!$J$6:$L$10,MATCH(F1116,Def!$I$6:$I$10,0),MATCH(I1116,Def!$J$5:$L$5,0)),"")</f>
        <v/>
      </c>
      <c r="K1116" s="31"/>
      <c r="L1116" s="32" t="str">
        <f t="shared" si="17"/>
        <v/>
      </c>
      <c r="M1116" s="30"/>
    </row>
    <row r="1117" spans="2:13" s="2" customFormat="1">
      <c r="B1117" s="29"/>
      <c r="C1117" s="30"/>
      <c r="D1117" s="30"/>
      <c r="E1117" s="30"/>
      <c r="F1117" s="29"/>
      <c r="G1117" s="29"/>
      <c r="H1117" s="29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$27,MATCH(H1117,Def!$C$19:$C$27),MATCH(G1117,Def!$D$18:$F$18)),"#err"))),"")</f>
        <v/>
      </c>
      <c r="J1117" s="23" t="str">
        <f>IF(I1117&lt;&gt;"",INDEX(Def!$J$6:$L$10,MATCH(F1117,Def!$I$6:$I$10,0),MATCH(I1117,Def!$J$5:$L$5,0)),"")</f>
        <v/>
      </c>
      <c r="K1117" s="31"/>
      <c r="L1117" s="32" t="str">
        <f t="shared" si="17"/>
        <v/>
      </c>
      <c r="M1117" s="30"/>
    </row>
    <row r="1118" spans="2:13" s="2" customFormat="1">
      <c r="B1118" s="29"/>
      <c r="C1118" s="30"/>
      <c r="D1118" s="30"/>
      <c r="E1118" s="30"/>
      <c r="F1118" s="29"/>
      <c r="G1118" s="29"/>
      <c r="H1118" s="29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$27,MATCH(H1118,Def!$C$19:$C$27),MATCH(G1118,Def!$D$18:$F$18)),"#err"))),"")</f>
        <v/>
      </c>
      <c r="J1118" s="23" t="str">
        <f>IF(I1118&lt;&gt;"",INDEX(Def!$J$6:$L$10,MATCH(F1118,Def!$I$6:$I$10,0),MATCH(I1118,Def!$J$5:$L$5,0)),"")</f>
        <v/>
      </c>
      <c r="K1118" s="31"/>
      <c r="L1118" s="32" t="str">
        <f t="shared" si="17"/>
        <v/>
      </c>
      <c r="M1118" s="30"/>
    </row>
    <row r="1119" spans="2:13" s="2" customFormat="1">
      <c r="B1119" s="29"/>
      <c r="C1119" s="30"/>
      <c r="D1119" s="30"/>
      <c r="E1119" s="30"/>
      <c r="F1119" s="29"/>
      <c r="G1119" s="29"/>
      <c r="H1119" s="29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$27,MATCH(H1119,Def!$C$19:$C$27),MATCH(G1119,Def!$D$18:$F$18)),"#err"))),"")</f>
        <v/>
      </c>
      <c r="J1119" s="23" t="str">
        <f>IF(I1119&lt;&gt;"",INDEX(Def!$J$6:$L$10,MATCH(F1119,Def!$I$6:$I$10,0),MATCH(I1119,Def!$J$5:$L$5,0)),"")</f>
        <v/>
      </c>
      <c r="K1119" s="31"/>
      <c r="L1119" s="32" t="str">
        <f t="shared" si="17"/>
        <v/>
      </c>
      <c r="M1119" s="30"/>
    </row>
    <row r="1120" spans="2:13" s="2" customFormat="1">
      <c r="B1120" s="29"/>
      <c r="C1120" s="30"/>
      <c r="D1120" s="30"/>
      <c r="E1120" s="30"/>
      <c r="F1120" s="29"/>
      <c r="G1120" s="29"/>
      <c r="H1120" s="29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$27,MATCH(H1120,Def!$C$19:$C$27),MATCH(G1120,Def!$D$18:$F$18)),"#err"))),"")</f>
        <v/>
      </c>
      <c r="J1120" s="23" t="str">
        <f>IF(I1120&lt;&gt;"",INDEX(Def!$J$6:$L$10,MATCH(F1120,Def!$I$6:$I$10,0),MATCH(I1120,Def!$J$5:$L$5,0)),"")</f>
        <v/>
      </c>
      <c r="K1120" s="31"/>
      <c r="L1120" s="32" t="str">
        <f t="shared" si="17"/>
        <v/>
      </c>
      <c r="M1120" s="30"/>
    </row>
    <row r="1121" spans="2:13" s="2" customFormat="1">
      <c r="B1121" s="29"/>
      <c r="C1121" s="30"/>
      <c r="D1121" s="30"/>
      <c r="E1121" s="30"/>
      <c r="F1121" s="29"/>
      <c r="G1121" s="29"/>
      <c r="H1121" s="29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$27,MATCH(H1121,Def!$C$19:$C$27),MATCH(G1121,Def!$D$18:$F$18)),"#err"))),"")</f>
        <v/>
      </c>
      <c r="J1121" s="23" t="str">
        <f>IF(I1121&lt;&gt;"",INDEX(Def!$J$6:$L$10,MATCH(F1121,Def!$I$6:$I$10,0),MATCH(I1121,Def!$J$5:$L$5,0)),"")</f>
        <v/>
      </c>
      <c r="K1121" s="31"/>
      <c r="L1121" s="32" t="str">
        <f t="shared" si="17"/>
        <v/>
      </c>
      <c r="M1121" s="30"/>
    </row>
    <row r="1122" spans="2:13" s="2" customFormat="1">
      <c r="B1122" s="29"/>
      <c r="C1122" s="30"/>
      <c r="D1122" s="30"/>
      <c r="E1122" s="30"/>
      <c r="F1122" s="29"/>
      <c r="G1122" s="29"/>
      <c r="H1122" s="29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$27,MATCH(H1122,Def!$C$19:$C$27),MATCH(G1122,Def!$D$18:$F$18)),"#err"))),"")</f>
        <v/>
      </c>
      <c r="J1122" s="23" t="str">
        <f>IF(I1122&lt;&gt;"",INDEX(Def!$J$6:$L$10,MATCH(F1122,Def!$I$6:$I$10,0),MATCH(I1122,Def!$J$5:$L$5,0)),"")</f>
        <v/>
      </c>
      <c r="K1122" s="31"/>
      <c r="L1122" s="32" t="str">
        <f t="shared" si="17"/>
        <v/>
      </c>
      <c r="M1122" s="30"/>
    </row>
    <row r="1123" spans="2:13" s="2" customFormat="1">
      <c r="B1123" s="29"/>
      <c r="C1123" s="30"/>
      <c r="D1123" s="30"/>
      <c r="E1123" s="30"/>
      <c r="F1123" s="29"/>
      <c r="G1123" s="29"/>
      <c r="H1123" s="29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$27,MATCH(H1123,Def!$C$19:$C$27),MATCH(G1123,Def!$D$18:$F$18)),"#err"))),"")</f>
        <v/>
      </c>
      <c r="J1123" s="23" t="str">
        <f>IF(I1123&lt;&gt;"",INDEX(Def!$J$6:$L$10,MATCH(F1123,Def!$I$6:$I$10,0),MATCH(I1123,Def!$J$5:$L$5,0)),"")</f>
        <v/>
      </c>
      <c r="K1123" s="31"/>
      <c r="L1123" s="32" t="str">
        <f t="shared" si="17"/>
        <v/>
      </c>
      <c r="M1123" s="30"/>
    </row>
    <row r="1124" spans="2:13" s="2" customFormat="1">
      <c r="B1124" s="29"/>
      <c r="C1124" s="30"/>
      <c r="D1124" s="30"/>
      <c r="E1124" s="30"/>
      <c r="F1124" s="29"/>
      <c r="G1124" s="29"/>
      <c r="H1124" s="29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$27,MATCH(H1124,Def!$C$19:$C$27),MATCH(G1124,Def!$D$18:$F$18)),"#err"))),"")</f>
        <v/>
      </c>
      <c r="J1124" s="23" t="str">
        <f>IF(I1124&lt;&gt;"",INDEX(Def!$J$6:$L$10,MATCH(F1124,Def!$I$6:$I$10,0),MATCH(I1124,Def!$J$5:$L$5,0)),"")</f>
        <v/>
      </c>
      <c r="K1124" s="31"/>
      <c r="L1124" s="32" t="str">
        <f t="shared" si="17"/>
        <v/>
      </c>
      <c r="M1124" s="30"/>
    </row>
    <row r="1125" spans="2:13" s="2" customFormat="1">
      <c r="B1125" s="29"/>
      <c r="C1125" s="30"/>
      <c r="D1125" s="30"/>
      <c r="E1125" s="30"/>
      <c r="F1125" s="29"/>
      <c r="G1125" s="29"/>
      <c r="H1125" s="29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$27,MATCH(H1125,Def!$C$19:$C$27),MATCH(G1125,Def!$D$18:$F$18)),"#err"))),"")</f>
        <v/>
      </c>
      <c r="J1125" s="23" t="str">
        <f>IF(I1125&lt;&gt;"",INDEX(Def!$J$6:$L$10,MATCH(F1125,Def!$I$6:$I$10,0),MATCH(I1125,Def!$J$5:$L$5,0)),"")</f>
        <v/>
      </c>
      <c r="K1125" s="31"/>
      <c r="L1125" s="32" t="str">
        <f t="shared" si="17"/>
        <v/>
      </c>
      <c r="M1125" s="30"/>
    </row>
    <row r="1126" spans="2:13" s="2" customFormat="1">
      <c r="B1126" s="29"/>
      <c r="C1126" s="30"/>
      <c r="D1126" s="30"/>
      <c r="E1126" s="30"/>
      <c r="F1126" s="29"/>
      <c r="G1126" s="29"/>
      <c r="H1126" s="29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$27,MATCH(H1126,Def!$C$19:$C$27),MATCH(G1126,Def!$D$18:$F$18)),"#err"))),"")</f>
        <v/>
      </c>
      <c r="J1126" s="23" t="str">
        <f>IF(I1126&lt;&gt;"",INDEX(Def!$J$6:$L$10,MATCH(F1126,Def!$I$6:$I$10,0),MATCH(I1126,Def!$J$5:$L$5,0)),"")</f>
        <v/>
      </c>
      <c r="K1126" s="31"/>
      <c r="L1126" s="32" t="str">
        <f t="shared" si="17"/>
        <v/>
      </c>
      <c r="M1126" s="30"/>
    </row>
    <row r="1127" spans="2:13" s="2" customFormat="1">
      <c r="B1127" s="29"/>
      <c r="C1127" s="30"/>
      <c r="D1127" s="30"/>
      <c r="E1127" s="30"/>
      <c r="F1127" s="29"/>
      <c r="G1127" s="29"/>
      <c r="H1127" s="29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$27,MATCH(H1127,Def!$C$19:$C$27),MATCH(G1127,Def!$D$18:$F$18)),"#err"))),"")</f>
        <v/>
      </c>
      <c r="J1127" s="23" t="str">
        <f>IF(I1127&lt;&gt;"",INDEX(Def!$J$6:$L$10,MATCH(F1127,Def!$I$6:$I$10,0),MATCH(I1127,Def!$J$5:$L$5,0)),"")</f>
        <v/>
      </c>
      <c r="K1127" s="31"/>
      <c r="L1127" s="32" t="str">
        <f t="shared" si="17"/>
        <v/>
      </c>
      <c r="M1127" s="30"/>
    </row>
    <row r="1128" spans="2:13" s="2" customFormat="1">
      <c r="B1128" s="29"/>
      <c r="C1128" s="30"/>
      <c r="D1128" s="30"/>
      <c r="E1128" s="30"/>
      <c r="F1128" s="29"/>
      <c r="G1128" s="29"/>
      <c r="H1128" s="29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$27,MATCH(H1128,Def!$C$19:$C$27),MATCH(G1128,Def!$D$18:$F$18)),"#err"))),"")</f>
        <v/>
      </c>
      <c r="J1128" s="23" t="str">
        <f>IF(I1128&lt;&gt;"",INDEX(Def!$J$6:$L$10,MATCH(F1128,Def!$I$6:$I$10,0),MATCH(I1128,Def!$J$5:$L$5,0)),"")</f>
        <v/>
      </c>
      <c r="K1128" s="31"/>
      <c r="L1128" s="32" t="str">
        <f t="shared" si="17"/>
        <v/>
      </c>
      <c r="M1128" s="30"/>
    </row>
    <row r="1129" spans="2:13" s="2" customFormat="1">
      <c r="B1129" s="29"/>
      <c r="C1129" s="30"/>
      <c r="D1129" s="30"/>
      <c r="E1129" s="30"/>
      <c r="F1129" s="29"/>
      <c r="G1129" s="29"/>
      <c r="H1129" s="29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$27,MATCH(H1129,Def!$C$19:$C$27),MATCH(G1129,Def!$D$18:$F$18)),"#err"))),"")</f>
        <v/>
      </c>
      <c r="J1129" s="23" t="str">
        <f>IF(I1129&lt;&gt;"",INDEX(Def!$J$6:$L$10,MATCH(F1129,Def!$I$6:$I$10,0),MATCH(I1129,Def!$J$5:$L$5,0)),"")</f>
        <v/>
      </c>
      <c r="K1129" s="31"/>
      <c r="L1129" s="32" t="str">
        <f t="shared" si="17"/>
        <v/>
      </c>
      <c r="M1129" s="30"/>
    </row>
    <row r="1130" spans="2:13" s="2" customFormat="1">
      <c r="B1130" s="29"/>
      <c r="C1130" s="30"/>
      <c r="D1130" s="30"/>
      <c r="E1130" s="30"/>
      <c r="F1130" s="29"/>
      <c r="G1130" s="29"/>
      <c r="H1130" s="29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$27,MATCH(H1130,Def!$C$19:$C$27),MATCH(G1130,Def!$D$18:$F$18)),"#err"))),"")</f>
        <v/>
      </c>
      <c r="J1130" s="23" t="str">
        <f>IF(I1130&lt;&gt;"",INDEX(Def!$J$6:$L$10,MATCH(F1130,Def!$I$6:$I$10,0),MATCH(I1130,Def!$J$5:$L$5,0)),"")</f>
        <v/>
      </c>
      <c r="K1130" s="31"/>
      <c r="L1130" s="32" t="str">
        <f t="shared" si="17"/>
        <v/>
      </c>
      <c r="M1130" s="30"/>
    </row>
    <row r="1131" spans="2:13" s="2" customFormat="1">
      <c r="B1131" s="29"/>
      <c r="C1131" s="30"/>
      <c r="D1131" s="30"/>
      <c r="E1131" s="30"/>
      <c r="F1131" s="29"/>
      <c r="G1131" s="29"/>
      <c r="H1131" s="29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$27,MATCH(H1131,Def!$C$19:$C$27),MATCH(G1131,Def!$D$18:$F$18)),"#err"))),"")</f>
        <v/>
      </c>
      <c r="J1131" s="23" t="str">
        <f>IF(I1131&lt;&gt;"",INDEX(Def!$J$6:$L$10,MATCH(F1131,Def!$I$6:$I$10,0),MATCH(I1131,Def!$J$5:$L$5,0)),"")</f>
        <v/>
      </c>
      <c r="K1131" s="31"/>
      <c r="L1131" s="32" t="str">
        <f t="shared" si="17"/>
        <v/>
      </c>
      <c r="M1131" s="30"/>
    </row>
    <row r="1132" spans="2:13" s="2" customFormat="1">
      <c r="B1132" s="29"/>
      <c r="C1132" s="30"/>
      <c r="D1132" s="30"/>
      <c r="E1132" s="30"/>
      <c r="F1132" s="29"/>
      <c r="G1132" s="29"/>
      <c r="H1132" s="29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$27,MATCH(H1132,Def!$C$19:$C$27),MATCH(G1132,Def!$D$18:$F$18)),"#err"))),"")</f>
        <v/>
      </c>
      <c r="J1132" s="23" t="str">
        <f>IF(I1132&lt;&gt;"",INDEX(Def!$J$6:$L$10,MATCH(F1132,Def!$I$6:$I$10,0),MATCH(I1132,Def!$J$5:$L$5,0)),"")</f>
        <v/>
      </c>
      <c r="K1132" s="31"/>
      <c r="L1132" s="32" t="str">
        <f t="shared" si="17"/>
        <v/>
      </c>
      <c r="M1132" s="30"/>
    </row>
    <row r="1133" spans="2:13" s="2" customFormat="1">
      <c r="B1133" s="29"/>
      <c r="C1133" s="30"/>
      <c r="D1133" s="30"/>
      <c r="E1133" s="30"/>
      <c r="F1133" s="29"/>
      <c r="G1133" s="29"/>
      <c r="H1133" s="29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$27,MATCH(H1133,Def!$C$19:$C$27),MATCH(G1133,Def!$D$18:$F$18)),"#err"))),"")</f>
        <v/>
      </c>
      <c r="J1133" s="23" t="str">
        <f>IF(I1133&lt;&gt;"",INDEX(Def!$J$6:$L$10,MATCH(F1133,Def!$I$6:$I$10,0),MATCH(I1133,Def!$J$5:$L$5,0)),"")</f>
        <v/>
      </c>
      <c r="K1133" s="31"/>
      <c r="L1133" s="32" t="str">
        <f t="shared" si="17"/>
        <v/>
      </c>
      <c r="M1133" s="30"/>
    </row>
    <row r="1134" spans="2:13" s="2" customFormat="1">
      <c r="B1134" s="29"/>
      <c r="C1134" s="30"/>
      <c r="D1134" s="30"/>
      <c r="E1134" s="30"/>
      <c r="F1134" s="29"/>
      <c r="G1134" s="29"/>
      <c r="H1134" s="29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$27,MATCH(H1134,Def!$C$19:$C$27),MATCH(G1134,Def!$D$18:$F$18)),"#err"))),"")</f>
        <v/>
      </c>
      <c r="J1134" s="23" t="str">
        <f>IF(I1134&lt;&gt;"",INDEX(Def!$J$6:$L$10,MATCH(F1134,Def!$I$6:$I$10,0),MATCH(I1134,Def!$J$5:$L$5,0)),"")</f>
        <v/>
      </c>
      <c r="K1134" s="31"/>
      <c r="L1134" s="32" t="str">
        <f t="shared" si="17"/>
        <v/>
      </c>
      <c r="M1134" s="30"/>
    </row>
    <row r="1135" spans="2:13" s="2" customFormat="1">
      <c r="B1135" s="29"/>
      <c r="C1135" s="30"/>
      <c r="D1135" s="30"/>
      <c r="E1135" s="30"/>
      <c r="F1135" s="29"/>
      <c r="G1135" s="29"/>
      <c r="H1135" s="29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$27,MATCH(H1135,Def!$C$19:$C$27),MATCH(G1135,Def!$D$18:$F$18)),"#err"))),"")</f>
        <v/>
      </c>
      <c r="J1135" s="23" t="str">
        <f>IF(I1135&lt;&gt;"",INDEX(Def!$J$6:$L$10,MATCH(F1135,Def!$I$6:$I$10,0),MATCH(I1135,Def!$J$5:$L$5,0)),"")</f>
        <v/>
      </c>
      <c r="K1135" s="31"/>
      <c r="L1135" s="32" t="str">
        <f t="shared" si="17"/>
        <v/>
      </c>
      <c r="M1135" s="30"/>
    </row>
    <row r="1136" spans="2:13" s="2" customFormat="1">
      <c r="B1136" s="29"/>
      <c r="C1136" s="30"/>
      <c r="D1136" s="30"/>
      <c r="E1136" s="30"/>
      <c r="F1136" s="29"/>
      <c r="G1136" s="29"/>
      <c r="H1136" s="29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$27,MATCH(H1136,Def!$C$19:$C$27),MATCH(G1136,Def!$D$18:$F$18)),"#err"))),"")</f>
        <v/>
      </c>
      <c r="J1136" s="23" t="str">
        <f>IF(I1136&lt;&gt;"",INDEX(Def!$J$6:$L$10,MATCH(F1136,Def!$I$6:$I$10,0),MATCH(I1136,Def!$J$5:$L$5,0)),"")</f>
        <v/>
      </c>
      <c r="K1136" s="31"/>
      <c r="L1136" s="32" t="str">
        <f t="shared" si="17"/>
        <v/>
      </c>
      <c r="M1136" s="30"/>
    </row>
    <row r="1137" spans="2:13" s="2" customFormat="1">
      <c r="B1137" s="29"/>
      <c r="C1137" s="30"/>
      <c r="D1137" s="30"/>
      <c r="E1137" s="30"/>
      <c r="F1137" s="29"/>
      <c r="G1137" s="29"/>
      <c r="H1137" s="29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$27,MATCH(H1137,Def!$C$19:$C$27),MATCH(G1137,Def!$D$18:$F$18)),"#err"))),"")</f>
        <v/>
      </c>
      <c r="J1137" s="23" t="str">
        <f>IF(I1137&lt;&gt;"",INDEX(Def!$J$6:$L$10,MATCH(F1137,Def!$I$6:$I$10,0),MATCH(I1137,Def!$J$5:$L$5,0)),"")</f>
        <v/>
      </c>
      <c r="K1137" s="31"/>
      <c r="L1137" s="32" t="str">
        <f t="shared" si="17"/>
        <v/>
      </c>
      <c r="M1137" s="30"/>
    </row>
    <row r="1138" spans="2:13" s="2" customFormat="1">
      <c r="B1138" s="29"/>
      <c r="C1138" s="30"/>
      <c r="D1138" s="30"/>
      <c r="E1138" s="30"/>
      <c r="F1138" s="29"/>
      <c r="G1138" s="29"/>
      <c r="H1138" s="29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$27,MATCH(H1138,Def!$C$19:$C$27),MATCH(G1138,Def!$D$18:$F$18)),"#err"))),"")</f>
        <v/>
      </c>
      <c r="J1138" s="23" t="str">
        <f>IF(I1138&lt;&gt;"",INDEX(Def!$J$6:$L$10,MATCH(F1138,Def!$I$6:$I$10,0),MATCH(I1138,Def!$J$5:$L$5,0)),"")</f>
        <v/>
      </c>
      <c r="K1138" s="31"/>
      <c r="L1138" s="32" t="str">
        <f t="shared" si="17"/>
        <v/>
      </c>
      <c r="M1138" s="30"/>
    </row>
    <row r="1139" spans="2:13" s="2" customFormat="1">
      <c r="B1139" s="29"/>
      <c r="C1139" s="30"/>
      <c r="D1139" s="30"/>
      <c r="E1139" s="30"/>
      <c r="F1139" s="29"/>
      <c r="G1139" s="29"/>
      <c r="H1139" s="29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$27,MATCH(H1139,Def!$C$19:$C$27),MATCH(G1139,Def!$D$18:$F$18)),"#err"))),"")</f>
        <v/>
      </c>
      <c r="J1139" s="23" t="str">
        <f>IF(I1139&lt;&gt;"",INDEX(Def!$J$6:$L$10,MATCH(F1139,Def!$I$6:$I$10,0),MATCH(I1139,Def!$J$5:$L$5,0)),"")</f>
        <v/>
      </c>
      <c r="K1139" s="31"/>
      <c r="L1139" s="32" t="str">
        <f t="shared" si="17"/>
        <v/>
      </c>
      <c r="M1139" s="30"/>
    </row>
    <row r="1140" spans="2:13" s="2" customFormat="1">
      <c r="B1140" s="29"/>
      <c r="C1140" s="30"/>
      <c r="D1140" s="30"/>
      <c r="E1140" s="30"/>
      <c r="F1140" s="29"/>
      <c r="G1140" s="29"/>
      <c r="H1140" s="29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$27,MATCH(H1140,Def!$C$19:$C$27),MATCH(G1140,Def!$D$18:$F$18)),"#err"))),"")</f>
        <v/>
      </c>
      <c r="J1140" s="23" t="str">
        <f>IF(I1140&lt;&gt;"",INDEX(Def!$J$6:$L$10,MATCH(F1140,Def!$I$6:$I$10,0),MATCH(I1140,Def!$J$5:$L$5,0)),"")</f>
        <v/>
      </c>
      <c r="K1140" s="31"/>
      <c r="L1140" s="32" t="str">
        <f t="shared" si="17"/>
        <v/>
      </c>
      <c r="M1140" s="30"/>
    </row>
    <row r="1141" spans="2:13" s="2" customFormat="1">
      <c r="B1141" s="29"/>
      <c r="C1141" s="30"/>
      <c r="D1141" s="30"/>
      <c r="E1141" s="30"/>
      <c r="F1141" s="29"/>
      <c r="G1141" s="29"/>
      <c r="H1141" s="29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$27,MATCH(H1141,Def!$C$19:$C$27),MATCH(G1141,Def!$D$18:$F$18)),"#err"))),"")</f>
        <v/>
      </c>
      <c r="J1141" s="23" t="str">
        <f>IF(I1141&lt;&gt;"",INDEX(Def!$J$6:$L$10,MATCH(F1141,Def!$I$6:$I$10,0),MATCH(I1141,Def!$J$5:$L$5,0)),"")</f>
        <v/>
      </c>
      <c r="K1141" s="31"/>
      <c r="L1141" s="32" t="str">
        <f t="shared" si="17"/>
        <v/>
      </c>
      <c r="M1141" s="30"/>
    </row>
    <row r="1142" spans="2:13" s="2" customFormat="1">
      <c r="B1142" s="29"/>
      <c r="C1142" s="30"/>
      <c r="D1142" s="30"/>
      <c r="E1142" s="30"/>
      <c r="F1142" s="29"/>
      <c r="G1142" s="29"/>
      <c r="H1142" s="29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$27,MATCH(H1142,Def!$C$19:$C$27),MATCH(G1142,Def!$D$18:$F$18)),"#err"))),"")</f>
        <v/>
      </c>
      <c r="J1142" s="23" t="str">
        <f>IF(I1142&lt;&gt;"",INDEX(Def!$J$6:$L$10,MATCH(F1142,Def!$I$6:$I$10,0),MATCH(I1142,Def!$J$5:$L$5,0)),"")</f>
        <v/>
      </c>
      <c r="K1142" s="31"/>
      <c r="L1142" s="32" t="str">
        <f t="shared" si="17"/>
        <v/>
      </c>
      <c r="M1142" s="30"/>
    </row>
    <row r="1143" spans="2:13" s="2" customFormat="1">
      <c r="B1143" s="29"/>
      <c r="C1143" s="30"/>
      <c r="D1143" s="30"/>
      <c r="E1143" s="30"/>
      <c r="F1143" s="29"/>
      <c r="G1143" s="29"/>
      <c r="H1143" s="29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$27,MATCH(H1143,Def!$C$19:$C$27),MATCH(G1143,Def!$D$18:$F$18)),"#err"))),"")</f>
        <v/>
      </c>
      <c r="J1143" s="23" t="str">
        <f>IF(I1143&lt;&gt;"",INDEX(Def!$J$6:$L$10,MATCH(F1143,Def!$I$6:$I$10,0),MATCH(I1143,Def!$J$5:$L$5,0)),"")</f>
        <v/>
      </c>
      <c r="K1143" s="31"/>
      <c r="L1143" s="32" t="str">
        <f t="shared" si="17"/>
        <v/>
      </c>
      <c r="M1143" s="30"/>
    </row>
    <row r="1144" spans="2:13" s="2" customFormat="1">
      <c r="B1144" s="29"/>
      <c r="C1144" s="30"/>
      <c r="D1144" s="30"/>
      <c r="E1144" s="30"/>
      <c r="F1144" s="29"/>
      <c r="G1144" s="29"/>
      <c r="H1144" s="29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$27,MATCH(H1144,Def!$C$19:$C$27),MATCH(G1144,Def!$D$18:$F$18)),"#err"))),"")</f>
        <v/>
      </c>
      <c r="J1144" s="23" t="str">
        <f>IF(I1144&lt;&gt;"",INDEX(Def!$J$6:$L$10,MATCH(F1144,Def!$I$6:$I$10,0),MATCH(I1144,Def!$J$5:$L$5,0)),"")</f>
        <v/>
      </c>
      <c r="K1144" s="31"/>
      <c r="L1144" s="32" t="str">
        <f t="shared" si="17"/>
        <v/>
      </c>
      <c r="M1144" s="30"/>
    </row>
    <row r="1145" spans="2:13" s="2" customFormat="1">
      <c r="B1145" s="29"/>
      <c r="C1145" s="30"/>
      <c r="D1145" s="30"/>
      <c r="E1145" s="30"/>
      <c r="F1145" s="29"/>
      <c r="G1145" s="29"/>
      <c r="H1145" s="29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$27,MATCH(H1145,Def!$C$19:$C$27),MATCH(G1145,Def!$D$18:$F$18)),"#err"))),"")</f>
        <v/>
      </c>
      <c r="J1145" s="23" t="str">
        <f>IF(I1145&lt;&gt;"",INDEX(Def!$J$6:$L$10,MATCH(F1145,Def!$I$6:$I$10,0),MATCH(I1145,Def!$J$5:$L$5,0)),"")</f>
        <v/>
      </c>
      <c r="K1145" s="31"/>
      <c r="L1145" s="32" t="str">
        <f t="shared" si="17"/>
        <v/>
      </c>
      <c r="M1145" s="30"/>
    </row>
    <row r="1146" spans="2:13" s="2" customFormat="1">
      <c r="B1146" s="29"/>
      <c r="C1146" s="30"/>
      <c r="D1146" s="30"/>
      <c r="E1146" s="30"/>
      <c r="F1146" s="29"/>
      <c r="G1146" s="29"/>
      <c r="H1146" s="29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$27,MATCH(H1146,Def!$C$19:$C$27),MATCH(G1146,Def!$D$18:$F$18)),"#err"))),"")</f>
        <v/>
      </c>
      <c r="J1146" s="23" t="str">
        <f>IF(I1146&lt;&gt;"",INDEX(Def!$J$6:$L$10,MATCH(F1146,Def!$I$6:$I$10,0),MATCH(I1146,Def!$J$5:$L$5,0)),"")</f>
        <v/>
      </c>
      <c r="K1146" s="31"/>
      <c r="L1146" s="32" t="str">
        <f t="shared" si="17"/>
        <v/>
      </c>
      <c r="M1146" s="30"/>
    </row>
    <row r="1147" spans="2:13" s="2" customFormat="1">
      <c r="B1147" s="29"/>
      <c r="C1147" s="30"/>
      <c r="D1147" s="30"/>
      <c r="E1147" s="30"/>
      <c r="F1147" s="29"/>
      <c r="G1147" s="29"/>
      <c r="H1147" s="29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$27,MATCH(H1147,Def!$C$19:$C$27),MATCH(G1147,Def!$D$18:$F$18)),"#err"))),"")</f>
        <v/>
      </c>
      <c r="J1147" s="23" t="str">
        <f>IF(I1147&lt;&gt;"",INDEX(Def!$J$6:$L$10,MATCH(F1147,Def!$I$6:$I$10,0),MATCH(I1147,Def!$J$5:$L$5,0)),"")</f>
        <v/>
      </c>
      <c r="K1147" s="31"/>
      <c r="L1147" s="32" t="str">
        <f t="shared" si="17"/>
        <v/>
      </c>
      <c r="M1147" s="30"/>
    </row>
    <row r="1148" spans="2:13" s="2" customFormat="1">
      <c r="B1148" s="29"/>
      <c r="C1148" s="30"/>
      <c r="D1148" s="30"/>
      <c r="E1148" s="30"/>
      <c r="F1148" s="29"/>
      <c r="G1148" s="29"/>
      <c r="H1148" s="29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$27,MATCH(H1148,Def!$C$19:$C$27),MATCH(G1148,Def!$D$18:$F$18)),"#err"))),"")</f>
        <v/>
      </c>
      <c r="J1148" s="23" t="str">
        <f>IF(I1148&lt;&gt;"",INDEX(Def!$J$6:$L$10,MATCH(F1148,Def!$I$6:$I$10,0),MATCH(I1148,Def!$J$5:$L$5,0)),"")</f>
        <v/>
      </c>
      <c r="K1148" s="31"/>
      <c r="L1148" s="32" t="str">
        <f t="shared" si="17"/>
        <v/>
      </c>
      <c r="M1148" s="30"/>
    </row>
    <row r="1149" spans="2:13" s="2" customFormat="1">
      <c r="B1149" s="29"/>
      <c r="C1149" s="30"/>
      <c r="D1149" s="30"/>
      <c r="E1149" s="30"/>
      <c r="F1149" s="29"/>
      <c r="G1149" s="29"/>
      <c r="H1149" s="29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$27,MATCH(H1149,Def!$C$19:$C$27),MATCH(G1149,Def!$D$18:$F$18)),"#err"))),"")</f>
        <v/>
      </c>
      <c r="J1149" s="23" t="str">
        <f>IF(I1149&lt;&gt;"",INDEX(Def!$J$6:$L$10,MATCH(F1149,Def!$I$6:$I$10,0),MATCH(I1149,Def!$J$5:$L$5,0)),"")</f>
        <v/>
      </c>
      <c r="K1149" s="31"/>
      <c r="L1149" s="32" t="str">
        <f t="shared" si="17"/>
        <v/>
      </c>
      <c r="M1149" s="30"/>
    </row>
    <row r="1150" spans="2:13" s="2" customFormat="1">
      <c r="B1150" s="29"/>
      <c r="C1150" s="30"/>
      <c r="D1150" s="30"/>
      <c r="E1150" s="30"/>
      <c r="F1150" s="29"/>
      <c r="G1150" s="29"/>
      <c r="H1150" s="29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$27,MATCH(H1150,Def!$C$19:$C$27),MATCH(G1150,Def!$D$18:$F$18)),"#err"))),"")</f>
        <v/>
      </c>
      <c r="J1150" s="23" t="str">
        <f>IF(I1150&lt;&gt;"",INDEX(Def!$J$6:$L$10,MATCH(F1150,Def!$I$6:$I$10,0),MATCH(I1150,Def!$J$5:$L$5,0)),"")</f>
        <v/>
      </c>
      <c r="K1150" s="31"/>
      <c r="L1150" s="32" t="str">
        <f t="shared" si="17"/>
        <v/>
      </c>
      <c r="M1150" s="30"/>
    </row>
    <row r="1151" spans="2:13" s="2" customFormat="1">
      <c r="B1151" s="29"/>
      <c r="C1151" s="30"/>
      <c r="D1151" s="30"/>
      <c r="E1151" s="30"/>
      <c r="F1151" s="29"/>
      <c r="G1151" s="29"/>
      <c r="H1151" s="29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$27,MATCH(H1151,Def!$C$19:$C$27),MATCH(G1151,Def!$D$18:$F$18)),"#err"))),"")</f>
        <v/>
      </c>
      <c r="J1151" s="23" t="str">
        <f>IF(I1151&lt;&gt;"",INDEX(Def!$J$6:$L$10,MATCH(F1151,Def!$I$6:$I$10,0),MATCH(I1151,Def!$J$5:$L$5,0)),"")</f>
        <v/>
      </c>
      <c r="K1151" s="31"/>
      <c r="L1151" s="32" t="str">
        <f t="shared" si="17"/>
        <v/>
      </c>
      <c r="M1151" s="30"/>
    </row>
    <row r="1152" spans="2:13" s="2" customFormat="1">
      <c r="B1152" s="29"/>
      <c r="C1152" s="30"/>
      <c r="D1152" s="30"/>
      <c r="E1152" s="30"/>
      <c r="F1152" s="29"/>
      <c r="G1152" s="29"/>
      <c r="H1152" s="29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$27,MATCH(H1152,Def!$C$19:$C$27),MATCH(G1152,Def!$D$18:$F$18)),"#err"))),"")</f>
        <v/>
      </c>
      <c r="J1152" s="23" t="str">
        <f>IF(I1152&lt;&gt;"",INDEX(Def!$J$6:$L$10,MATCH(F1152,Def!$I$6:$I$10,0),MATCH(I1152,Def!$J$5:$L$5,0)),"")</f>
        <v/>
      </c>
      <c r="K1152" s="31"/>
      <c r="L1152" s="32" t="str">
        <f t="shared" si="17"/>
        <v/>
      </c>
      <c r="M1152" s="30"/>
    </row>
    <row r="1153" spans="2:13" s="2" customFormat="1">
      <c r="B1153" s="29"/>
      <c r="C1153" s="30"/>
      <c r="D1153" s="30"/>
      <c r="E1153" s="30"/>
      <c r="F1153" s="29"/>
      <c r="G1153" s="29"/>
      <c r="H1153" s="29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$27,MATCH(H1153,Def!$C$19:$C$27),MATCH(G1153,Def!$D$18:$F$18)),"#err"))),"")</f>
        <v/>
      </c>
      <c r="J1153" s="23" t="str">
        <f>IF(I1153&lt;&gt;"",INDEX(Def!$J$6:$L$10,MATCH(F1153,Def!$I$6:$I$10,0),MATCH(I1153,Def!$J$5:$L$5,0)),"")</f>
        <v/>
      </c>
      <c r="K1153" s="31"/>
      <c r="L1153" s="32" t="str">
        <f t="shared" si="17"/>
        <v/>
      </c>
      <c r="M1153" s="30"/>
    </row>
    <row r="1154" spans="2:13" s="2" customFormat="1">
      <c r="B1154" s="29"/>
      <c r="C1154" s="30"/>
      <c r="D1154" s="30"/>
      <c r="E1154" s="30"/>
      <c r="F1154" s="29"/>
      <c r="G1154" s="29"/>
      <c r="H1154" s="29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$27,MATCH(H1154,Def!$C$19:$C$27),MATCH(G1154,Def!$D$18:$F$18)),"#err"))),"")</f>
        <v/>
      </c>
      <c r="J1154" s="23" t="str">
        <f>IF(I1154&lt;&gt;"",INDEX(Def!$J$6:$L$10,MATCH(F1154,Def!$I$6:$I$10,0),MATCH(I1154,Def!$J$5:$L$5,0)),"")</f>
        <v/>
      </c>
      <c r="K1154" s="31"/>
      <c r="L1154" s="32" t="str">
        <f t="shared" si="17"/>
        <v/>
      </c>
      <c r="M1154" s="30"/>
    </row>
    <row r="1155" spans="2:13" s="2" customFormat="1">
      <c r="B1155" s="29"/>
      <c r="C1155" s="30"/>
      <c r="D1155" s="30"/>
      <c r="E1155" s="30"/>
      <c r="F1155" s="29"/>
      <c r="G1155" s="29"/>
      <c r="H1155" s="29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$27,MATCH(H1155,Def!$C$19:$C$27),MATCH(G1155,Def!$D$18:$F$18)),"#err"))),"")</f>
        <v/>
      </c>
      <c r="J1155" s="23" t="str">
        <f>IF(I1155&lt;&gt;"",INDEX(Def!$J$6:$L$10,MATCH(F1155,Def!$I$6:$I$10,0),MATCH(I1155,Def!$J$5:$L$5,0)),"")</f>
        <v/>
      </c>
      <c r="K1155" s="31"/>
      <c r="L1155" s="32" t="str">
        <f t="shared" si="17"/>
        <v/>
      </c>
      <c r="M1155" s="30"/>
    </row>
    <row r="1156" spans="2:13" s="2" customFormat="1">
      <c r="B1156" s="29"/>
      <c r="C1156" s="30"/>
      <c r="D1156" s="30"/>
      <c r="E1156" s="30"/>
      <c r="F1156" s="29"/>
      <c r="G1156" s="29"/>
      <c r="H1156" s="29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$27,MATCH(H1156,Def!$C$19:$C$27),MATCH(G1156,Def!$D$18:$F$18)),"#err"))),"")</f>
        <v/>
      </c>
      <c r="J1156" s="23" t="str">
        <f>IF(I1156&lt;&gt;"",INDEX(Def!$J$6:$L$10,MATCH(F1156,Def!$I$6:$I$10,0),MATCH(I1156,Def!$J$5:$L$5,0)),"")</f>
        <v/>
      </c>
      <c r="K1156" s="31"/>
      <c r="L1156" s="32" t="str">
        <f t="shared" si="17"/>
        <v/>
      </c>
      <c r="M1156" s="30"/>
    </row>
    <row r="1157" spans="2:13" s="2" customFormat="1">
      <c r="B1157" s="29"/>
      <c r="C1157" s="30"/>
      <c r="D1157" s="30"/>
      <c r="E1157" s="30"/>
      <c r="F1157" s="29"/>
      <c r="G1157" s="29"/>
      <c r="H1157" s="29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$27,MATCH(H1157,Def!$C$19:$C$27),MATCH(G1157,Def!$D$18:$F$18)),"#err"))),"")</f>
        <v/>
      </c>
      <c r="J1157" s="23" t="str">
        <f>IF(I1157&lt;&gt;"",INDEX(Def!$J$6:$L$10,MATCH(F1157,Def!$I$6:$I$10,0),MATCH(I1157,Def!$J$5:$L$5,0)),"")</f>
        <v/>
      </c>
      <c r="K1157" s="31"/>
      <c r="L1157" s="32" t="str">
        <f t="shared" si="17"/>
        <v/>
      </c>
      <c r="M1157" s="30"/>
    </row>
    <row r="1158" spans="2:13" s="2" customFormat="1">
      <c r="B1158" s="29"/>
      <c r="C1158" s="30"/>
      <c r="D1158" s="30"/>
      <c r="E1158" s="30"/>
      <c r="F1158" s="29"/>
      <c r="G1158" s="29"/>
      <c r="H1158" s="29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$27,MATCH(H1158,Def!$C$19:$C$27),MATCH(G1158,Def!$D$18:$F$18)),"#err"))),"")</f>
        <v/>
      </c>
      <c r="J1158" s="23" t="str">
        <f>IF(I1158&lt;&gt;"",INDEX(Def!$J$6:$L$10,MATCH(F1158,Def!$I$6:$I$10,0),MATCH(I1158,Def!$J$5:$L$5,0)),"")</f>
        <v/>
      </c>
      <c r="K1158" s="31"/>
      <c r="L1158" s="32" t="str">
        <f t="shared" si="17"/>
        <v/>
      </c>
      <c r="M1158" s="30"/>
    </row>
    <row r="1159" spans="2:13" s="2" customFormat="1">
      <c r="B1159" s="29"/>
      <c r="C1159" s="30"/>
      <c r="D1159" s="30"/>
      <c r="E1159" s="30"/>
      <c r="F1159" s="29"/>
      <c r="G1159" s="29"/>
      <c r="H1159" s="29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$27,MATCH(H1159,Def!$C$19:$C$27),MATCH(G1159,Def!$D$18:$F$18)),"#err"))),"")</f>
        <v/>
      </c>
      <c r="J1159" s="23" t="str">
        <f>IF(I1159&lt;&gt;"",INDEX(Def!$J$6:$L$10,MATCH(F1159,Def!$I$6:$I$10,0),MATCH(I1159,Def!$J$5:$L$5,0)),"")</f>
        <v/>
      </c>
      <c r="K1159" s="31"/>
      <c r="L1159" s="32" t="str">
        <f t="shared" si="17"/>
        <v/>
      </c>
      <c r="M1159" s="30"/>
    </row>
    <row r="1160" spans="2:13" s="2" customFormat="1">
      <c r="B1160" s="29"/>
      <c r="C1160" s="30"/>
      <c r="D1160" s="30"/>
      <c r="E1160" s="30"/>
      <c r="F1160" s="29"/>
      <c r="G1160" s="29"/>
      <c r="H1160" s="29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$27,MATCH(H1160,Def!$C$19:$C$27),MATCH(G1160,Def!$D$18:$F$18)),"#err"))),"")</f>
        <v/>
      </c>
      <c r="J1160" s="23" t="str">
        <f>IF(I1160&lt;&gt;"",INDEX(Def!$J$6:$L$10,MATCH(F1160,Def!$I$6:$I$10,0),MATCH(I1160,Def!$J$5:$L$5,0)),"")</f>
        <v/>
      </c>
      <c r="K1160" s="31"/>
      <c r="L1160" s="32" t="str">
        <f t="shared" si="17"/>
        <v/>
      </c>
      <c r="M1160" s="30"/>
    </row>
    <row r="1161" spans="2:13" s="2" customFormat="1">
      <c r="B1161" s="29"/>
      <c r="C1161" s="30"/>
      <c r="D1161" s="30"/>
      <c r="E1161" s="30"/>
      <c r="F1161" s="29"/>
      <c r="G1161" s="29"/>
      <c r="H1161" s="29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$27,MATCH(H1161,Def!$C$19:$C$27),MATCH(G1161,Def!$D$18:$F$18)),"#err"))),"")</f>
        <v/>
      </c>
      <c r="J1161" s="23" t="str">
        <f>IF(I1161&lt;&gt;"",INDEX(Def!$J$6:$L$10,MATCH(F1161,Def!$I$6:$I$10,0),MATCH(I1161,Def!$J$5:$L$5,0)),"")</f>
        <v/>
      </c>
      <c r="K1161" s="31"/>
      <c r="L1161" s="32" t="str">
        <f t="shared" si="17"/>
        <v/>
      </c>
      <c r="M1161" s="30"/>
    </row>
    <row r="1162" spans="2:13" s="2" customFormat="1">
      <c r="B1162" s="29"/>
      <c r="C1162" s="30"/>
      <c r="D1162" s="30"/>
      <c r="E1162" s="30"/>
      <c r="F1162" s="29"/>
      <c r="G1162" s="29"/>
      <c r="H1162" s="29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$27,MATCH(H1162,Def!$C$19:$C$27),MATCH(G1162,Def!$D$18:$F$18)),"#err"))),"")</f>
        <v/>
      </c>
      <c r="J1162" s="23" t="str">
        <f>IF(I1162&lt;&gt;"",INDEX(Def!$J$6:$L$10,MATCH(F1162,Def!$I$6:$I$10,0),MATCH(I1162,Def!$J$5:$L$5,0)),"")</f>
        <v/>
      </c>
      <c r="K1162" s="31"/>
      <c r="L1162" s="32" t="str">
        <f t="shared" si="17"/>
        <v/>
      </c>
      <c r="M1162" s="30"/>
    </row>
    <row r="1163" spans="2:13" s="2" customFormat="1">
      <c r="B1163" s="29"/>
      <c r="C1163" s="30"/>
      <c r="D1163" s="30"/>
      <c r="E1163" s="30"/>
      <c r="F1163" s="29"/>
      <c r="G1163" s="29"/>
      <c r="H1163" s="29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$27,MATCH(H1163,Def!$C$19:$C$27),MATCH(G1163,Def!$D$18:$F$18)),"#err"))),"")</f>
        <v/>
      </c>
      <c r="J1163" s="23" t="str">
        <f>IF(I1163&lt;&gt;"",INDEX(Def!$J$6:$L$10,MATCH(F1163,Def!$I$6:$I$10,0),MATCH(I1163,Def!$J$5:$L$5,0)),"")</f>
        <v/>
      </c>
      <c r="K1163" s="31"/>
      <c r="L1163" s="32" t="str">
        <f t="shared" si="17"/>
        <v/>
      </c>
      <c r="M1163" s="30"/>
    </row>
    <row r="1164" spans="2:13" s="2" customFormat="1">
      <c r="B1164" s="29"/>
      <c r="C1164" s="30"/>
      <c r="D1164" s="30"/>
      <c r="E1164" s="30"/>
      <c r="F1164" s="29"/>
      <c r="G1164" s="29"/>
      <c r="H1164" s="29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$27,MATCH(H1164,Def!$C$19:$C$27),MATCH(G1164,Def!$D$18:$F$18)),"#err"))),"")</f>
        <v/>
      </c>
      <c r="J1164" s="23" t="str">
        <f>IF(I1164&lt;&gt;"",INDEX(Def!$J$6:$L$10,MATCH(F1164,Def!$I$6:$I$10,0),MATCH(I1164,Def!$J$5:$L$5,0)),"")</f>
        <v/>
      </c>
      <c r="K1164" s="31"/>
      <c r="L1164" s="32" t="str">
        <f t="shared" si="17"/>
        <v/>
      </c>
      <c r="M1164" s="30"/>
    </row>
    <row r="1165" spans="2:13" s="2" customFormat="1">
      <c r="B1165" s="29"/>
      <c r="C1165" s="30"/>
      <c r="D1165" s="30"/>
      <c r="E1165" s="30"/>
      <c r="F1165" s="29"/>
      <c r="G1165" s="29"/>
      <c r="H1165" s="29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$27,MATCH(H1165,Def!$C$19:$C$27),MATCH(G1165,Def!$D$18:$F$18)),"#err"))),"")</f>
        <v/>
      </c>
      <c r="J1165" s="23" t="str">
        <f>IF(I1165&lt;&gt;"",INDEX(Def!$J$6:$L$10,MATCH(F1165,Def!$I$6:$I$10,0),MATCH(I1165,Def!$J$5:$L$5,0)),"")</f>
        <v/>
      </c>
      <c r="K1165" s="31"/>
      <c r="L1165" s="32" t="str">
        <f t="shared" si="17"/>
        <v/>
      </c>
      <c r="M1165" s="30"/>
    </row>
    <row r="1166" spans="2:13" s="2" customFormat="1">
      <c r="B1166" s="29"/>
      <c r="C1166" s="30"/>
      <c r="D1166" s="30"/>
      <c r="E1166" s="30"/>
      <c r="F1166" s="29"/>
      <c r="G1166" s="29"/>
      <c r="H1166" s="29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$27,MATCH(H1166,Def!$C$19:$C$27),MATCH(G1166,Def!$D$18:$F$18)),"#err"))),"")</f>
        <v/>
      </c>
      <c r="J1166" s="23" t="str">
        <f>IF(I1166&lt;&gt;"",INDEX(Def!$J$6:$L$10,MATCH(F1166,Def!$I$6:$I$10,0),MATCH(I1166,Def!$J$5:$L$5,0)),"")</f>
        <v/>
      </c>
      <c r="K1166" s="31"/>
      <c r="L1166" s="32" t="str">
        <f t="shared" si="17"/>
        <v/>
      </c>
      <c r="M1166" s="30"/>
    </row>
    <row r="1167" spans="2:13" s="2" customFormat="1">
      <c r="B1167" s="29"/>
      <c r="C1167" s="30"/>
      <c r="D1167" s="30"/>
      <c r="E1167" s="30"/>
      <c r="F1167" s="29"/>
      <c r="G1167" s="29"/>
      <c r="H1167" s="29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$27,MATCH(H1167,Def!$C$19:$C$27),MATCH(G1167,Def!$D$18:$F$18)),"#err"))),"")</f>
        <v/>
      </c>
      <c r="J1167" s="23" t="str">
        <f>IF(I1167&lt;&gt;"",INDEX(Def!$J$6:$L$10,MATCH(F1167,Def!$I$6:$I$10,0),MATCH(I1167,Def!$J$5:$L$5,0)),"")</f>
        <v/>
      </c>
      <c r="K1167" s="31"/>
      <c r="L1167" s="32" t="str">
        <f t="shared" si="17"/>
        <v/>
      </c>
      <c r="M1167" s="30"/>
    </row>
    <row r="1168" spans="2:13" s="2" customFormat="1">
      <c r="B1168" s="29"/>
      <c r="C1168" s="30"/>
      <c r="D1168" s="30"/>
      <c r="E1168" s="30"/>
      <c r="F1168" s="29"/>
      <c r="G1168" s="29"/>
      <c r="H1168" s="29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$27,MATCH(H1168,Def!$C$19:$C$27),MATCH(G1168,Def!$D$18:$F$18)),"#err"))),"")</f>
        <v/>
      </c>
      <c r="J1168" s="23" t="str">
        <f>IF(I1168&lt;&gt;"",INDEX(Def!$J$6:$L$10,MATCH(F1168,Def!$I$6:$I$10,0),MATCH(I1168,Def!$J$5:$L$5,0)),"")</f>
        <v/>
      </c>
      <c r="K1168" s="31"/>
      <c r="L1168" s="32" t="str">
        <f t="shared" si="17"/>
        <v/>
      </c>
      <c r="M1168" s="30"/>
    </row>
    <row r="1169" spans="2:13" s="2" customFormat="1">
      <c r="B1169" s="29"/>
      <c r="C1169" s="30"/>
      <c r="D1169" s="30"/>
      <c r="E1169" s="30"/>
      <c r="F1169" s="29"/>
      <c r="G1169" s="29"/>
      <c r="H1169" s="29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$27,MATCH(H1169,Def!$C$19:$C$27),MATCH(G1169,Def!$D$18:$F$18)),"#err"))),"")</f>
        <v/>
      </c>
      <c r="J1169" s="23" t="str">
        <f>IF(I1169&lt;&gt;"",INDEX(Def!$J$6:$L$10,MATCH(F1169,Def!$I$6:$I$10,0),MATCH(I1169,Def!$J$5:$L$5,0)),"")</f>
        <v/>
      </c>
      <c r="K1169" s="31"/>
      <c r="L1169" s="32" t="str">
        <f t="shared" si="17"/>
        <v/>
      </c>
      <c r="M1169" s="30"/>
    </row>
    <row r="1170" spans="2:13" s="2" customFormat="1">
      <c r="B1170" s="29"/>
      <c r="C1170" s="30"/>
      <c r="D1170" s="30"/>
      <c r="E1170" s="30"/>
      <c r="F1170" s="29"/>
      <c r="G1170" s="29"/>
      <c r="H1170" s="29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$27,MATCH(H1170,Def!$C$19:$C$27),MATCH(G1170,Def!$D$18:$F$18)),"#err"))),"")</f>
        <v/>
      </c>
      <c r="J1170" s="23" t="str">
        <f>IF(I1170&lt;&gt;"",INDEX(Def!$J$6:$L$10,MATCH(F1170,Def!$I$6:$I$10,0),MATCH(I1170,Def!$J$5:$L$5,0)),"")</f>
        <v/>
      </c>
      <c r="K1170" s="31"/>
      <c r="L1170" s="32" t="str">
        <f t="shared" si="17"/>
        <v/>
      </c>
      <c r="M1170" s="30"/>
    </row>
    <row r="1171" spans="2:13" s="2" customFormat="1">
      <c r="B1171" s="29"/>
      <c r="C1171" s="30"/>
      <c r="D1171" s="30"/>
      <c r="E1171" s="30"/>
      <c r="F1171" s="29"/>
      <c r="G1171" s="29"/>
      <c r="H1171" s="29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$27,MATCH(H1171,Def!$C$19:$C$27),MATCH(G1171,Def!$D$18:$F$18)),"#err"))),"")</f>
        <v/>
      </c>
      <c r="J1171" s="23" t="str">
        <f>IF(I1171&lt;&gt;"",INDEX(Def!$J$6:$L$10,MATCH(F1171,Def!$I$6:$I$10,0),MATCH(I1171,Def!$J$5:$L$5,0)),"")</f>
        <v/>
      </c>
      <c r="K1171" s="31"/>
      <c r="L1171" s="32" t="str">
        <f t="shared" si="17"/>
        <v/>
      </c>
      <c r="M1171" s="30"/>
    </row>
    <row r="1172" spans="2:13" s="2" customFormat="1">
      <c r="B1172" s="29"/>
      <c r="C1172" s="30"/>
      <c r="D1172" s="30"/>
      <c r="E1172" s="30"/>
      <c r="F1172" s="29"/>
      <c r="G1172" s="29"/>
      <c r="H1172" s="29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$27,MATCH(H1172,Def!$C$19:$C$27),MATCH(G1172,Def!$D$18:$F$18)),"#err"))),"")</f>
        <v/>
      </c>
      <c r="J1172" s="23" t="str">
        <f>IF(I1172&lt;&gt;"",INDEX(Def!$J$6:$L$10,MATCH(F1172,Def!$I$6:$I$10,0),MATCH(I1172,Def!$J$5:$L$5,0)),"")</f>
        <v/>
      </c>
      <c r="K1172" s="31"/>
      <c r="L1172" s="32" t="str">
        <f t="shared" si="17"/>
        <v/>
      </c>
      <c r="M1172" s="30"/>
    </row>
    <row r="1173" spans="2:13" s="2" customFormat="1">
      <c r="B1173" s="29"/>
      <c r="C1173" s="30"/>
      <c r="D1173" s="30"/>
      <c r="E1173" s="30"/>
      <c r="F1173" s="29"/>
      <c r="G1173" s="29"/>
      <c r="H1173" s="29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$27,MATCH(H1173,Def!$C$19:$C$27),MATCH(G1173,Def!$D$18:$F$18)),"#err"))),"")</f>
        <v/>
      </c>
      <c r="J1173" s="23" t="str">
        <f>IF(I1173&lt;&gt;"",INDEX(Def!$J$6:$L$10,MATCH(F1173,Def!$I$6:$I$10,0),MATCH(I1173,Def!$J$5:$L$5,0)),"")</f>
        <v/>
      </c>
      <c r="K1173" s="31"/>
      <c r="L1173" s="32" t="str">
        <f t="shared" si="17"/>
        <v/>
      </c>
      <c r="M1173" s="30"/>
    </row>
    <row r="1174" spans="2:13" s="2" customFormat="1">
      <c r="B1174" s="29"/>
      <c r="C1174" s="30"/>
      <c r="D1174" s="30"/>
      <c r="E1174" s="30"/>
      <c r="F1174" s="29"/>
      <c r="G1174" s="29"/>
      <c r="H1174" s="29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$27,MATCH(H1174,Def!$C$19:$C$27),MATCH(G1174,Def!$D$18:$F$18)),"#err"))),"")</f>
        <v/>
      </c>
      <c r="J1174" s="23" t="str">
        <f>IF(I1174&lt;&gt;"",INDEX(Def!$J$6:$L$10,MATCH(F1174,Def!$I$6:$I$10,0),MATCH(I1174,Def!$J$5:$L$5,0)),"")</f>
        <v/>
      </c>
      <c r="K1174" s="31"/>
      <c r="L1174" s="32" t="str">
        <f t="shared" si="17"/>
        <v/>
      </c>
      <c r="M1174" s="30"/>
    </row>
    <row r="1175" spans="2:13" s="2" customFormat="1">
      <c r="B1175" s="29"/>
      <c r="C1175" s="30"/>
      <c r="D1175" s="30"/>
      <c r="E1175" s="30"/>
      <c r="F1175" s="29"/>
      <c r="G1175" s="29"/>
      <c r="H1175" s="29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$27,MATCH(H1175,Def!$C$19:$C$27),MATCH(G1175,Def!$D$18:$F$18)),"#err"))),"")</f>
        <v/>
      </c>
      <c r="J1175" s="23" t="str">
        <f>IF(I1175&lt;&gt;"",INDEX(Def!$J$6:$L$10,MATCH(F1175,Def!$I$6:$I$10,0),MATCH(I1175,Def!$J$5:$L$5,0)),"")</f>
        <v/>
      </c>
      <c r="K1175" s="31"/>
      <c r="L1175" s="32" t="str">
        <f t="shared" si="17"/>
        <v/>
      </c>
      <c r="M1175" s="30"/>
    </row>
    <row r="1176" spans="2:13" s="2" customFormat="1">
      <c r="B1176" s="29"/>
      <c r="C1176" s="30"/>
      <c r="D1176" s="30"/>
      <c r="E1176" s="30"/>
      <c r="F1176" s="29"/>
      <c r="G1176" s="29"/>
      <c r="H1176" s="29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$27,MATCH(H1176,Def!$C$19:$C$27),MATCH(G1176,Def!$D$18:$F$18)),"#err"))),"")</f>
        <v/>
      </c>
      <c r="J1176" s="23" t="str">
        <f>IF(I1176&lt;&gt;"",INDEX(Def!$J$6:$L$10,MATCH(F1176,Def!$I$6:$I$10,0),MATCH(I1176,Def!$J$5:$L$5,0)),"")</f>
        <v/>
      </c>
      <c r="K1176" s="31"/>
      <c r="L1176" s="32" t="str">
        <f t="shared" si="17"/>
        <v/>
      </c>
      <c r="M1176" s="30"/>
    </row>
    <row r="1177" spans="2:13" s="2" customFormat="1">
      <c r="B1177" s="29"/>
      <c r="C1177" s="30"/>
      <c r="D1177" s="30"/>
      <c r="E1177" s="30"/>
      <c r="F1177" s="29"/>
      <c r="G1177" s="29"/>
      <c r="H1177" s="29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$27,MATCH(H1177,Def!$C$19:$C$27),MATCH(G1177,Def!$D$18:$F$18)),"#err"))),"")</f>
        <v/>
      </c>
      <c r="J1177" s="23" t="str">
        <f>IF(I1177&lt;&gt;"",INDEX(Def!$J$6:$L$10,MATCH(F1177,Def!$I$6:$I$10,0),MATCH(I1177,Def!$J$5:$L$5,0)),"")</f>
        <v/>
      </c>
      <c r="K1177" s="31"/>
      <c r="L1177" s="32" t="str">
        <f t="shared" si="17"/>
        <v/>
      </c>
      <c r="M1177" s="30"/>
    </row>
    <row r="1178" spans="2:13" s="2" customFormat="1">
      <c r="B1178" s="29"/>
      <c r="C1178" s="30"/>
      <c r="D1178" s="30"/>
      <c r="E1178" s="30"/>
      <c r="F1178" s="29"/>
      <c r="G1178" s="29"/>
      <c r="H1178" s="29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$27,MATCH(H1178,Def!$C$19:$C$27),MATCH(G1178,Def!$D$18:$F$18)),"#err"))),"")</f>
        <v/>
      </c>
      <c r="J1178" s="23" t="str">
        <f>IF(I1178&lt;&gt;"",INDEX(Def!$J$6:$L$10,MATCH(F1178,Def!$I$6:$I$10,0),MATCH(I1178,Def!$J$5:$L$5,0)),"")</f>
        <v/>
      </c>
      <c r="K1178" s="31"/>
      <c r="L1178" s="32" t="str">
        <f t="shared" ref="L1178:L1241" si="18">IF(K1178="",J1178,J1178*K1178)</f>
        <v/>
      </c>
      <c r="M1178" s="30"/>
    </row>
    <row r="1179" spans="2:13" s="2" customFormat="1">
      <c r="B1179" s="29"/>
      <c r="C1179" s="30"/>
      <c r="D1179" s="30"/>
      <c r="E1179" s="30"/>
      <c r="F1179" s="29"/>
      <c r="G1179" s="29"/>
      <c r="H1179" s="29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$27,MATCH(H1179,Def!$C$19:$C$27),MATCH(G1179,Def!$D$18:$F$18)),"#err"))),"")</f>
        <v/>
      </c>
      <c r="J1179" s="23" t="str">
        <f>IF(I1179&lt;&gt;"",INDEX(Def!$J$6:$L$10,MATCH(F1179,Def!$I$6:$I$10,0),MATCH(I1179,Def!$J$5:$L$5,0)),"")</f>
        <v/>
      </c>
      <c r="K1179" s="31"/>
      <c r="L1179" s="32" t="str">
        <f t="shared" si="18"/>
        <v/>
      </c>
      <c r="M1179" s="30"/>
    </row>
    <row r="1180" spans="2:13" s="2" customFormat="1">
      <c r="B1180" s="29"/>
      <c r="C1180" s="30"/>
      <c r="D1180" s="30"/>
      <c r="E1180" s="30"/>
      <c r="F1180" s="29"/>
      <c r="G1180" s="29"/>
      <c r="H1180" s="29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$27,MATCH(H1180,Def!$C$19:$C$27),MATCH(G1180,Def!$D$18:$F$18)),"#err"))),"")</f>
        <v/>
      </c>
      <c r="J1180" s="23" t="str">
        <f>IF(I1180&lt;&gt;"",INDEX(Def!$J$6:$L$10,MATCH(F1180,Def!$I$6:$I$10,0),MATCH(I1180,Def!$J$5:$L$5,0)),"")</f>
        <v/>
      </c>
      <c r="K1180" s="31"/>
      <c r="L1180" s="32" t="str">
        <f t="shared" si="18"/>
        <v/>
      </c>
      <c r="M1180" s="30"/>
    </row>
    <row r="1181" spans="2:13" s="2" customFormat="1">
      <c r="B1181" s="29"/>
      <c r="C1181" s="30"/>
      <c r="D1181" s="30"/>
      <c r="E1181" s="30"/>
      <c r="F1181" s="29"/>
      <c r="G1181" s="29"/>
      <c r="H1181" s="29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$27,MATCH(H1181,Def!$C$19:$C$27),MATCH(G1181,Def!$D$18:$F$18)),"#err"))),"")</f>
        <v/>
      </c>
      <c r="J1181" s="23" t="str">
        <f>IF(I1181&lt;&gt;"",INDEX(Def!$J$6:$L$10,MATCH(F1181,Def!$I$6:$I$10,0),MATCH(I1181,Def!$J$5:$L$5,0)),"")</f>
        <v/>
      </c>
      <c r="K1181" s="31"/>
      <c r="L1181" s="32" t="str">
        <f t="shared" si="18"/>
        <v/>
      </c>
      <c r="M1181" s="30"/>
    </row>
    <row r="1182" spans="2:13" s="2" customFormat="1">
      <c r="B1182" s="29"/>
      <c r="C1182" s="30"/>
      <c r="D1182" s="30"/>
      <c r="E1182" s="30"/>
      <c r="F1182" s="29"/>
      <c r="G1182" s="29"/>
      <c r="H1182" s="29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$27,MATCH(H1182,Def!$C$19:$C$27),MATCH(G1182,Def!$D$18:$F$18)),"#err"))),"")</f>
        <v/>
      </c>
      <c r="J1182" s="23" t="str">
        <f>IF(I1182&lt;&gt;"",INDEX(Def!$J$6:$L$10,MATCH(F1182,Def!$I$6:$I$10,0),MATCH(I1182,Def!$J$5:$L$5,0)),"")</f>
        <v/>
      </c>
      <c r="K1182" s="31"/>
      <c r="L1182" s="32" t="str">
        <f t="shared" si="18"/>
        <v/>
      </c>
      <c r="M1182" s="30"/>
    </row>
    <row r="1183" spans="2:13" s="2" customFormat="1">
      <c r="B1183" s="29"/>
      <c r="C1183" s="30"/>
      <c r="D1183" s="30"/>
      <c r="E1183" s="30"/>
      <c r="F1183" s="29"/>
      <c r="G1183" s="29"/>
      <c r="H1183" s="29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$27,MATCH(H1183,Def!$C$19:$C$27),MATCH(G1183,Def!$D$18:$F$18)),"#err"))),"")</f>
        <v/>
      </c>
      <c r="J1183" s="23" t="str">
        <f>IF(I1183&lt;&gt;"",INDEX(Def!$J$6:$L$10,MATCH(F1183,Def!$I$6:$I$10,0),MATCH(I1183,Def!$J$5:$L$5,0)),"")</f>
        <v/>
      </c>
      <c r="K1183" s="31"/>
      <c r="L1183" s="32" t="str">
        <f t="shared" si="18"/>
        <v/>
      </c>
      <c r="M1183" s="30"/>
    </row>
    <row r="1184" spans="2:13" s="2" customFormat="1">
      <c r="B1184" s="29"/>
      <c r="C1184" s="30"/>
      <c r="D1184" s="30"/>
      <c r="E1184" s="30"/>
      <c r="F1184" s="29"/>
      <c r="G1184" s="29"/>
      <c r="H1184" s="29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$27,MATCH(H1184,Def!$C$19:$C$27),MATCH(G1184,Def!$D$18:$F$18)),"#err"))),"")</f>
        <v/>
      </c>
      <c r="J1184" s="23" t="str">
        <f>IF(I1184&lt;&gt;"",INDEX(Def!$J$6:$L$10,MATCH(F1184,Def!$I$6:$I$10,0),MATCH(I1184,Def!$J$5:$L$5,0)),"")</f>
        <v/>
      </c>
      <c r="K1184" s="31"/>
      <c r="L1184" s="32" t="str">
        <f t="shared" si="18"/>
        <v/>
      </c>
      <c r="M1184" s="30"/>
    </row>
    <row r="1185" spans="2:13" s="2" customFormat="1">
      <c r="B1185" s="29"/>
      <c r="C1185" s="30"/>
      <c r="D1185" s="30"/>
      <c r="E1185" s="30"/>
      <c r="F1185" s="29"/>
      <c r="G1185" s="29"/>
      <c r="H1185" s="29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$27,MATCH(H1185,Def!$C$19:$C$27),MATCH(G1185,Def!$D$18:$F$18)),"#err"))),"")</f>
        <v/>
      </c>
      <c r="J1185" s="23" t="str">
        <f>IF(I1185&lt;&gt;"",INDEX(Def!$J$6:$L$10,MATCH(F1185,Def!$I$6:$I$10,0),MATCH(I1185,Def!$J$5:$L$5,0)),"")</f>
        <v/>
      </c>
      <c r="K1185" s="31"/>
      <c r="L1185" s="32" t="str">
        <f t="shared" si="18"/>
        <v/>
      </c>
      <c r="M1185" s="30"/>
    </row>
    <row r="1186" spans="2:13" s="2" customFormat="1">
      <c r="B1186" s="29"/>
      <c r="C1186" s="30"/>
      <c r="D1186" s="30"/>
      <c r="E1186" s="30"/>
      <c r="F1186" s="29"/>
      <c r="G1186" s="29"/>
      <c r="H1186" s="29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$27,MATCH(H1186,Def!$C$19:$C$27),MATCH(G1186,Def!$D$18:$F$18)),"#err"))),"")</f>
        <v/>
      </c>
      <c r="J1186" s="23" t="str">
        <f>IF(I1186&lt;&gt;"",INDEX(Def!$J$6:$L$10,MATCH(F1186,Def!$I$6:$I$10,0),MATCH(I1186,Def!$J$5:$L$5,0)),"")</f>
        <v/>
      </c>
      <c r="K1186" s="31"/>
      <c r="L1186" s="32" t="str">
        <f t="shared" si="18"/>
        <v/>
      </c>
      <c r="M1186" s="30"/>
    </row>
    <row r="1187" spans="2:13" s="2" customFormat="1">
      <c r="B1187" s="29"/>
      <c r="C1187" s="30"/>
      <c r="D1187" s="30"/>
      <c r="E1187" s="30"/>
      <c r="F1187" s="29"/>
      <c r="G1187" s="29"/>
      <c r="H1187" s="29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$27,MATCH(H1187,Def!$C$19:$C$27),MATCH(G1187,Def!$D$18:$F$18)),"#err"))),"")</f>
        <v/>
      </c>
      <c r="J1187" s="23" t="str">
        <f>IF(I1187&lt;&gt;"",INDEX(Def!$J$6:$L$10,MATCH(F1187,Def!$I$6:$I$10,0),MATCH(I1187,Def!$J$5:$L$5,0)),"")</f>
        <v/>
      </c>
      <c r="K1187" s="31"/>
      <c r="L1187" s="32" t="str">
        <f t="shared" si="18"/>
        <v/>
      </c>
      <c r="M1187" s="30"/>
    </row>
    <row r="1188" spans="2:13" s="2" customFormat="1">
      <c r="B1188" s="29"/>
      <c r="C1188" s="30"/>
      <c r="D1188" s="30"/>
      <c r="E1188" s="30"/>
      <c r="F1188" s="29"/>
      <c r="G1188" s="29"/>
      <c r="H1188" s="29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$27,MATCH(H1188,Def!$C$19:$C$27),MATCH(G1188,Def!$D$18:$F$18)),"#err"))),"")</f>
        <v/>
      </c>
      <c r="J1188" s="23" t="str">
        <f>IF(I1188&lt;&gt;"",INDEX(Def!$J$6:$L$10,MATCH(F1188,Def!$I$6:$I$10,0),MATCH(I1188,Def!$J$5:$L$5,0)),"")</f>
        <v/>
      </c>
      <c r="K1188" s="31"/>
      <c r="L1188" s="32" t="str">
        <f t="shared" si="18"/>
        <v/>
      </c>
      <c r="M1188" s="30"/>
    </row>
    <row r="1189" spans="2:13" s="2" customFormat="1">
      <c r="B1189" s="29"/>
      <c r="C1189" s="30"/>
      <c r="D1189" s="30"/>
      <c r="E1189" s="30"/>
      <c r="F1189" s="29"/>
      <c r="G1189" s="29"/>
      <c r="H1189" s="29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$27,MATCH(H1189,Def!$C$19:$C$27),MATCH(G1189,Def!$D$18:$F$18)),"#err"))),"")</f>
        <v/>
      </c>
      <c r="J1189" s="23" t="str">
        <f>IF(I1189&lt;&gt;"",INDEX(Def!$J$6:$L$10,MATCH(F1189,Def!$I$6:$I$10,0),MATCH(I1189,Def!$J$5:$L$5,0)),"")</f>
        <v/>
      </c>
      <c r="K1189" s="31"/>
      <c r="L1189" s="32" t="str">
        <f t="shared" si="18"/>
        <v/>
      </c>
      <c r="M1189" s="30"/>
    </row>
    <row r="1190" spans="2:13" s="2" customFormat="1">
      <c r="B1190" s="29"/>
      <c r="C1190" s="30"/>
      <c r="D1190" s="30"/>
      <c r="E1190" s="30"/>
      <c r="F1190" s="29"/>
      <c r="G1190" s="29"/>
      <c r="H1190" s="29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$27,MATCH(H1190,Def!$C$19:$C$27),MATCH(G1190,Def!$D$18:$F$18)),"#err"))),"")</f>
        <v/>
      </c>
      <c r="J1190" s="23" t="str">
        <f>IF(I1190&lt;&gt;"",INDEX(Def!$J$6:$L$10,MATCH(F1190,Def!$I$6:$I$10,0),MATCH(I1190,Def!$J$5:$L$5,0)),"")</f>
        <v/>
      </c>
      <c r="K1190" s="31"/>
      <c r="L1190" s="32" t="str">
        <f t="shared" si="18"/>
        <v/>
      </c>
      <c r="M1190" s="30"/>
    </row>
    <row r="1191" spans="2:13" s="2" customFormat="1">
      <c r="B1191" s="29"/>
      <c r="C1191" s="30"/>
      <c r="D1191" s="30"/>
      <c r="E1191" s="30"/>
      <c r="F1191" s="29"/>
      <c r="G1191" s="29"/>
      <c r="H1191" s="29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$27,MATCH(H1191,Def!$C$19:$C$27),MATCH(G1191,Def!$D$18:$F$18)),"#err"))),"")</f>
        <v/>
      </c>
      <c r="J1191" s="23" t="str">
        <f>IF(I1191&lt;&gt;"",INDEX(Def!$J$6:$L$10,MATCH(F1191,Def!$I$6:$I$10,0),MATCH(I1191,Def!$J$5:$L$5,0)),"")</f>
        <v/>
      </c>
      <c r="K1191" s="31"/>
      <c r="L1191" s="32" t="str">
        <f t="shared" si="18"/>
        <v/>
      </c>
      <c r="M1191" s="30"/>
    </row>
    <row r="1192" spans="2:13" s="2" customFormat="1">
      <c r="B1192" s="29"/>
      <c r="C1192" s="30"/>
      <c r="D1192" s="30"/>
      <c r="E1192" s="30"/>
      <c r="F1192" s="29"/>
      <c r="G1192" s="29"/>
      <c r="H1192" s="29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$27,MATCH(H1192,Def!$C$19:$C$27),MATCH(G1192,Def!$D$18:$F$18)),"#err"))),"")</f>
        <v/>
      </c>
      <c r="J1192" s="23" t="str">
        <f>IF(I1192&lt;&gt;"",INDEX(Def!$J$6:$L$10,MATCH(F1192,Def!$I$6:$I$10,0),MATCH(I1192,Def!$J$5:$L$5,0)),"")</f>
        <v/>
      </c>
      <c r="K1192" s="31"/>
      <c r="L1192" s="32" t="str">
        <f t="shared" si="18"/>
        <v/>
      </c>
      <c r="M1192" s="30"/>
    </row>
    <row r="1193" spans="2:13" s="2" customFormat="1">
      <c r="B1193" s="29"/>
      <c r="C1193" s="30"/>
      <c r="D1193" s="30"/>
      <c r="E1193" s="30"/>
      <c r="F1193" s="29"/>
      <c r="G1193" s="29"/>
      <c r="H1193" s="29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$27,MATCH(H1193,Def!$C$19:$C$27),MATCH(G1193,Def!$D$18:$F$18)),"#err"))),"")</f>
        <v/>
      </c>
      <c r="J1193" s="23" t="str">
        <f>IF(I1193&lt;&gt;"",INDEX(Def!$J$6:$L$10,MATCH(F1193,Def!$I$6:$I$10,0),MATCH(I1193,Def!$J$5:$L$5,0)),"")</f>
        <v/>
      </c>
      <c r="K1193" s="31"/>
      <c r="L1193" s="32" t="str">
        <f t="shared" si="18"/>
        <v/>
      </c>
      <c r="M1193" s="30"/>
    </row>
    <row r="1194" spans="2:13" s="2" customFormat="1">
      <c r="B1194" s="29"/>
      <c r="C1194" s="30"/>
      <c r="D1194" s="30"/>
      <c r="E1194" s="30"/>
      <c r="F1194" s="29"/>
      <c r="G1194" s="29"/>
      <c r="H1194" s="29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$27,MATCH(H1194,Def!$C$19:$C$27),MATCH(G1194,Def!$D$18:$F$18)),"#err"))),"")</f>
        <v/>
      </c>
      <c r="J1194" s="23" t="str">
        <f>IF(I1194&lt;&gt;"",INDEX(Def!$J$6:$L$10,MATCH(F1194,Def!$I$6:$I$10,0),MATCH(I1194,Def!$J$5:$L$5,0)),"")</f>
        <v/>
      </c>
      <c r="K1194" s="31"/>
      <c r="L1194" s="32" t="str">
        <f t="shared" si="18"/>
        <v/>
      </c>
      <c r="M1194" s="30"/>
    </row>
    <row r="1195" spans="2:13" s="2" customFormat="1">
      <c r="B1195" s="29"/>
      <c r="C1195" s="30"/>
      <c r="D1195" s="30"/>
      <c r="E1195" s="30"/>
      <c r="F1195" s="29"/>
      <c r="G1195" s="29"/>
      <c r="H1195" s="29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$27,MATCH(H1195,Def!$C$19:$C$27),MATCH(G1195,Def!$D$18:$F$18)),"#err"))),"")</f>
        <v/>
      </c>
      <c r="J1195" s="23" t="str">
        <f>IF(I1195&lt;&gt;"",INDEX(Def!$J$6:$L$10,MATCH(F1195,Def!$I$6:$I$10,0),MATCH(I1195,Def!$J$5:$L$5,0)),"")</f>
        <v/>
      </c>
      <c r="K1195" s="31"/>
      <c r="L1195" s="32" t="str">
        <f t="shared" si="18"/>
        <v/>
      </c>
      <c r="M1195" s="30"/>
    </row>
    <row r="1196" spans="2:13" s="2" customFormat="1">
      <c r="B1196" s="29"/>
      <c r="C1196" s="30"/>
      <c r="D1196" s="30"/>
      <c r="E1196" s="30"/>
      <c r="F1196" s="29"/>
      <c r="G1196" s="29"/>
      <c r="H1196" s="29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$27,MATCH(H1196,Def!$C$19:$C$27),MATCH(G1196,Def!$D$18:$F$18)),"#err"))),"")</f>
        <v/>
      </c>
      <c r="J1196" s="23" t="str">
        <f>IF(I1196&lt;&gt;"",INDEX(Def!$J$6:$L$10,MATCH(F1196,Def!$I$6:$I$10,0),MATCH(I1196,Def!$J$5:$L$5,0)),"")</f>
        <v/>
      </c>
      <c r="K1196" s="31"/>
      <c r="L1196" s="32" t="str">
        <f t="shared" si="18"/>
        <v/>
      </c>
      <c r="M1196" s="30"/>
    </row>
    <row r="1197" spans="2:13" s="2" customFormat="1">
      <c r="B1197" s="29"/>
      <c r="C1197" s="30"/>
      <c r="D1197" s="30"/>
      <c r="E1197" s="30"/>
      <c r="F1197" s="29"/>
      <c r="G1197" s="29"/>
      <c r="H1197" s="29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$27,MATCH(H1197,Def!$C$19:$C$27),MATCH(G1197,Def!$D$18:$F$18)),"#err"))),"")</f>
        <v/>
      </c>
      <c r="J1197" s="23" t="str">
        <f>IF(I1197&lt;&gt;"",INDEX(Def!$J$6:$L$10,MATCH(F1197,Def!$I$6:$I$10,0),MATCH(I1197,Def!$J$5:$L$5,0)),"")</f>
        <v/>
      </c>
      <c r="K1197" s="31"/>
      <c r="L1197" s="32" t="str">
        <f t="shared" si="18"/>
        <v/>
      </c>
      <c r="M1197" s="30"/>
    </row>
    <row r="1198" spans="2:13" s="2" customFormat="1">
      <c r="B1198" s="29"/>
      <c r="C1198" s="30"/>
      <c r="D1198" s="30"/>
      <c r="E1198" s="30"/>
      <c r="F1198" s="29"/>
      <c r="G1198" s="29"/>
      <c r="H1198" s="29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$27,MATCH(H1198,Def!$C$19:$C$27),MATCH(G1198,Def!$D$18:$F$18)),"#err"))),"")</f>
        <v/>
      </c>
      <c r="J1198" s="23" t="str">
        <f>IF(I1198&lt;&gt;"",INDEX(Def!$J$6:$L$10,MATCH(F1198,Def!$I$6:$I$10,0),MATCH(I1198,Def!$J$5:$L$5,0)),"")</f>
        <v/>
      </c>
      <c r="K1198" s="31"/>
      <c r="L1198" s="32" t="str">
        <f t="shared" si="18"/>
        <v/>
      </c>
      <c r="M1198" s="30"/>
    </row>
    <row r="1199" spans="2:13" s="2" customFormat="1">
      <c r="B1199" s="29"/>
      <c r="C1199" s="30"/>
      <c r="D1199" s="30"/>
      <c r="E1199" s="30"/>
      <c r="F1199" s="29"/>
      <c r="G1199" s="29"/>
      <c r="H1199" s="29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$27,MATCH(H1199,Def!$C$19:$C$27),MATCH(G1199,Def!$D$18:$F$18)),"#err"))),"")</f>
        <v/>
      </c>
      <c r="J1199" s="23" t="str">
        <f>IF(I1199&lt;&gt;"",INDEX(Def!$J$6:$L$10,MATCH(F1199,Def!$I$6:$I$10,0),MATCH(I1199,Def!$J$5:$L$5,0)),"")</f>
        <v/>
      </c>
      <c r="K1199" s="31"/>
      <c r="L1199" s="32" t="str">
        <f t="shared" si="18"/>
        <v/>
      </c>
      <c r="M1199" s="30"/>
    </row>
    <row r="1200" spans="2:13" s="2" customFormat="1">
      <c r="B1200" s="29"/>
      <c r="C1200" s="30"/>
      <c r="D1200" s="30"/>
      <c r="E1200" s="30"/>
      <c r="F1200" s="29"/>
      <c r="G1200" s="29"/>
      <c r="H1200" s="29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$27,MATCH(H1200,Def!$C$19:$C$27),MATCH(G1200,Def!$D$18:$F$18)),"#err"))),"")</f>
        <v/>
      </c>
      <c r="J1200" s="23" t="str">
        <f>IF(I1200&lt;&gt;"",INDEX(Def!$J$6:$L$10,MATCH(F1200,Def!$I$6:$I$10,0),MATCH(I1200,Def!$J$5:$L$5,0)),"")</f>
        <v/>
      </c>
      <c r="K1200" s="31"/>
      <c r="L1200" s="32" t="str">
        <f t="shared" si="18"/>
        <v/>
      </c>
      <c r="M1200" s="30"/>
    </row>
    <row r="1201" spans="2:13" s="2" customFormat="1">
      <c r="B1201" s="29"/>
      <c r="C1201" s="30"/>
      <c r="D1201" s="30"/>
      <c r="E1201" s="30"/>
      <c r="F1201" s="29"/>
      <c r="G1201" s="29"/>
      <c r="H1201" s="29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$27,MATCH(H1201,Def!$C$19:$C$27),MATCH(G1201,Def!$D$18:$F$18)),"#err"))),"")</f>
        <v/>
      </c>
      <c r="J1201" s="23" t="str">
        <f>IF(I1201&lt;&gt;"",INDEX(Def!$J$6:$L$10,MATCH(F1201,Def!$I$6:$I$10,0),MATCH(I1201,Def!$J$5:$L$5,0)),"")</f>
        <v/>
      </c>
      <c r="K1201" s="31"/>
      <c r="L1201" s="32" t="str">
        <f t="shared" si="18"/>
        <v/>
      </c>
      <c r="M1201" s="30"/>
    </row>
    <row r="1202" spans="2:13" s="2" customFormat="1">
      <c r="B1202" s="29"/>
      <c r="C1202" s="30"/>
      <c r="D1202" s="30"/>
      <c r="E1202" s="30"/>
      <c r="F1202" s="29"/>
      <c r="G1202" s="29"/>
      <c r="H1202" s="29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$27,MATCH(H1202,Def!$C$19:$C$27),MATCH(G1202,Def!$D$18:$F$18)),"#err"))),"")</f>
        <v/>
      </c>
      <c r="J1202" s="23" t="str">
        <f>IF(I1202&lt;&gt;"",INDEX(Def!$J$6:$L$10,MATCH(F1202,Def!$I$6:$I$10,0),MATCH(I1202,Def!$J$5:$L$5,0)),"")</f>
        <v/>
      </c>
      <c r="K1202" s="31"/>
      <c r="L1202" s="32" t="str">
        <f t="shared" si="18"/>
        <v/>
      </c>
      <c r="M1202" s="30"/>
    </row>
    <row r="1203" spans="2:13" s="2" customFormat="1">
      <c r="B1203" s="29"/>
      <c r="C1203" s="30"/>
      <c r="D1203" s="30"/>
      <c r="E1203" s="30"/>
      <c r="F1203" s="29"/>
      <c r="G1203" s="29"/>
      <c r="H1203" s="29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$27,MATCH(H1203,Def!$C$19:$C$27),MATCH(G1203,Def!$D$18:$F$18)),"#err"))),"")</f>
        <v/>
      </c>
      <c r="J1203" s="23" t="str">
        <f>IF(I1203&lt;&gt;"",INDEX(Def!$J$6:$L$10,MATCH(F1203,Def!$I$6:$I$10,0),MATCH(I1203,Def!$J$5:$L$5,0)),"")</f>
        <v/>
      </c>
      <c r="K1203" s="31"/>
      <c r="L1203" s="32" t="str">
        <f t="shared" si="18"/>
        <v/>
      </c>
      <c r="M1203" s="30"/>
    </row>
    <row r="1204" spans="2:13" s="2" customFormat="1">
      <c r="B1204" s="29"/>
      <c r="C1204" s="30"/>
      <c r="D1204" s="30"/>
      <c r="E1204" s="30"/>
      <c r="F1204" s="29"/>
      <c r="G1204" s="29"/>
      <c r="H1204" s="29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$27,MATCH(H1204,Def!$C$19:$C$27),MATCH(G1204,Def!$D$18:$F$18)),"#err"))),"")</f>
        <v/>
      </c>
      <c r="J1204" s="23" t="str">
        <f>IF(I1204&lt;&gt;"",INDEX(Def!$J$6:$L$10,MATCH(F1204,Def!$I$6:$I$10,0),MATCH(I1204,Def!$J$5:$L$5,0)),"")</f>
        <v/>
      </c>
      <c r="K1204" s="31"/>
      <c r="L1204" s="32" t="str">
        <f t="shared" si="18"/>
        <v/>
      </c>
      <c r="M1204" s="30"/>
    </row>
    <row r="1205" spans="2:13" s="2" customFormat="1">
      <c r="B1205" s="29"/>
      <c r="C1205" s="30"/>
      <c r="D1205" s="30"/>
      <c r="E1205" s="30"/>
      <c r="F1205" s="29"/>
      <c r="G1205" s="29"/>
      <c r="H1205" s="29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$27,MATCH(H1205,Def!$C$19:$C$27),MATCH(G1205,Def!$D$18:$F$18)),"#err"))),"")</f>
        <v/>
      </c>
      <c r="J1205" s="23" t="str">
        <f>IF(I1205&lt;&gt;"",INDEX(Def!$J$6:$L$10,MATCH(F1205,Def!$I$6:$I$10,0),MATCH(I1205,Def!$J$5:$L$5,0)),"")</f>
        <v/>
      </c>
      <c r="K1205" s="31"/>
      <c r="L1205" s="32" t="str">
        <f t="shared" si="18"/>
        <v/>
      </c>
      <c r="M1205" s="30"/>
    </row>
    <row r="1206" spans="2:13" s="2" customFormat="1">
      <c r="B1206" s="29"/>
      <c r="C1206" s="30"/>
      <c r="D1206" s="30"/>
      <c r="E1206" s="30"/>
      <c r="F1206" s="29"/>
      <c r="G1206" s="29"/>
      <c r="H1206" s="29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$27,MATCH(H1206,Def!$C$19:$C$27),MATCH(G1206,Def!$D$18:$F$18)),"#err"))),"")</f>
        <v/>
      </c>
      <c r="J1206" s="23" t="str">
        <f>IF(I1206&lt;&gt;"",INDEX(Def!$J$6:$L$10,MATCH(F1206,Def!$I$6:$I$10,0),MATCH(I1206,Def!$J$5:$L$5,0)),"")</f>
        <v/>
      </c>
      <c r="K1206" s="31"/>
      <c r="L1206" s="32" t="str">
        <f t="shared" si="18"/>
        <v/>
      </c>
      <c r="M1206" s="30"/>
    </row>
    <row r="1207" spans="2:13" s="2" customFormat="1">
      <c r="B1207" s="29"/>
      <c r="C1207" s="30"/>
      <c r="D1207" s="30"/>
      <c r="E1207" s="30"/>
      <c r="F1207" s="29"/>
      <c r="G1207" s="29"/>
      <c r="H1207" s="29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$27,MATCH(H1207,Def!$C$19:$C$27),MATCH(G1207,Def!$D$18:$F$18)),"#err"))),"")</f>
        <v/>
      </c>
      <c r="J1207" s="23" t="str">
        <f>IF(I1207&lt;&gt;"",INDEX(Def!$J$6:$L$10,MATCH(F1207,Def!$I$6:$I$10,0),MATCH(I1207,Def!$J$5:$L$5,0)),"")</f>
        <v/>
      </c>
      <c r="K1207" s="31"/>
      <c r="L1207" s="32" t="str">
        <f t="shared" si="18"/>
        <v/>
      </c>
      <c r="M1207" s="30"/>
    </row>
    <row r="1208" spans="2:13" s="2" customFormat="1">
      <c r="B1208" s="29"/>
      <c r="C1208" s="30"/>
      <c r="D1208" s="30"/>
      <c r="E1208" s="30"/>
      <c r="F1208" s="29"/>
      <c r="G1208" s="29"/>
      <c r="H1208" s="29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$27,MATCH(H1208,Def!$C$19:$C$27),MATCH(G1208,Def!$D$18:$F$18)),"#err"))),"")</f>
        <v/>
      </c>
      <c r="J1208" s="23" t="str">
        <f>IF(I1208&lt;&gt;"",INDEX(Def!$J$6:$L$10,MATCH(F1208,Def!$I$6:$I$10,0),MATCH(I1208,Def!$J$5:$L$5,0)),"")</f>
        <v/>
      </c>
      <c r="K1208" s="31"/>
      <c r="L1208" s="32" t="str">
        <f t="shared" si="18"/>
        <v/>
      </c>
      <c r="M1208" s="30"/>
    </row>
    <row r="1209" spans="2:13" s="2" customFormat="1">
      <c r="B1209" s="29"/>
      <c r="C1209" s="30"/>
      <c r="D1209" s="30"/>
      <c r="E1209" s="30"/>
      <c r="F1209" s="29"/>
      <c r="G1209" s="29"/>
      <c r="H1209" s="29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$27,MATCH(H1209,Def!$C$19:$C$27),MATCH(G1209,Def!$D$18:$F$18)),"#err"))),"")</f>
        <v/>
      </c>
      <c r="J1209" s="23" t="str">
        <f>IF(I1209&lt;&gt;"",INDEX(Def!$J$6:$L$10,MATCH(F1209,Def!$I$6:$I$10,0),MATCH(I1209,Def!$J$5:$L$5,0)),"")</f>
        <v/>
      </c>
      <c r="K1209" s="31"/>
      <c r="L1209" s="32" t="str">
        <f t="shared" si="18"/>
        <v/>
      </c>
      <c r="M1209" s="30"/>
    </row>
    <row r="1210" spans="2:13" s="2" customFormat="1">
      <c r="B1210" s="29"/>
      <c r="C1210" s="30"/>
      <c r="D1210" s="30"/>
      <c r="E1210" s="30"/>
      <c r="F1210" s="29"/>
      <c r="G1210" s="29"/>
      <c r="H1210" s="29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$27,MATCH(H1210,Def!$C$19:$C$27),MATCH(G1210,Def!$D$18:$F$18)),"#err"))),"")</f>
        <v/>
      </c>
      <c r="J1210" s="23" t="str">
        <f>IF(I1210&lt;&gt;"",INDEX(Def!$J$6:$L$10,MATCH(F1210,Def!$I$6:$I$10,0),MATCH(I1210,Def!$J$5:$L$5,0)),"")</f>
        <v/>
      </c>
      <c r="K1210" s="31"/>
      <c r="L1210" s="32" t="str">
        <f t="shared" si="18"/>
        <v/>
      </c>
      <c r="M1210" s="30"/>
    </row>
    <row r="1211" spans="2:13" s="2" customFormat="1">
      <c r="B1211" s="29"/>
      <c r="C1211" s="30"/>
      <c r="D1211" s="30"/>
      <c r="E1211" s="30"/>
      <c r="F1211" s="29"/>
      <c r="G1211" s="29"/>
      <c r="H1211" s="29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$27,MATCH(H1211,Def!$C$19:$C$27),MATCH(G1211,Def!$D$18:$F$18)),"#err"))),"")</f>
        <v/>
      </c>
      <c r="J1211" s="23" t="str">
        <f>IF(I1211&lt;&gt;"",INDEX(Def!$J$6:$L$10,MATCH(F1211,Def!$I$6:$I$10,0),MATCH(I1211,Def!$J$5:$L$5,0)),"")</f>
        <v/>
      </c>
      <c r="K1211" s="31"/>
      <c r="L1211" s="32" t="str">
        <f t="shared" si="18"/>
        <v/>
      </c>
      <c r="M1211" s="30"/>
    </row>
    <row r="1212" spans="2:13" s="2" customFormat="1">
      <c r="B1212" s="29"/>
      <c r="C1212" s="30"/>
      <c r="D1212" s="30"/>
      <c r="E1212" s="30"/>
      <c r="F1212" s="29"/>
      <c r="G1212" s="29"/>
      <c r="H1212" s="29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$27,MATCH(H1212,Def!$C$19:$C$27),MATCH(G1212,Def!$D$18:$F$18)),"#err"))),"")</f>
        <v/>
      </c>
      <c r="J1212" s="23" t="str">
        <f>IF(I1212&lt;&gt;"",INDEX(Def!$J$6:$L$10,MATCH(F1212,Def!$I$6:$I$10,0),MATCH(I1212,Def!$J$5:$L$5,0)),"")</f>
        <v/>
      </c>
      <c r="K1212" s="31"/>
      <c r="L1212" s="32" t="str">
        <f t="shared" si="18"/>
        <v/>
      </c>
      <c r="M1212" s="30"/>
    </row>
    <row r="1213" spans="2:13" s="2" customFormat="1">
      <c r="B1213" s="29"/>
      <c r="C1213" s="30"/>
      <c r="D1213" s="30"/>
      <c r="E1213" s="30"/>
      <c r="F1213" s="29"/>
      <c r="G1213" s="29"/>
      <c r="H1213" s="29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$27,MATCH(H1213,Def!$C$19:$C$27),MATCH(G1213,Def!$D$18:$F$18)),"#err"))),"")</f>
        <v/>
      </c>
      <c r="J1213" s="23" t="str">
        <f>IF(I1213&lt;&gt;"",INDEX(Def!$J$6:$L$10,MATCH(F1213,Def!$I$6:$I$10,0),MATCH(I1213,Def!$J$5:$L$5,0)),"")</f>
        <v/>
      </c>
      <c r="K1213" s="31"/>
      <c r="L1213" s="32" t="str">
        <f t="shared" si="18"/>
        <v/>
      </c>
      <c r="M1213" s="30"/>
    </row>
    <row r="1214" spans="2:13" s="2" customFormat="1">
      <c r="B1214" s="29"/>
      <c r="C1214" s="30"/>
      <c r="D1214" s="30"/>
      <c r="E1214" s="30"/>
      <c r="F1214" s="29"/>
      <c r="G1214" s="29"/>
      <c r="H1214" s="29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$27,MATCH(H1214,Def!$C$19:$C$27),MATCH(G1214,Def!$D$18:$F$18)),"#err"))),"")</f>
        <v/>
      </c>
      <c r="J1214" s="23" t="str">
        <f>IF(I1214&lt;&gt;"",INDEX(Def!$J$6:$L$10,MATCH(F1214,Def!$I$6:$I$10,0),MATCH(I1214,Def!$J$5:$L$5,0)),"")</f>
        <v/>
      </c>
      <c r="K1214" s="31"/>
      <c r="L1214" s="32" t="str">
        <f t="shared" si="18"/>
        <v/>
      </c>
      <c r="M1214" s="30"/>
    </row>
    <row r="1215" spans="2:13" s="2" customFormat="1">
      <c r="B1215" s="29"/>
      <c r="C1215" s="30"/>
      <c r="D1215" s="30"/>
      <c r="E1215" s="30"/>
      <c r="F1215" s="29"/>
      <c r="G1215" s="29"/>
      <c r="H1215" s="29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$27,MATCH(H1215,Def!$C$19:$C$27),MATCH(G1215,Def!$D$18:$F$18)),"#err"))),"")</f>
        <v/>
      </c>
      <c r="J1215" s="23" t="str">
        <f>IF(I1215&lt;&gt;"",INDEX(Def!$J$6:$L$10,MATCH(F1215,Def!$I$6:$I$10,0),MATCH(I1215,Def!$J$5:$L$5,0)),"")</f>
        <v/>
      </c>
      <c r="K1215" s="31"/>
      <c r="L1215" s="32" t="str">
        <f t="shared" si="18"/>
        <v/>
      </c>
      <c r="M1215" s="30"/>
    </row>
    <row r="1216" spans="2:13" s="2" customFormat="1">
      <c r="B1216" s="29"/>
      <c r="C1216" s="30"/>
      <c r="D1216" s="30"/>
      <c r="E1216" s="30"/>
      <c r="F1216" s="29"/>
      <c r="G1216" s="29"/>
      <c r="H1216" s="29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$27,MATCH(H1216,Def!$C$19:$C$27),MATCH(G1216,Def!$D$18:$F$18)),"#err"))),"")</f>
        <v/>
      </c>
      <c r="J1216" s="23" t="str">
        <f>IF(I1216&lt;&gt;"",INDEX(Def!$J$6:$L$10,MATCH(F1216,Def!$I$6:$I$10,0),MATCH(I1216,Def!$J$5:$L$5,0)),"")</f>
        <v/>
      </c>
      <c r="K1216" s="31"/>
      <c r="L1216" s="32" t="str">
        <f t="shared" si="18"/>
        <v/>
      </c>
      <c r="M1216" s="30"/>
    </row>
    <row r="1217" spans="2:13" s="2" customFormat="1">
      <c r="B1217" s="29"/>
      <c r="C1217" s="30"/>
      <c r="D1217" s="30"/>
      <c r="E1217" s="30"/>
      <c r="F1217" s="29"/>
      <c r="G1217" s="29"/>
      <c r="H1217" s="29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$27,MATCH(H1217,Def!$C$19:$C$27),MATCH(G1217,Def!$D$18:$F$18)),"#err"))),"")</f>
        <v/>
      </c>
      <c r="J1217" s="23" t="str">
        <f>IF(I1217&lt;&gt;"",INDEX(Def!$J$6:$L$10,MATCH(F1217,Def!$I$6:$I$10,0),MATCH(I1217,Def!$J$5:$L$5,0)),"")</f>
        <v/>
      </c>
      <c r="K1217" s="31"/>
      <c r="L1217" s="32" t="str">
        <f t="shared" si="18"/>
        <v/>
      </c>
      <c r="M1217" s="30"/>
    </row>
    <row r="1218" spans="2:13" s="2" customFormat="1">
      <c r="B1218" s="29"/>
      <c r="C1218" s="30"/>
      <c r="D1218" s="30"/>
      <c r="E1218" s="30"/>
      <c r="F1218" s="29"/>
      <c r="G1218" s="29"/>
      <c r="H1218" s="29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$27,MATCH(H1218,Def!$C$19:$C$27),MATCH(G1218,Def!$D$18:$F$18)),"#err"))),"")</f>
        <v/>
      </c>
      <c r="J1218" s="23" t="str">
        <f>IF(I1218&lt;&gt;"",INDEX(Def!$J$6:$L$10,MATCH(F1218,Def!$I$6:$I$10,0),MATCH(I1218,Def!$J$5:$L$5,0)),"")</f>
        <v/>
      </c>
      <c r="K1218" s="31"/>
      <c r="L1218" s="32" t="str">
        <f t="shared" si="18"/>
        <v/>
      </c>
      <c r="M1218" s="30"/>
    </row>
    <row r="1219" spans="2:13" s="2" customFormat="1">
      <c r="B1219" s="29"/>
      <c r="C1219" s="30"/>
      <c r="D1219" s="30"/>
      <c r="E1219" s="30"/>
      <c r="F1219" s="29"/>
      <c r="G1219" s="29"/>
      <c r="H1219" s="29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$27,MATCH(H1219,Def!$C$19:$C$27),MATCH(G1219,Def!$D$18:$F$18)),"#err"))),"")</f>
        <v/>
      </c>
      <c r="J1219" s="23" t="str">
        <f>IF(I1219&lt;&gt;"",INDEX(Def!$J$6:$L$10,MATCH(F1219,Def!$I$6:$I$10,0),MATCH(I1219,Def!$J$5:$L$5,0)),"")</f>
        <v/>
      </c>
      <c r="K1219" s="31"/>
      <c r="L1219" s="32" t="str">
        <f t="shared" si="18"/>
        <v/>
      </c>
      <c r="M1219" s="30"/>
    </row>
    <row r="1220" spans="2:13" s="2" customFormat="1">
      <c r="B1220" s="29"/>
      <c r="C1220" s="30"/>
      <c r="D1220" s="30"/>
      <c r="E1220" s="30"/>
      <c r="F1220" s="29"/>
      <c r="G1220" s="29"/>
      <c r="H1220" s="29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$27,MATCH(H1220,Def!$C$19:$C$27),MATCH(G1220,Def!$D$18:$F$18)),"#err"))),"")</f>
        <v/>
      </c>
      <c r="J1220" s="23" t="str">
        <f>IF(I1220&lt;&gt;"",INDEX(Def!$J$6:$L$10,MATCH(F1220,Def!$I$6:$I$10,0),MATCH(I1220,Def!$J$5:$L$5,0)),"")</f>
        <v/>
      </c>
      <c r="K1220" s="31"/>
      <c r="L1220" s="32" t="str">
        <f t="shared" si="18"/>
        <v/>
      </c>
      <c r="M1220" s="30"/>
    </row>
    <row r="1221" spans="2:13" s="2" customFormat="1">
      <c r="B1221" s="29"/>
      <c r="C1221" s="30"/>
      <c r="D1221" s="30"/>
      <c r="E1221" s="30"/>
      <c r="F1221" s="29"/>
      <c r="G1221" s="29"/>
      <c r="H1221" s="29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$27,MATCH(H1221,Def!$C$19:$C$27),MATCH(G1221,Def!$D$18:$F$18)),"#err"))),"")</f>
        <v/>
      </c>
      <c r="J1221" s="23" t="str">
        <f>IF(I1221&lt;&gt;"",INDEX(Def!$J$6:$L$10,MATCH(F1221,Def!$I$6:$I$10,0),MATCH(I1221,Def!$J$5:$L$5,0)),"")</f>
        <v/>
      </c>
      <c r="K1221" s="31"/>
      <c r="L1221" s="32" t="str">
        <f t="shared" si="18"/>
        <v/>
      </c>
      <c r="M1221" s="30"/>
    </row>
    <row r="1222" spans="2:13" s="2" customFormat="1">
      <c r="B1222" s="29"/>
      <c r="C1222" s="30"/>
      <c r="D1222" s="30"/>
      <c r="E1222" s="30"/>
      <c r="F1222" s="29"/>
      <c r="G1222" s="29"/>
      <c r="H1222" s="29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$27,MATCH(H1222,Def!$C$19:$C$27),MATCH(G1222,Def!$D$18:$F$18)),"#err"))),"")</f>
        <v/>
      </c>
      <c r="J1222" s="23" t="str">
        <f>IF(I1222&lt;&gt;"",INDEX(Def!$J$6:$L$10,MATCH(F1222,Def!$I$6:$I$10,0),MATCH(I1222,Def!$J$5:$L$5,0)),"")</f>
        <v/>
      </c>
      <c r="K1222" s="31"/>
      <c r="L1222" s="32" t="str">
        <f t="shared" si="18"/>
        <v/>
      </c>
      <c r="M1222" s="30"/>
    </row>
    <row r="1223" spans="2:13" s="2" customFormat="1">
      <c r="B1223" s="29"/>
      <c r="C1223" s="30"/>
      <c r="D1223" s="30"/>
      <c r="E1223" s="30"/>
      <c r="F1223" s="29"/>
      <c r="G1223" s="29"/>
      <c r="H1223" s="29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$27,MATCH(H1223,Def!$C$19:$C$27),MATCH(G1223,Def!$D$18:$F$18)),"#err"))),"")</f>
        <v/>
      </c>
      <c r="J1223" s="23" t="str">
        <f>IF(I1223&lt;&gt;"",INDEX(Def!$J$6:$L$10,MATCH(F1223,Def!$I$6:$I$10,0),MATCH(I1223,Def!$J$5:$L$5,0)),"")</f>
        <v/>
      </c>
      <c r="K1223" s="31"/>
      <c r="L1223" s="32" t="str">
        <f t="shared" si="18"/>
        <v/>
      </c>
      <c r="M1223" s="30"/>
    </row>
    <row r="1224" spans="2:13" s="2" customFormat="1">
      <c r="B1224" s="29"/>
      <c r="C1224" s="30"/>
      <c r="D1224" s="30"/>
      <c r="E1224" s="30"/>
      <c r="F1224" s="29"/>
      <c r="G1224" s="29"/>
      <c r="H1224" s="29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$27,MATCH(H1224,Def!$C$19:$C$27),MATCH(G1224,Def!$D$18:$F$18)),"#err"))),"")</f>
        <v/>
      </c>
      <c r="J1224" s="23" t="str">
        <f>IF(I1224&lt;&gt;"",INDEX(Def!$J$6:$L$10,MATCH(F1224,Def!$I$6:$I$10,0),MATCH(I1224,Def!$J$5:$L$5,0)),"")</f>
        <v/>
      </c>
      <c r="K1224" s="31"/>
      <c r="L1224" s="32" t="str">
        <f t="shared" si="18"/>
        <v/>
      </c>
      <c r="M1224" s="30"/>
    </row>
    <row r="1225" spans="2:13" s="2" customFormat="1">
      <c r="B1225" s="29"/>
      <c r="C1225" s="30"/>
      <c r="D1225" s="30"/>
      <c r="E1225" s="30"/>
      <c r="F1225" s="29"/>
      <c r="G1225" s="29"/>
      <c r="H1225" s="29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$27,MATCH(H1225,Def!$C$19:$C$27),MATCH(G1225,Def!$D$18:$F$18)),"#err"))),"")</f>
        <v/>
      </c>
      <c r="J1225" s="23" t="str">
        <f>IF(I1225&lt;&gt;"",INDEX(Def!$J$6:$L$10,MATCH(F1225,Def!$I$6:$I$10,0),MATCH(I1225,Def!$J$5:$L$5,0)),"")</f>
        <v/>
      </c>
      <c r="K1225" s="31"/>
      <c r="L1225" s="32" t="str">
        <f t="shared" si="18"/>
        <v/>
      </c>
      <c r="M1225" s="30"/>
    </row>
    <row r="1226" spans="2:13" s="2" customFormat="1">
      <c r="B1226" s="29"/>
      <c r="C1226" s="30"/>
      <c r="D1226" s="30"/>
      <c r="E1226" s="30"/>
      <c r="F1226" s="29"/>
      <c r="G1226" s="29"/>
      <c r="H1226" s="29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$27,MATCH(H1226,Def!$C$19:$C$27),MATCH(G1226,Def!$D$18:$F$18)),"#err"))),"")</f>
        <v/>
      </c>
      <c r="J1226" s="23" t="str">
        <f>IF(I1226&lt;&gt;"",INDEX(Def!$J$6:$L$10,MATCH(F1226,Def!$I$6:$I$10,0),MATCH(I1226,Def!$J$5:$L$5,0)),"")</f>
        <v/>
      </c>
      <c r="K1226" s="31"/>
      <c r="L1226" s="32" t="str">
        <f t="shared" si="18"/>
        <v/>
      </c>
      <c r="M1226" s="30"/>
    </row>
    <row r="1227" spans="2:13" s="2" customFormat="1">
      <c r="B1227" s="29"/>
      <c r="C1227" s="30"/>
      <c r="D1227" s="30"/>
      <c r="E1227" s="30"/>
      <c r="F1227" s="29"/>
      <c r="G1227" s="29"/>
      <c r="H1227" s="29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$27,MATCH(H1227,Def!$C$19:$C$27),MATCH(G1227,Def!$D$18:$F$18)),"#err"))),"")</f>
        <v/>
      </c>
      <c r="J1227" s="23" t="str">
        <f>IF(I1227&lt;&gt;"",INDEX(Def!$J$6:$L$10,MATCH(F1227,Def!$I$6:$I$10,0),MATCH(I1227,Def!$J$5:$L$5,0)),"")</f>
        <v/>
      </c>
      <c r="K1227" s="31"/>
      <c r="L1227" s="32" t="str">
        <f t="shared" si="18"/>
        <v/>
      </c>
      <c r="M1227" s="30"/>
    </row>
    <row r="1228" spans="2:13" s="2" customFormat="1">
      <c r="B1228" s="29"/>
      <c r="C1228" s="30"/>
      <c r="D1228" s="30"/>
      <c r="E1228" s="30"/>
      <c r="F1228" s="29"/>
      <c r="G1228" s="29"/>
      <c r="H1228" s="29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$27,MATCH(H1228,Def!$C$19:$C$27),MATCH(G1228,Def!$D$18:$F$18)),"#err"))),"")</f>
        <v/>
      </c>
      <c r="J1228" s="23" t="str">
        <f>IF(I1228&lt;&gt;"",INDEX(Def!$J$6:$L$10,MATCH(F1228,Def!$I$6:$I$10,0),MATCH(I1228,Def!$J$5:$L$5,0)),"")</f>
        <v/>
      </c>
      <c r="K1228" s="31"/>
      <c r="L1228" s="32" t="str">
        <f t="shared" si="18"/>
        <v/>
      </c>
      <c r="M1228" s="30"/>
    </row>
    <row r="1229" spans="2:13" s="2" customFormat="1">
      <c r="B1229" s="29"/>
      <c r="C1229" s="30"/>
      <c r="D1229" s="30"/>
      <c r="E1229" s="30"/>
      <c r="F1229" s="29"/>
      <c r="G1229" s="29"/>
      <c r="H1229" s="29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$27,MATCH(H1229,Def!$C$19:$C$27),MATCH(G1229,Def!$D$18:$F$18)),"#err"))),"")</f>
        <v/>
      </c>
      <c r="J1229" s="23" t="str">
        <f>IF(I1229&lt;&gt;"",INDEX(Def!$J$6:$L$10,MATCH(F1229,Def!$I$6:$I$10,0),MATCH(I1229,Def!$J$5:$L$5,0)),"")</f>
        <v/>
      </c>
      <c r="K1229" s="31"/>
      <c r="L1229" s="32" t="str">
        <f t="shared" si="18"/>
        <v/>
      </c>
      <c r="M1229" s="30"/>
    </row>
    <row r="1230" spans="2:13" s="2" customFormat="1">
      <c r="B1230" s="29"/>
      <c r="C1230" s="30"/>
      <c r="D1230" s="30"/>
      <c r="E1230" s="30"/>
      <c r="F1230" s="29"/>
      <c r="G1230" s="29"/>
      <c r="H1230" s="29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$27,MATCH(H1230,Def!$C$19:$C$27),MATCH(G1230,Def!$D$18:$F$18)),"#err"))),"")</f>
        <v/>
      </c>
      <c r="J1230" s="23" t="str">
        <f>IF(I1230&lt;&gt;"",INDEX(Def!$J$6:$L$10,MATCH(F1230,Def!$I$6:$I$10,0),MATCH(I1230,Def!$J$5:$L$5,0)),"")</f>
        <v/>
      </c>
      <c r="K1230" s="31"/>
      <c r="L1230" s="32" t="str">
        <f t="shared" si="18"/>
        <v/>
      </c>
      <c r="M1230" s="30"/>
    </row>
    <row r="1231" spans="2:13" s="2" customFormat="1">
      <c r="B1231" s="29"/>
      <c r="C1231" s="30"/>
      <c r="D1231" s="30"/>
      <c r="E1231" s="30"/>
      <c r="F1231" s="29"/>
      <c r="G1231" s="29"/>
      <c r="H1231" s="29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$27,MATCH(H1231,Def!$C$19:$C$27),MATCH(G1231,Def!$D$18:$F$18)),"#err"))),"")</f>
        <v/>
      </c>
      <c r="J1231" s="23" t="str">
        <f>IF(I1231&lt;&gt;"",INDEX(Def!$J$6:$L$10,MATCH(F1231,Def!$I$6:$I$10,0),MATCH(I1231,Def!$J$5:$L$5,0)),"")</f>
        <v/>
      </c>
      <c r="K1231" s="31"/>
      <c r="L1231" s="32" t="str">
        <f t="shared" si="18"/>
        <v/>
      </c>
      <c r="M1231" s="30"/>
    </row>
    <row r="1232" spans="2:13" s="2" customFormat="1">
      <c r="B1232" s="29"/>
      <c r="C1232" s="30"/>
      <c r="D1232" s="30"/>
      <c r="E1232" s="30"/>
      <c r="F1232" s="29"/>
      <c r="G1232" s="29"/>
      <c r="H1232" s="29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$27,MATCH(H1232,Def!$C$19:$C$27),MATCH(G1232,Def!$D$18:$F$18)),"#err"))),"")</f>
        <v/>
      </c>
      <c r="J1232" s="23" t="str">
        <f>IF(I1232&lt;&gt;"",INDEX(Def!$J$6:$L$10,MATCH(F1232,Def!$I$6:$I$10,0),MATCH(I1232,Def!$J$5:$L$5,0)),"")</f>
        <v/>
      </c>
      <c r="K1232" s="31"/>
      <c r="L1232" s="32" t="str">
        <f t="shared" si="18"/>
        <v/>
      </c>
      <c r="M1232" s="30"/>
    </row>
    <row r="1233" spans="2:13" s="2" customFormat="1">
      <c r="B1233" s="29"/>
      <c r="C1233" s="30"/>
      <c r="D1233" s="30"/>
      <c r="E1233" s="30"/>
      <c r="F1233" s="29"/>
      <c r="G1233" s="29"/>
      <c r="H1233" s="29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$27,MATCH(H1233,Def!$C$19:$C$27),MATCH(G1233,Def!$D$18:$F$18)),"#err"))),"")</f>
        <v/>
      </c>
      <c r="J1233" s="23" t="str">
        <f>IF(I1233&lt;&gt;"",INDEX(Def!$J$6:$L$10,MATCH(F1233,Def!$I$6:$I$10,0),MATCH(I1233,Def!$J$5:$L$5,0)),"")</f>
        <v/>
      </c>
      <c r="K1233" s="31"/>
      <c r="L1233" s="32" t="str">
        <f t="shared" si="18"/>
        <v/>
      </c>
      <c r="M1233" s="30"/>
    </row>
    <row r="1234" spans="2:13" s="2" customFormat="1">
      <c r="B1234" s="29"/>
      <c r="C1234" s="30"/>
      <c r="D1234" s="30"/>
      <c r="E1234" s="30"/>
      <c r="F1234" s="29"/>
      <c r="G1234" s="29"/>
      <c r="H1234" s="29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$27,MATCH(H1234,Def!$C$19:$C$27),MATCH(G1234,Def!$D$18:$F$18)),"#err"))),"")</f>
        <v/>
      </c>
      <c r="J1234" s="23" t="str">
        <f>IF(I1234&lt;&gt;"",INDEX(Def!$J$6:$L$10,MATCH(F1234,Def!$I$6:$I$10,0),MATCH(I1234,Def!$J$5:$L$5,0)),"")</f>
        <v/>
      </c>
      <c r="K1234" s="31"/>
      <c r="L1234" s="32" t="str">
        <f t="shared" si="18"/>
        <v/>
      </c>
      <c r="M1234" s="30"/>
    </row>
    <row r="1235" spans="2:13" s="2" customFormat="1">
      <c r="B1235" s="29"/>
      <c r="C1235" s="30"/>
      <c r="D1235" s="30"/>
      <c r="E1235" s="30"/>
      <c r="F1235" s="29"/>
      <c r="G1235" s="29"/>
      <c r="H1235" s="29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$27,MATCH(H1235,Def!$C$19:$C$27),MATCH(G1235,Def!$D$18:$F$18)),"#err"))),"")</f>
        <v/>
      </c>
      <c r="J1235" s="23" t="str">
        <f>IF(I1235&lt;&gt;"",INDEX(Def!$J$6:$L$10,MATCH(F1235,Def!$I$6:$I$10,0),MATCH(I1235,Def!$J$5:$L$5,0)),"")</f>
        <v/>
      </c>
      <c r="K1235" s="31"/>
      <c r="L1235" s="32" t="str">
        <f t="shared" si="18"/>
        <v/>
      </c>
      <c r="M1235" s="30"/>
    </row>
    <row r="1236" spans="2:13" s="2" customFormat="1">
      <c r="B1236" s="29"/>
      <c r="C1236" s="30"/>
      <c r="D1236" s="30"/>
      <c r="E1236" s="30"/>
      <c r="F1236" s="29"/>
      <c r="G1236" s="29"/>
      <c r="H1236" s="29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$27,MATCH(H1236,Def!$C$19:$C$27),MATCH(G1236,Def!$D$18:$F$18)),"#err"))),"")</f>
        <v/>
      </c>
      <c r="J1236" s="23" t="str">
        <f>IF(I1236&lt;&gt;"",INDEX(Def!$J$6:$L$10,MATCH(F1236,Def!$I$6:$I$10,0),MATCH(I1236,Def!$J$5:$L$5,0)),"")</f>
        <v/>
      </c>
      <c r="K1236" s="31"/>
      <c r="L1236" s="32" t="str">
        <f t="shared" si="18"/>
        <v/>
      </c>
      <c r="M1236" s="30"/>
    </row>
    <row r="1237" spans="2:13" s="2" customFormat="1">
      <c r="B1237" s="29"/>
      <c r="C1237" s="30"/>
      <c r="D1237" s="30"/>
      <c r="E1237" s="30"/>
      <c r="F1237" s="29"/>
      <c r="G1237" s="29"/>
      <c r="H1237" s="29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$27,MATCH(H1237,Def!$C$19:$C$27),MATCH(G1237,Def!$D$18:$F$18)),"#err"))),"")</f>
        <v/>
      </c>
      <c r="J1237" s="23" t="str">
        <f>IF(I1237&lt;&gt;"",INDEX(Def!$J$6:$L$10,MATCH(F1237,Def!$I$6:$I$10,0),MATCH(I1237,Def!$J$5:$L$5,0)),"")</f>
        <v/>
      </c>
      <c r="K1237" s="31"/>
      <c r="L1237" s="32" t="str">
        <f t="shared" si="18"/>
        <v/>
      </c>
      <c r="M1237" s="30"/>
    </row>
    <row r="1238" spans="2:13" s="2" customFormat="1">
      <c r="B1238" s="29"/>
      <c r="C1238" s="30"/>
      <c r="D1238" s="30"/>
      <c r="E1238" s="30"/>
      <c r="F1238" s="29"/>
      <c r="G1238" s="29"/>
      <c r="H1238" s="29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$27,MATCH(H1238,Def!$C$19:$C$27),MATCH(G1238,Def!$D$18:$F$18)),"#err"))),"")</f>
        <v/>
      </c>
      <c r="J1238" s="23" t="str">
        <f>IF(I1238&lt;&gt;"",INDEX(Def!$J$6:$L$10,MATCH(F1238,Def!$I$6:$I$10,0),MATCH(I1238,Def!$J$5:$L$5,0)),"")</f>
        <v/>
      </c>
      <c r="K1238" s="31"/>
      <c r="L1238" s="32" t="str">
        <f t="shared" si="18"/>
        <v/>
      </c>
      <c r="M1238" s="30"/>
    </row>
    <row r="1239" spans="2:13" s="2" customFormat="1">
      <c r="B1239" s="29"/>
      <c r="C1239" s="30"/>
      <c r="D1239" s="30"/>
      <c r="E1239" s="30"/>
      <c r="F1239" s="29"/>
      <c r="G1239" s="29"/>
      <c r="H1239" s="29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$27,MATCH(H1239,Def!$C$19:$C$27),MATCH(G1239,Def!$D$18:$F$18)),"#err"))),"")</f>
        <v/>
      </c>
      <c r="J1239" s="23" t="str">
        <f>IF(I1239&lt;&gt;"",INDEX(Def!$J$6:$L$10,MATCH(F1239,Def!$I$6:$I$10,0),MATCH(I1239,Def!$J$5:$L$5,0)),"")</f>
        <v/>
      </c>
      <c r="K1239" s="31"/>
      <c r="L1239" s="32" t="str">
        <f t="shared" si="18"/>
        <v/>
      </c>
      <c r="M1239" s="30"/>
    </row>
    <row r="1240" spans="2:13" s="2" customFormat="1">
      <c r="B1240" s="29"/>
      <c r="C1240" s="30"/>
      <c r="D1240" s="30"/>
      <c r="E1240" s="30"/>
      <c r="F1240" s="29"/>
      <c r="G1240" s="29"/>
      <c r="H1240" s="29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$27,MATCH(H1240,Def!$C$19:$C$27),MATCH(G1240,Def!$D$18:$F$18)),"#err"))),"")</f>
        <v/>
      </c>
      <c r="J1240" s="23" t="str">
        <f>IF(I1240&lt;&gt;"",INDEX(Def!$J$6:$L$10,MATCH(F1240,Def!$I$6:$I$10,0),MATCH(I1240,Def!$J$5:$L$5,0)),"")</f>
        <v/>
      </c>
      <c r="K1240" s="31"/>
      <c r="L1240" s="32" t="str">
        <f t="shared" si="18"/>
        <v/>
      </c>
      <c r="M1240" s="30"/>
    </row>
    <row r="1241" spans="2:13" s="2" customFormat="1">
      <c r="B1241" s="29"/>
      <c r="C1241" s="30"/>
      <c r="D1241" s="30"/>
      <c r="E1241" s="30"/>
      <c r="F1241" s="29"/>
      <c r="G1241" s="29"/>
      <c r="H1241" s="29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$27,MATCH(H1241,Def!$C$19:$C$27),MATCH(G1241,Def!$D$18:$F$18)),"#err"))),"")</f>
        <v/>
      </c>
      <c r="J1241" s="23" t="str">
        <f>IF(I1241&lt;&gt;"",INDEX(Def!$J$6:$L$10,MATCH(F1241,Def!$I$6:$I$10,0),MATCH(I1241,Def!$J$5:$L$5,0)),"")</f>
        <v/>
      </c>
      <c r="K1241" s="31"/>
      <c r="L1241" s="32" t="str">
        <f t="shared" si="18"/>
        <v/>
      </c>
      <c r="M1241" s="30"/>
    </row>
    <row r="1242" spans="2:13" s="2" customFormat="1">
      <c r="B1242" s="29"/>
      <c r="C1242" s="30"/>
      <c r="D1242" s="30"/>
      <c r="E1242" s="30"/>
      <c r="F1242" s="29"/>
      <c r="G1242" s="29"/>
      <c r="H1242" s="29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$27,MATCH(H1242,Def!$C$19:$C$27),MATCH(G1242,Def!$D$18:$F$18)),"#err"))),"")</f>
        <v/>
      </c>
      <c r="J1242" s="23" t="str">
        <f>IF(I1242&lt;&gt;"",INDEX(Def!$J$6:$L$10,MATCH(F1242,Def!$I$6:$I$10,0),MATCH(I1242,Def!$J$5:$L$5,0)),"")</f>
        <v/>
      </c>
      <c r="K1242" s="31"/>
      <c r="L1242" s="32" t="str">
        <f t="shared" ref="L1242:L1305" si="19">IF(K1242="",J1242,J1242*K1242)</f>
        <v/>
      </c>
      <c r="M1242" s="30"/>
    </row>
    <row r="1243" spans="2:13" s="2" customFormat="1">
      <c r="B1243" s="29"/>
      <c r="C1243" s="30"/>
      <c r="D1243" s="30"/>
      <c r="E1243" s="30"/>
      <c r="F1243" s="29"/>
      <c r="G1243" s="29"/>
      <c r="H1243" s="29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$27,MATCH(H1243,Def!$C$19:$C$27),MATCH(G1243,Def!$D$18:$F$18)),"#err"))),"")</f>
        <v/>
      </c>
      <c r="J1243" s="23" t="str">
        <f>IF(I1243&lt;&gt;"",INDEX(Def!$J$6:$L$10,MATCH(F1243,Def!$I$6:$I$10,0),MATCH(I1243,Def!$J$5:$L$5,0)),"")</f>
        <v/>
      </c>
      <c r="K1243" s="31"/>
      <c r="L1243" s="32" t="str">
        <f t="shared" si="19"/>
        <v/>
      </c>
      <c r="M1243" s="30"/>
    </row>
    <row r="1244" spans="2:13" s="2" customFormat="1">
      <c r="B1244" s="29"/>
      <c r="C1244" s="30"/>
      <c r="D1244" s="30"/>
      <c r="E1244" s="30"/>
      <c r="F1244" s="29"/>
      <c r="G1244" s="29"/>
      <c r="H1244" s="29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$27,MATCH(H1244,Def!$C$19:$C$27),MATCH(G1244,Def!$D$18:$F$18)),"#err"))),"")</f>
        <v/>
      </c>
      <c r="J1244" s="23" t="str">
        <f>IF(I1244&lt;&gt;"",INDEX(Def!$J$6:$L$10,MATCH(F1244,Def!$I$6:$I$10,0),MATCH(I1244,Def!$J$5:$L$5,0)),"")</f>
        <v/>
      </c>
      <c r="K1244" s="31"/>
      <c r="L1244" s="32" t="str">
        <f t="shared" si="19"/>
        <v/>
      </c>
      <c r="M1244" s="30"/>
    </row>
    <row r="1245" spans="2:13" s="2" customFormat="1">
      <c r="B1245" s="29"/>
      <c r="C1245" s="30"/>
      <c r="D1245" s="30"/>
      <c r="E1245" s="30"/>
      <c r="F1245" s="29"/>
      <c r="G1245" s="29"/>
      <c r="H1245" s="29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$27,MATCH(H1245,Def!$C$19:$C$27),MATCH(G1245,Def!$D$18:$F$18)),"#err"))),"")</f>
        <v/>
      </c>
      <c r="J1245" s="23" t="str">
        <f>IF(I1245&lt;&gt;"",INDEX(Def!$J$6:$L$10,MATCH(F1245,Def!$I$6:$I$10,0),MATCH(I1245,Def!$J$5:$L$5,0)),"")</f>
        <v/>
      </c>
      <c r="K1245" s="31"/>
      <c r="L1245" s="32" t="str">
        <f t="shared" si="19"/>
        <v/>
      </c>
      <c r="M1245" s="30"/>
    </row>
    <row r="1246" spans="2:13" s="2" customFormat="1">
      <c r="B1246" s="29"/>
      <c r="C1246" s="30"/>
      <c r="D1246" s="30"/>
      <c r="E1246" s="30"/>
      <c r="F1246" s="29"/>
      <c r="G1246" s="29"/>
      <c r="H1246" s="29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$27,MATCH(H1246,Def!$C$19:$C$27),MATCH(G1246,Def!$D$18:$F$18)),"#err"))),"")</f>
        <v/>
      </c>
      <c r="J1246" s="23" t="str">
        <f>IF(I1246&lt;&gt;"",INDEX(Def!$J$6:$L$10,MATCH(F1246,Def!$I$6:$I$10,0),MATCH(I1246,Def!$J$5:$L$5,0)),"")</f>
        <v/>
      </c>
      <c r="K1246" s="31"/>
      <c r="L1246" s="32" t="str">
        <f t="shared" si="19"/>
        <v/>
      </c>
      <c r="M1246" s="30"/>
    </row>
    <row r="1247" spans="2:13" s="2" customFormat="1">
      <c r="B1247" s="29"/>
      <c r="C1247" s="30"/>
      <c r="D1247" s="30"/>
      <c r="E1247" s="30"/>
      <c r="F1247" s="29"/>
      <c r="G1247" s="29"/>
      <c r="H1247" s="29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$27,MATCH(H1247,Def!$C$19:$C$27),MATCH(G1247,Def!$D$18:$F$18)),"#err"))),"")</f>
        <v/>
      </c>
      <c r="J1247" s="23" t="str">
        <f>IF(I1247&lt;&gt;"",INDEX(Def!$J$6:$L$10,MATCH(F1247,Def!$I$6:$I$10,0),MATCH(I1247,Def!$J$5:$L$5,0)),"")</f>
        <v/>
      </c>
      <c r="K1247" s="31"/>
      <c r="L1247" s="32" t="str">
        <f t="shared" si="19"/>
        <v/>
      </c>
      <c r="M1247" s="30"/>
    </row>
    <row r="1248" spans="2:13" s="2" customFormat="1">
      <c r="B1248" s="29"/>
      <c r="C1248" s="30"/>
      <c r="D1248" s="30"/>
      <c r="E1248" s="30"/>
      <c r="F1248" s="29"/>
      <c r="G1248" s="29"/>
      <c r="H1248" s="29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$27,MATCH(H1248,Def!$C$19:$C$27),MATCH(G1248,Def!$D$18:$F$18)),"#err"))),"")</f>
        <v/>
      </c>
      <c r="J1248" s="23" t="str">
        <f>IF(I1248&lt;&gt;"",INDEX(Def!$J$6:$L$10,MATCH(F1248,Def!$I$6:$I$10,0),MATCH(I1248,Def!$J$5:$L$5,0)),"")</f>
        <v/>
      </c>
      <c r="K1248" s="31"/>
      <c r="L1248" s="32" t="str">
        <f t="shared" si="19"/>
        <v/>
      </c>
      <c r="M1248" s="30"/>
    </row>
    <row r="1249" spans="2:13" s="2" customFormat="1">
      <c r="B1249" s="29"/>
      <c r="C1249" s="30"/>
      <c r="D1249" s="30"/>
      <c r="E1249" s="30"/>
      <c r="F1249" s="29"/>
      <c r="G1249" s="29"/>
      <c r="H1249" s="29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$27,MATCH(H1249,Def!$C$19:$C$27),MATCH(G1249,Def!$D$18:$F$18)),"#err"))),"")</f>
        <v/>
      </c>
      <c r="J1249" s="23" t="str">
        <f>IF(I1249&lt;&gt;"",INDEX(Def!$J$6:$L$10,MATCH(F1249,Def!$I$6:$I$10,0),MATCH(I1249,Def!$J$5:$L$5,0)),"")</f>
        <v/>
      </c>
      <c r="K1249" s="31"/>
      <c r="L1249" s="32" t="str">
        <f t="shared" si="19"/>
        <v/>
      </c>
      <c r="M1249" s="30"/>
    </row>
    <row r="1250" spans="2:13" s="2" customFormat="1">
      <c r="B1250" s="29"/>
      <c r="C1250" s="30"/>
      <c r="D1250" s="30"/>
      <c r="E1250" s="30"/>
      <c r="F1250" s="29"/>
      <c r="G1250" s="29"/>
      <c r="H1250" s="29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$27,MATCH(H1250,Def!$C$19:$C$27),MATCH(G1250,Def!$D$18:$F$18)),"#err"))),"")</f>
        <v/>
      </c>
      <c r="J1250" s="23" t="str">
        <f>IF(I1250&lt;&gt;"",INDEX(Def!$J$6:$L$10,MATCH(F1250,Def!$I$6:$I$10,0),MATCH(I1250,Def!$J$5:$L$5,0)),"")</f>
        <v/>
      </c>
      <c r="K1250" s="31"/>
      <c r="L1250" s="32" t="str">
        <f t="shared" si="19"/>
        <v/>
      </c>
      <c r="M1250" s="30"/>
    </row>
    <row r="1251" spans="2:13" s="2" customFormat="1">
      <c r="B1251" s="29"/>
      <c r="C1251" s="30"/>
      <c r="D1251" s="30"/>
      <c r="E1251" s="30"/>
      <c r="F1251" s="29"/>
      <c r="G1251" s="29"/>
      <c r="H1251" s="29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$27,MATCH(H1251,Def!$C$19:$C$27),MATCH(G1251,Def!$D$18:$F$18)),"#err"))),"")</f>
        <v/>
      </c>
      <c r="J1251" s="23" t="str">
        <f>IF(I1251&lt;&gt;"",INDEX(Def!$J$6:$L$10,MATCH(F1251,Def!$I$6:$I$10,0),MATCH(I1251,Def!$J$5:$L$5,0)),"")</f>
        <v/>
      </c>
      <c r="K1251" s="31"/>
      <c r="L1251" s="32" t="str">
        <f t="shared" si="19"/>
        <v/>
      </c>
      <c r="M1251" s="30"/>
    </row>
    <row r="1252" spans="2:13" s="2" customFormat="1">
      <c r="B1252" s="29"/>
      <c r="C1252" s="30"/>
      <c r="D1252" s="30"/>
      <c r="E1252" s="30"/>
      <c r="F1252" s="29"/>
      <c r="G1252" s="29"/>
      <c r="H1252" s="29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$27,MATCH(H1252,Def!$C$19:$C$27),MATCH(G1252,Def!$D$18:$F$18)),"#err"))),"")</f>
        <v/>
      </c>
      <c r="J1252" s="23" t="str">
        <f>IF(I1252&lt;&gt;"",INDEX(Def!$J$6:$L$10,MATCH(F1252,Def!$I$6:$I$10,0),MATCH(I1252,Def!$J$5:$L$5,0)),"")</f>
        <v/>
      </c>
      <c r="K1252" s="31"/>
      <c r="L1252" s="32" t="str">
        <f t="shared" si="19"/>
        <v/>
      </c>
      <c r="M1252" s="30"/>
    </row>
    <row r="1253" spans="2:13" s="2" customFormat="1">
      <c r="B1253" s="29"/>
      <c r="C1253" s="30"/>
      <c r="D1253" s="30"/>
      <c r="E1253" s="30"/>
      <c r="F1253" s="29"/>
      <c r="G1253" s="29"/>
      <c r="H1253" s="29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$27,MATCH(H1253,Def!$C$19:$C$27),MATCH(G1253,Def!$D$18:$F$18)),"#err"))),"")</f>
        <v/>
      </c>
      <c r="J1253" s="23" t="str">
        <f>IF(I1253&lt;&gt;"",INDEX(Def!$J$6:$L$10,MATCH(F1253,Def!$I$6:$I$10,0),MATCH(I1253,Def!$J$5:$L$5,0)),"")</f>
        <v/>
      </c>
      <c r="K1253" s="31"/>
      <c r="L1253" s="32" t="str">
        <f t="shared" si="19"/>
        <v/>
      </c>
      <c r="M1253" s="30"/>
    </row>
    <row r="1254" spans="2:13" s="2" customFormat="1">
      <c r="B1254" s="29"/>
      <c r="C1254" s="30"/>
      <c r="D1254" s="30"/>
      <c r="E1254" s="30"/>
      <c r="F1254" s="29"/>
      <c r="G1254" s="29"/>
      <c r="H1254" s="29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$27,MATCH(H1254,Def!$C$19:$C$27),MATCH(G1254,Def!$D$18:$F$18)),"#err"))),"")</f>
        <v/>
      </c>
      <c r="J1254" s="23" t="str">
        <f>IF(I1254&lt;&gt;"",INDEX(Def!$J$6:$L$10,MATCH(F1254,Def!$I$6:$I$10,0),MATCH(I1254,Def!$J$5:$L$5,0)),"")</f>
        <v/>
      </c>
      <c r="K1254" s="31"/>
      <c r="L1254" s="32" t="str">
        <f t="shared" si="19"/>
        <v/>
      </c>
      <c r="M1254" s="30"/>
    </row>
    <row r="1255" spans="2:13" s="2" customFormat="1">
      <c r="B1255" s="29"/>
      <c r="C1255" s="30"/>
      <c r="D1255" s="30"/>
      <c r="E1255" s="30"/>
      <c r="F1255" s="29"/>
      <c r="G1255" s="29"/>
      <c r="H1255" s="29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$27,MATCH(H1255,Def!$C$19:$C$27),MATCH(G1255,Def!$D$18:$F$18)),"#err"))),"")</f>
        <v/>
      </c>
      <c r="J1255" s="23" t="str">
        <f>IF(I1255&lt;&gt;"",INDEX(Def!$J$6:$L$10,MATCH(F1255,Def!$I$6:$I$10,0),MATCH(I1255,Def!$J$5:$L$5,0)),"")</f>
        <v/>
      </c>
      <c r="K1255" s="31"/>
      <c r="L1255" s="32" t="str">
        <f t="shared" si="19"/>
        <v/>
      </c>
      <c r="M1255" s="30"/>
    </row>
    <row r="1256" spans="2:13" s="2" customFormat="1">
      <c r="B1256" s="29"/>
      <c r="C1256" s="30"/>
      <c r="D1256" s="30"/>
      <c r="E1256" s="30"/>
      <c r="F1256" s="29"/>
      <c r="G1256" s="29"/>
      <c r="H1256" s="29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$27,MATCH(H1256,Def!$C$19:$C$27),MATCH(G1256,Def!$D$18:$F$18)),"#err"))),"")</f>
        <v/>
      </c>
      <c r="J1256" s="23" t="str">
        <f>IF(I1256&lt;&gt;"",INDEX(Def!$J$6:$L$10,MATCH(F1256,Def!$I$6:$I$10,0),MATCH(I1256,Def!$J$5:$L$5,0)),"")</f>
        <v/>
      </c>
      <c r="K1256" s="31"/>
      <c r="L1256" s="32" t="str">
        <f t="shared" si="19"/>
        <v/>
      </c>
      <c r="M1256" s="30"/>
    </row>
    <row r="1257" spans="2:13" s="2" customFormat="1">
      <c r="B1257" s="29"/>
      <c r="C1257" s="30"/>
      <c r="D1257" s="30"/>
      <c r="E1257" s="30"/>
      <c r="F1257" s="29"/>
      <c r="G1257" s="29"/>
      <c r="H1257" s="29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$27,MATCH(H1257,Def!$C$19:$C$27),MATCH(G1257,Def!$D$18:$F$18)),"#err"))),"")</f>
        <v/>
      </c>
      <c r="J1257" s="23" t="str">
        <f>IF(I1257&lt;&gt;"",INDEX(Def!$J$6:$L$10,MATCH(F1257,Def!$I$6:$I$10,0),MATCH(I1257,Def!$J$5:$L$5,0)),"")</f>
        <v/>
      </c>
      <c r="K1257" s="31"/>
      <c r="L1257" s="32" t="str">
        <f t="shared" si="19"/>
        <v/>
      </c>
      <c r="M1257" s="30"/>
    </row>
    <row r="1258" spans="2:13" s="2" customFormat="1">
      <c r="B1258" s="29"/>
      <c r="C1258" s="30"/>
      <c r="D1258" s="30"/>
      <c r="E1258" s="30"/>
      <c r="F1258" s="29"/>
      <c r="G1258" s="29"/>
      <c r="H1258" s="29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$27,MATCH(H1258,Def!$C$19:$C$27),MATCH(G1258,Def!$D$18:$F$18)),"#err"))),"")</f>
        <v/>
      </c>
      <c r="J1258" s="23" t="str">
        <f>IF(I1258&lt;&gt;"",INDEX(Def!$J$6:$L$10,MATCH(F1258,Def!$I$6:$I$10,0),MATCH(I1258,Def!$J$5:$L$5,0)),"")</f>
        <v/>
      </c>
      <c r="K1258" s="31"/>
      <c r="L1258" s="32" t="str">
        <f t="shared" si="19"/>
        <v/>
      </c>
      <c r="M1258" s="30"/>
    </row>
    <row r="1259" spans="2:13" s="2" customFormat="1">
      <c r="B1259" s="29"/>
      <c r="C1259" s="30"/>
      <c r="D1259" s="30"/>
      <c r="E1259" s="30"/>
      <c r="F1259" s="29"/>
      <c r="G1259" s="29"/>
      <c r="H1259" s="29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$27,MATCH(H1259,Def!$C$19:$C$27),MATCH(G1259,Def!$D$18:$F$18)),"#err"))),"")</f>
        <v/>
      </c>
      <c r="J1259" s="23" t="str">
        <f>IF(I1259&lt;&gt;"",INDEX(Def!$J$6:$L$10,MATCH(F1259,Def!$I$6:$I$10,0),MATCH(I1259,Def!$J$5:$L$5,0)),"")</f>
        <v/>
      </c>
      <c r="K1259" s="31"/>
      <c r="L1259" s="32" t="str">
        <f t="shared" si="19"/>
        <v/>
      </c>
      <c r="M1259" s="30"/>
    </row>
    <row r="1260" spans="2:13" s="2" customFormat="1">
      <c r="B1260" s="29"/>
      <c r="C1260" s="30"/>
      <c r="D1260" s="30"/>
      <c r="E1260" s="30"/>
      <c r="F1260" s="29"/>
      <c r="G1260" s="29"/>
      <c r="H1260" s="29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$27,MATCH(H1260,Def!$C$19:$C$27),MATCH(G1260,Def!$D$18:$F$18)),"#err"))),"")</f>
        <v/>
      </c>
      <c r="J1260" s="23" t="str">
        <f>IF(I1260&lt;&gt;"",INDEX(Def!$J$6:$L$10,MATCH(F1260,Def!$I$6:$I$10,0),MATCH(I1260,Def!$J$5:$L$5,0)),"")</f>
        <v/>
      </c>
      <c r="K1260" s="31"/>
      <c r="L1260" s="32" t="str">
        <f t="shared" si="19"/>
        <v/>
      </c>
      <c r="M1260" s="30"/>
    </row>
    <row r="1261" spans="2:13" s="2" customFormat="1">
      <c r="B1261" s="29"/>
      <c r="C1261" s="30"/>
      <c r="D1261" s="30"/>
      <c r="E1261" s="30"/>
      <c r="F1261" s="29"/>
      <c r="G1261" s="29"/>
      <c r="H1261" s="29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$27,MATCH(H1261,Def!$C$19:$C$27),MATCH(G1261,Def!$D$18:$F$18)),"#err"))),"")</f>
        <v/>
      </c>
      <c r="J1261" s="23" t="str">
        <f>IF(I1261&lt;&gt;"",INDEX(Def!$J$6:$L$10,MATCH(F1261,Def!$I$6:$I$10,0),MATCH(I1261,Def!$J$5:$L$5,0)),"")</f>
        <v/>
      </c>
      <c r="K1261" s="31"/>
      <c r="L1261" s="32" t="str">
        <f t="shared" si="19"/>
        <v/>
      </c>
      <c r="M1261" s="30"/>
    </row>
    <row r="1262" spans="2:13" s="2" customFormat="1">
      <c r="B1262" s="29"/>
      <c r="C1262" s="30"/>
      <c r="D1262" s="30"/>
      <c r="E1262" s="30"/>
      <c r="F1262" s="29"/>
      <c r="G1262" s="29"/>
      <c r="H1262" s="29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$27,MATCH(H1262,Def!$C$19:$C$27),MATCH(G1262,Def!$D$18:$F$18)),"#err"))),"")</f>
        <v/>
      </c>
      <c r="J1262" s="23" t="str">
        <f>IF(I1262&lt;&gt;"",INDEX(Def!$J$6:$L$10,MATCH(F1262,Def!$I$6:$I$10,0),MATCH(I1262,Def!$J$5:$L$5,0)),"")</f>
        <v/>
      </c>
      <c r="K1262" s="31"/>
      <c r="L1262" s="32" t="str">
        <f t="shared" si="19"/>
        <v/>
      </c>
      <c r="M1262" s="30"/>
    </row>
    <row r="1263" spans="2:13" s="2" customFormat="1">
      <c r="B1263" s="29"/>
      <c r="C1263" s="30"/>
      <c r="D1263" s="30"/>
      <c r="E1263" s="30"/>
      <c r="F1263" s="29"/>
      <c r="G1263" s="29"/>
      <c r="H1263" s="29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$27,MATCH(H1263,Def!$C$19:$C$27),MATCH(G1263,Def!$D$18:$F$18)),"#err"))),"")</f>
        <v/>
      </c>
      <c r="J1263" s="23" t="str">
        <f>IF(I1263&lt;&gt;"",INDEX(Def!$J$6:$L$10,MATCH(F1263,Def!$I$6:$I$10,0),MATCH(I1263,Def!$J$5:$L$5,0)),"")</f>
        <v/>
      </c>
      <c r="K1263" s="31"/>
      <c r="L1263" s="32" t="str">
        <f t="shared" si="19"/>
        <v/>
      </c>
      <c r="M1263" s="30"/>
    </row>
    <row r="1264" spans="2:13" s="2" customFormat="1">
      <c r="B1264" s="29"/>
      <c r="C1264" s="30"/>
      <c r="D1264" s="30"/>
      <c r="E1264" s="30"/>
      <c r="F1264" s="29"/>
      <c r="G1264" s="29"/>
      <c r="H1264" s="29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$27,MATCH(H1264,Def!$C$19:$C$27),MATCH(G1264,Def!$D$18:$F$18)),"#err"))),"")</f>
        <v/>
      </c>
      <c r="J1264" s="23" t="str">
        <f>IF(I1264&lt;&gt;"",INDEX(Def!$J$6:$L$10,MATCH(F1264,Def!$I$6:$I$10,0),MATCH(I1264,Def!$J$5:$L$5,0)),"")</f>
        <v/>
      </c>
      <c r="K1264" s="31"/>
      <c r="L1264" s="32" t="str">
        <f t="shared" si="19"/>
        <v/>
      </c>
      <c r="M1264" s="30"/>
    </row>
    <row r="1265" spans="2:13" s="2" customFormat="1">
      <c r="B1265" s="29"/>
      <c r="C1265" s="30"/>
      <c r="D1265" s="30"/>
      <c r="E1265" s="30"/>
      <c r="F1265" s="29"/>
      <c r="G1265" s="29"/>
      <c r="H1265" s="29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$27,MATCH(H1265,Def!$C$19:$C$27),MATCH(G1265,Def!$D$18:$F$18)),"#err"))),"")</f>
        <v/>
      </c>
      <c r="J1265" s="23" t="str">
        <f>IF(I1265&lt;&gt;"",INDEX(Def!$J$6:$L$10,MATCH(F1265,Def!$I$6:$I$10,0),MATCH(I1265,Def!$J$5:$L$5,0)),"")</f>
        <v/>
      </c>
      <c r="K1265" s="31"/>
      <c r="L1265" s="32" t="str">
        <f t="shared" si="19"/>
        <v/>
      </c>
      <c r="M1265" s="30"/>
    </row>
    <row r="1266" spans="2:13" s="2" customFormat="1">
      <c r="B1266" s="29"/>
      <c r="C1266" s="30"/>
      <c r="D1266" s="30"/>
      <c r="E1266" s="30"/>
      <c r="F1266" s="29"/>
      <c r="G1266" s="29"/>
      <c r="H1266" s="29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$27,MATCH(H1266,Def!$C$19:$C$27),MATCH(G1266,Def!$D$18:$F$18)),"#err"))),"")</f>
        <v/>
      </c>
      <c r="J1266" s="23" t="str">
        <f>IF(I1266&lt;&gt;"",INDEX(Def!$J$6:$L$10,MATCH(F1266,Def!$I$6:$I$10,0),MATCH(I1266,Def!$J$5:$L$5,0)),"")</f>
        <v/>
      </c>
      <c r="K1266" s="31"/>
      <c r="L1266" s="32" t="str">
        <f t="shared" si="19"/>
        <v/>
      </c>
      <c r="M1266" s="30"/>
    </row>
    <row r="1267" spans="2:13" s="2" customFormat="1">
      <c r="B1267" s="29"/>
      <c r="C1267" s="30"/>
      <c r="D1267" s="30"/>
      <c r="E1267" s="30"/>
      <c r="F1267" s="29"/>
      <c r="G1267" s="29"/>
      <c r="H1267" s="29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$27,MATCH(H1267,Def!$C$19:$C$27),MATCH(G1267,Def!$D$18:$F$18)),"#err"))),"")</f>
        <v/>
      </c>
      <c r="J1267" s="23" t="str">
        <f>IF(I1267&lt;&gt;"",INDEX(Def!$J$6:$L$10,MATCH(F1267,Def!$I$6:$I$10,0),MATCH(I1267,Def!$J$5:$L$5,0)),"")</f>
        <v/>
      </c>
      <c r="K1267" s="31"/>
      <c r="L1267" s="32" t="str">
        <f t="shared" si="19"/>
        <v/>
      </c>
      <c r="M1267" s="30"/>
    </row>
    <row r="1268" spans="2:13" s="2" customFormat="1">
      <c r="B1268" s="29"/>
      <c r="C1268" s="30"/>
      <c r="D1268" s="30"/>
      <c r="E1268" s="30"/>
      <c r="F1268" s="29"/>
      <c r="G1268" s="29"/>
      <c r="H1268" s="29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$27,MATCH(H1268,Def!$C$19:$C$27),MATCH(G1268,Def!$D$18:$F$18)),"#err"))),"")</f>
        <v/>
      </c>
      <c r="J1268" s="23" t="str">
        <f>IF(I1268&lt;&gt;"",INDEX(Def!$J$6:$L$10,MATCH(F1268,Def!$I$6:$I$10,0),MATCH(I1268,Def!$J$5:$L$5,0)),"")</f>
        <v/>
      </c>
      <c r="K1268" s="31"/>
      <c r="L1268" s="32" t="str">
        <f t="shared" si="19"/>
        <v/>
      </c>
      <c r="M1268" s="30"/>
    </row>
    <row r="1269" spans="2:13" s="2" customFormat="1">
      <c r="B1269" s="29"/>
      <c r="C1269" s="30"/>
      <c r="D1269" s="30"/>
      <c r="E1269" s="30"/>
      <c r="F1269" s="29"/>
      <c r="G1269" s="29"/>
      <c r="H1269" s="29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$27,MATCH(H1269,Def!$C$19:$C$27),MATCH(G1269,Def!$D$18:$F$18)),"#err"))),"")</f>
        <v/>
      </c>
      <c r="J1269" s="23" t="str">
        <f>IF(I1269&lt;&gt;"",INDEX(Def!$J$6:$L$10,MATCH(F1269,Def!$I$6:$I$10,0),MATCH(I1269,Def!$J$5:$L$5,0)),"")</f>
        <v/>
      </c>
      <c r="K1269" s="31"/>
      <c r="L1269" s="32" t="str">
        <f t="shared" si="19"/>
        <v/>
      </c>
      <c r="M1269" s="30"/>
    </row>
    <row r="1270" spans="2:13" s="2" customFormat="1">
      <c r="B1270" s="29"/>
      <c r="C1270" s="30"/>
      <c r="D1270" s="30"/>
      <c r="E1270" s="30"/>
      <c r="F1270" s="29"/>
      <c r="G1270" s="29"/>
      <c r="H1270" s="29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$27,MATCH(H1270,Def!$C$19:$C$27),MATCH(G1270,Def!$D$18:$F$18)),"#err"))),"")</f>
        <v/>
      </c>
      <c r="J1270" s="23" t="str">
        <f>IF(I1270&lt;&gt;"",INDEX(Def!$J$6:$L$10,MATCH(F1270,Def!$I$6:$I$10,0),MATCH(I1270,Def!$J$5:$L$5,0)),"")</f>
        <v/>
      </c>
      <c r="K1270" s="31"/>
      <c r="L1270" s="32" t="str">
        <f t="shared" si="19"/>
        <v/>
      </c>
      <c r="M1270" s="30"/>
    </row>
    <row r="1271" spans="2:13" s="2" customFormat="1">
      <c r="B1271" s="29"/>
      <c r="C1271" s="30"/>
      <c r="D1271" s="30"/>
      <c r="E1271" s="30"/>
      <c r="F1271" s="29"/>
      <c r="G1271" s="29"/>
      <c r="H1271" s="29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$27,MATCH(H1271,Def!$C$19:$C$27),MATCH(G1271,Def!$D$18:$F$18)),"#err"))),"")</f>
        <v/>
      </c>
      <c r="J1271" s="23" t="str">
        <f>IF(I1271&lt;&gt;"",INDEX(Def!$J$6:$L$10,MATCH(F1271,Def!$I$6:$I$10,0),MATCH(I1271,Def!$J$5:$L$5,0)),"")</f>
        <v/>
      </c>
      <c r="K1271" s="31"/>
      <c r="L1271" s="32" t="str">
        <f t="shared" si="19"/>
        <v/>
      </c>
      <c r="M1271" s="30"/>
    </row>
    <row r="1272" spans="2:13" s="2" customFormat="1">
      <c r="B1272" s="29"/>
      <c r="C1272" s="30"/>
      <c r="D1272" s="30"/>
      <c r="E1272" s="30"/>
      <c r="F1272" s="29"/>
      <c r="G1272" s="29"/>
      <c r="H1272" s="29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$27,MATCH(H1272,Def!$C$19:$C$27),MATCH(G1272,Def!$D$18:$F$18)),"#err"))),"")</f>
        <v/>
      </c>
      <c r="J1272" s="23" t="str">
        <f>IF(I1272&lt;&gt;"",INDEX(Def!$J$6:$L$10,MATCH(F1272,Def!$I$6:$I$10,0),MATCH(I1272,Def!$J$5:$L$5,0)),"")</f>
        <v/>
      </c>
      <c r="K1272" s="31"/>
      <c r="L1272" s="32" t="str">
        <f t="shared" si="19"/>
        <v/>
      </c>
      <c r="M1272" s="30"/>
    </row>
    <row r="1273" spans="2:13" s="2" customFormat="1">
      <c r="B1273" s="29"/>
      <c r="C1273" s="30"/>
      <c r="D1273" s="30"/>
      <c r="E1273" s="30"/>
      <c r="F1273" s="29"/>
      <c r="G1273" s="29"/>
      <c r="H1273" s="29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$27,MATCH(H1273,Def!$C$19:$C$27),MATCH(G1273,Def!$D$18:$F$18)),"#err"))),"")</f>
        <v/>
      </c>
      <c r="J1273" s="23" t="str">
        <f>IF(I1273&lt;&gt;"",INDEX(Def!$J$6:$L$10,MATCH(F1273,Def!$I$6:$I$10,0),MATCH(I1273,Def!$J$5:$L$5,0)),"")</f>
        <v/>
      </c>
      <c r="K1273" s="31"/>
      <c r="L1273" s="32" t="str">
        <f t="shared" si="19"/>
        <v/>
      </c>
      <c r="M1273" s="30"/>
    </row>
    <row r="1274" spans="2:13" s="2" customFormat="1">
      <c r="B1274" s="29"/>
      <c r="C1274" s="30"/>
      <c r="D1274" s="30"/>
      <c r="E1274" s="30"/>
      <c r="F1274" s="29"/>
      <c r="G1274" s="29"/>
      <c r="H1274" s="29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$27,MATCH(H1274,Def!$C$19:$C$27),MATCH(G1274,Def!$D$18:$F$18)),"#err"))),"")</f>
        <v/>
      </c>
      <c r="J1274" s="23" t="str">
        <f>IF(I1274&lt;&gt;"",INDEX(Def!$J$6:$L$10,MATCH(F1274,Def!$I$6:$I$10,0),MATCH(I1274,Def!$J$5:$L$5,0)),"")</f>
        <v/>
      </c>
      <c r="K1274" s="31"/>
      <c r="L1274" s="32" t="str">
        <f t="shared" si="19"/>
        <v/>
      </c>
      <c r="M1274" s="30"/>
    </row>
    <row r="1275" spans="2:13" s="2" customFormat="1">
      <c r="B1275" s="29"/>
      <c r="C1275" s="30"/>
      <c r="D1275" s="30"/>
      <c r="E1275" s="30"/>
      <c r="F1275" s="29"/>
      <c r="G1275" s="29"/>
      <c r="H1275" s="29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$27,MATCH(H1275,Def!$C$19:$C$27),MATCH(G1275,Def!$D$18:$F$18)),"#err"))),"")</f>
        <v/>
      </c>
      <c r="J1275" s="23" t="str">
        <f>IF(I1275&lt;&gt;"",INDEX(Def!$J$6:$L$10,MATCH(F1275,Def!$I$6:$I$10,0),MATCH(I1275,Def!$J$5:$L$5,0)),"")</f>
        <v/>
      </c>
      <c r="K1275" s="31"/>
      <c r="L1275" s="32" t="str">
        <f t="shared" si="19"/>
        <v/>
      </c>
      <c r="M1275" s="30"/>
    </row>
    <row r="1276" spans="2:13" s="2" customFormat="1">
      <c r="B1276" s="29"/>
      <c r="C1276" s="30"/>
      <c r="D1276" s="30"/>
      <c r="E1276" s="30"/>
      <c r="F1276" s="29"/>
      <c r="G1276" s="29"/>
      <c r="H1276" s="29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$27,MATCH(H1276,Def!$C$19:$C$27),MATCH(G1276,Def!$D$18:$F$18)),"#err"))),"")</f>
        <v/>
      </c>
      <c r="J1276" s="23" t="str">
        <f>IF(I1276&lt;&gt;"",INDEX(Def!$J$6:$L$10,MATCH(F1276,Def!$I$6:$I$10,0),MATCH(I1276,Def!$J$5:$L$5,0)),"")</f>
        <v/>
      </c>
      <c r="K1276" s="31"/>
      <c r="L1276" s="32" t="str">
        <f t="shared" si="19"/>
        <v/>
      </c>
      <c r="M1276" s="30"/>
    </row>
    <row r="1277" spans="2:13" s="2" customFormat="1">
      <c r="B1277" s="29"/>
      <c r="C1277" s="30"/>
      <c r="D1277" s="30"/>
      <c r="E1277" s="30"/>
      <c r="F1277" s="29"/>
      <c r="G1277" s="29"/>
      <c r="H1277" s="29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$27,MATCH(H1277,Def!$C$19:$C$27),MATCH(G1277,Def!$D$18:$F$18)),"#err"))),"")</f>
        <v/>
      </c>
      <c r="J1277" s="23" t="str">
        <f>IF(I1277&lt;&gt;"",INDEX(Def!$J$6:$L$10,MATCH(F1277,Def!$I$6:$I$10,0),MATCH(I1277,Def!$J$5:$L$5,0)),"")</f>
        <v/>
      </c>
      <c r="K1277" s="31"/>
      <c r="L1277" s="32" t="str">
        <f t="shared" si="19"/>
        <v/>
      </c>
      <c r="M1277" s="30"/>
    </row>
    <row r="1278" spans="2:13" s="2" customFormat="1">
      <c r="B1278" s="29"/>
      <c r="C1278" s="30"/>
      <c r="D1278" s="30"/>
      <c r="E1278" s="30"/>
      <c r="F1278" s="29"/>
      <c r="G1278" s="29"/>
      <c r="H1278" s="29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$27,MATCH(H1278,Def!$C$19:$C$27),MATCH(G1278,Def!$D$18:$F$18)),"#err"))),"")</f>
        <v/>
      </c>
      <c r="J1278" s="23" t="str">
        <f>IF(I1278&lt;&gt;"",INDEX(Def!$J$6:$L$10,MATCH(F1278,Def!$I$6:$I$10,0),MATCH(I1278,Def!$J$5:$L$5,0)),"")</f>
        <v/>
      </c>
      <c r="K1278" s="31"/>
      <c r="L1278" s="32" t="str">
        <f t="shared" si="19"/>
        <v/>
      </c>
      <c r="M1278" s="30"/>
    </row>
    <row r="1279" spans="2:13" s="2" customFormat="1">
      <c r="B1279" s="29"/>
      <c r="C1279" s="30"/>
      <c r="D1279" s="30"/>
      <c r="E1279" s="30"/>
      <c r="F1279" s="29"/>
      <c r="G1279" s="29"/>
      <c r="H1279" s="29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$27,MATCH(H1279,Def!$C$19:$C$27),MATCH(G1279,Def!$D$18:$F$18)),"#err"))),"")</f>
        <v/>
      </c>
      <c r="J1279" s="23" t="str">
        <f>IF(I1279&lt;&gt;"",INDEX(Def!$J$6:$L$10,MATCH(F1279,Def!$I$6:$I$10,0),MATCH(I1279,Def!$J$5:$L$5,0)),"")</f>
        <v/>
      </c>
      <c r="K1279" s="31"/>
      <c r="L1279" s="32" t="str">
        <f t="shared" si="19"/>
        <v/>
      </c>
      <c r="M1279" s="30"/>
    </row>
    <row r="1280" spans="2:13" s="2" customFormat="1">
      <c r="B1280" s="29"/>
      <c r="C1280" s="30"/>
      <c r="D1280" s="30"/>
      <c r="E1280" s="30"/>
      <c r="F1280" s="29"/>
      <c r="G1280" s="29"/>
      <c r="H1280" s="29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$27,MATCH(H1280,Def!$C$19:$C$27),MATCH(G1280,Def!$D$18:$F$18)),"#err"))),"")</f>
        <v/>
      </c>
      <c r="J1280" s="23" t="str">
        <f>IF(I1280&lt;&gt;"",INDEX(Def!$J$6:$L$10,MATCH(F1280,Def!$I$6:$I$10,0),MATCH(I1280,Def!$J$5:$L$5,0)),"")</f>
        <v/>
      </c>
      <c r="K1280" s="31"/>
      <c r="L1280" s="32" t="str">
        <f t="shared" si="19"/>
        <v/>
      </c>
      <c r="M1280" s="30"/>
    </row>
    <row r="1281" spans="2:13" s="2" customFormat="1">
      <c r="B1281" s="29"/>
      <c r="C1281" s="30"/>
      <c r="D1281" s="30"/>
      <c r="E1281" s="30"/>
      <c r="F1281" s="29"/>
      <c r="G1281" s="29"/>
      <c r="H1281" s="29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$27,MATCH(H1281,Def!$C$19:$C$27),MATCH(G1281,Def!$D$18:$F$18)),"#err"))),"")</f>
        <v/>
      </c>
      <c r="J1281" s="23" t="str">
        <f>IF(I1281&lt;&gt;"",INDEX(Def!$J$6:$L$10,MATCH(F1281,Def!$I$6:$I$10,0),MATCH(I1281,Def!$J$5:$L$5,0)),"")</f>
        <v/>
      </c>
      <c r="K1281" s="31"/>
      <c r="L1281" s="32" t="str">
        <f t="shared" si="19"/>
        <v/>
      </c>
      <c r="M1281" s="30"/>
    </row>
    <row r="1282" spans="2:13" s="2" customFormat="1">
      <c r="B1282" s="29"/>
      <c r="C1282" s="30"/>
      <c r="D1282" s="30"/>
      <c r="E1282" s="30"/>
      <c r="F1282" s="29"/>
      <c r="G1282" s="29"/>
      <c r="H1282" s="29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$27,MATCH(H1282,Def!$C$19:$C$27),MATCH(G1282,Def!$D$18:$F$18)),"#err"))),"")</f>
        <v/>
      </c>
      <c r="J1282" s="23" t="str">
        <f>IF(I1282&lt;&gt;"",INDEX(Def!$J$6:$L$10,MATCH(F1282,Def!$I$6:$I$10,0),MATCH(I1282,Def!$J$5:$L$5,0)),"")</f>
        <v/>
      </c>
      <c r="K1282" s="31"/>
      <c r="L1282" s="32" t="str">
        <f t="shared" si="19"/>
        <v/>
      </c>
      <c r="M1282" s="30"/>
    </row>
    <row r="1283" spans="2:13" s="2" customFormat="1">
      <c r="B1283" s="29"/>
      <c r="C1283" s="30"/>
      <c r="D1283" s="30"/>
      <c r="E1283" s="30"/>
      <c r="F1283" s="29"/>
      <c r="G1283" s="29"/>
      <c r="H1283" s="29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$27,MATCH(H1283,Def!$C$19:$C$27),MATCH(G1283,Def!$D$18:$F$18)),"#err"))),"")</f>
        <v/>
      </c>
      <c r="J1283" s="23" t="str">
        <f>IF(I1283&lt;&gt;"",INDEX(Def!$J$6:$L$10,MATCH(F1283,Def!$I$6:$I$10,0),MATCH(I1283,Def!$J$5:$L$5,0)),"")</f>
        <v/>
      </c>
      <c r="K1283" s="31"/>
      <c r="L1283" s="32" t="str">
        <f t="shared" si="19"/>
        <v/>
      </c>
      <c r="M1283" s="30"/>
    </row>
    <row r="1284" spans="2:13" s="2" customFormat="1">
      <c r="B1284" s="29"/>
      <c r="C1284" s="30"/>
      <c r="D1284" s="30"/>
      <c r="E1284" s="30"/>
      <c r="F1284" s="29"/>
      <c r="G1284" s="29"/>
      <c r="H1284" s="29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$27,MATCH(H1284,Def!$C$19:$C$27),MATCH(G1284,Def!$D$18:$F$18)),"#err"))),"")</f>
        <v/>
      </c>
      <c r="J1284" s="23" t="str">
        <f>IF(I1284&lt;&gt;"",INDEX(Def!$J$6:$L$10,MATCH(F1284,Def!$I$6:$I$10,0),MATCH(I1284,Def!$J$5:$L$5,0)),"")</f>
        <v/>
      </c>
      <c r="K1284" s="31"/>
      <c r="L1284" s="32" t="str">
        <f t="shared" si="19"/>
        <v/>
      </c>
      <c r="M1284" s="30"/>
    </row>
    <row r="1285" spans="2:13" s="2" customFormat="1">
      <c r="B1285" s="29"/>
      <c r="C1285" s="30"/>
      <c r="D1285" s="30"/>
      <c r="E1285" s="30"/>
      <c r="F1285" s="29"/>
      <c r="G1285" s="29"/>
      <c r="H1285" s="29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$27,MATCH(H1285,Def!$C$19:$C$27),MATCH(G1285,Def!$D$18:$F$18)),"#err"))),"")</f>
        <v/>
      </c>
      <c r="J1285" s="23" t="str">
        <f>IF(I1285&lt;&gt;"",INDEX(Def!$J$6:$L$10,MATCH(F1285,Def!$I$6:$I$10,0),MATCH(I1285,Def!$J$5:$L$5,0)),"")</f>
        <v/>
      </c>
      <c r="K1285" s="31"/>
      <c r="L1285" s="32" t="str">
        <f t="shared" si="19"/>
        <v/>
      </c>
      <c r="M1285" s="30"/>
    </row>
    <row r="1286" spans="2:13" s="2" customFormat="1">
      <c r="B1286" s="29"/>
      <c r="C1286" s="30"/>
      <c r="D1286" s="30"/>
      <c r="E1286" s="30"/>
      <c r="F1286" s="29"/>
      <c r="G1286" s="29"/>
      <c r="H1286" s="29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$27,MATCH(H1286,Def!$C$19:$C$27),MATCH(G1286,Def!$D$18:$F$18)),"#err"))),"")</f>
        <v/>
      </c>
      <c r="J1286" s="23" t="str">
        <f>IF(I1286&lt;&gt;"",INDEX(Def!$J$6:$L$10,MATCH(F1286,Def!$I$6:$I$10,0),MATCH(I1286,Def!$J$5:$L$5,0)),"")</f>
        <v/>
      </c>
      <c r="K1286" s="31"/>
      <c r="L1286" s="32" t="str">
        <f t="shared" si="19"/>
        <v/>
      </c>
      <c r="M1286" s="30"/>
    </row>
    <row r="1287" spans="2:13" s="2" customFormat="1">
      <c r="B1287" s="29"/>
      <c r="C1287" s="30"/>
      <c r="D1287" s="30"/>
      <c r="E1287" s="30"/>
      <c r="F1287" s="29"/>
      <c r="G1287" s="29"/>
      <c r="H1287" s="29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$27,MATCH(H1287,Def!$C$19:$C$27),MATCH(G1287,Def!$D$18:$F$18)),"#err"))),"")</f>
        <v/>
      </c>
      <c r="J1287" s="23" t="str">
        <f>IF(I1287&lt;&gt;"",INDEX(Def!$J$6:$L$10,MATCH(F1287,Def!$I$6:$I$10,0),MATCH(I1287,Def!$J$5:$L$5,0)),"")</f>
        <v/>
      </c>
      <c r="K1287" s="31"/>
      <c r="L1287" s="32" t="str">
        <f t="shared" si="19"/>
        <v/>
      </c>
      <c r="M1287" s="30"/>
    </row>
    <row r="1288" spans="2:13" s="2" customFormat="1">
      <c r="B1288" s="29"/>
      <c r="C1288" s="30"/>
      <c r="D1288" s="30"/>
      <c r="E1288" s="30"/>
      <c r="F1288" s="29"/>
      <c r="G1288" s="29"/>
      <c r="H1288" s="29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$27,MATCH(H1288,Def!$C$19:$C$27),MATCH(G1288,Def!$D$18:$F$18)),"#err"))),"")</f>
        <v/>
      </c>
      <c r="J1288" s="23" t="str">
        <f>IF(I1288&lt;&gt;"",INDEX(Def!$J$6:$L$10,MATCH(F1288,Def!$I$6:$I$10,0),MATCH(I1288,Def!$J$5:$L$5,0)),"")</f>
        <v/>
      </c>
      <c r="K1288" s="31"/>
      <c r="L1288" s="32" t="str">
        <f t="shared" si="19"/>
        <v/>
      </c>
      <c r="M1288" s="30"/>
    </row>
    <row r="1289" spans="2:13" s="2" customFormat="1">
      <c r="B1289" s="29"/>
      <c r="C1289" s="30"/>
      <c r="D1289" s="30"/>
      <c r="E1289" s="30"/>
      <c r="F1289" s="29"/>
      <c r="G1289" s="29"/>
      <c r="H1289" s="29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$27,MATCH(H1289,Def!$C$19:$C$27),MATCH(G1289,Def!$D$18:$F$18)),"#err"))),"")</f>
        <v/>
      </c>
      <c r="J1289" s="23" t="str">
        <f>IF(I1289&lt;&gt;"",INDEX(Def!$J$6:$L$10,MATCH(F1289,Def!$I$6:$I$10,0),MATCH(I1289,Def!$J$5:$L$5,0)),"")</f>
        <v/>
      </c>
      <c r="K1289" s="31"/>
      <c r="L1289" s="32" t="str">
        <f t="shared" si="19"/>
        <v/>
      </c>
      <c r="M1289" s="30"/>
    </row>
    <row r="1290" spans="2:13" s="2" customFormat="1">
      <c r="B1290" s="29"/>
      <c r="C1290" s="30"/>
      <c r="D1290" s="30"/>
      <c r="E1290" s="30"/>
      <c r="F1290" s="29"/>
      <c r="G1290" s="29"/>
      <c r="H1290" s="29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$27,MATCH(H1290,Def!$C$19:$C$27),MATCH(G1290,Def!$D$18:$F$18)),"#err"))),"")</f>
        <v/>
      </c>
      <c r="J1290" s="23" t="str">
        <f>IF(I1290&lt;&gt;"",INDEX(Def!$J$6:$L$10,MATCH(F1290,Def!$I$6:$I$10,0),MATCH(I1290,Def!$J$5:$L$5,0)),"")</f>
        <v/>
      </c>
      <c r="K1290" s="31"/>
      <c r="L1290" s="32" t="str">
        <f t="shared" si="19"/>
        <v/>
      </c>
      <c r="M1290" s="30"/>
    </row>
    <row r="1291" spans="2:13" s="2" customFormat="1">
      <c r="B1291" s="29"/>
      <c r="C1291" s="30"/>
      <c r="D1291" s="30"/>
      <c r="E1291" s="30"/>
      <c r="F1291" s="29"/>
      <c r="G1291" s="29"/>
      <c r="H1291" s="29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$27,MATCH(H1291,Def!$C$19:$C$27),MATCH(G1291,Def!$D$18:$F$18)),"#err"))),"")</f>
        <v/>
      </c>
      <c r="J1291" s="23" t="str">
        <f>IF(I1291&lt;&gt;"",INDEX(Def!$J$6:$L$10,MATCH(F1291,Def!$I$6:$I$10,0),MATCH(I1291,Def!$J$5:$L$5,0)),"")</f>
        <v/>
      </c>
      <c r="K1291" s="31"/>
      <c r="L1291" s="32" t="str">
        <f t="shared" si="19"/>
        <v/>
      </c>
      <c r="M1291" s="30"/>
    </row>
    <row r="1292" spans="2:13" s="2" customFormat="1">
      <c r="B1292" s="29"/>
      <c r="C1292" s="30"/>
      <c r="D1292" s="30"/>
      <c r="E1292" s="30"/>
      <c r="F1292" s="29"/>
      <c r="G1292" s="29"/>
      <c r="H1292" s="29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$27,MATCH(H1292,Def!$C$19:$C$27),MATCH(G1292,Def!$D$18:$F$18)),"#err"))),"")</f>
        <v/>
      </c>
      <c r="J1292" s="23" t="str">
        <f>IF(I1292&lt;&gt;"",INDEX(Def!$J$6:$L$10,MATCH(F1292,Def!$I$6:$I$10,0),MATCH(I1292,Def!$J$5:$L$5,0)),"")</f>
        <v/>
      </c>
      <c r="K1292" s="31"/>
      <c r="L1292" s="32" t="str">
        <f t="shared" si="19"/>
        <v/>
      </c>
      <c r="M1292" s="30"/>
    </row>
    <row r="1293" spans="2:13" s="2" customFormat="1">
      <c r="B1293" s="29"/>
      <c r="C1293" s="30"/>
      <c r="D1293" s="30"/>
      <c r="E1293" s="30"/>
      <c r="F1293" s="29"/>
      <c r="G1293" s="29"/>
      <c r="H1293" s="29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$27,MATCH(H1293,Def!$C$19:$C$27),MATCH(G1293,Def!$D$18:$F$18)),"#err"))),"")</f>
        <v/>
      </c>
      <c r="J1293" s="23" t="str">
        <f>IF(I1293&lt;&gt;"",INDEX(Def!$J$6:$L$10,MATCH(F1293,Def!$I$6:$I$10,0),MATCH(I1293,Def!$J$5:$L$5,0)),"")</f>
        <v/>
      </c>
      <c r="K1293" s="31"/>
      <c r="L1293" s="32" t="str">
        <f t="shared" si="19"/>
        <v/>
      </c>
      <c r="M1293" s="30"/>
    </row>
    <row r="1294" spans="2:13" s="2" customFormat="1">
      <c r="B1294" s="29"/>
      <c r="C1294" s="30"/>
      <c r="D1294" s="30"/>
      <c r="E1294" s="30"/>
      <c r="F1294" s="29"/>
      <c r="G1294" s="29"/>
      <c r="H1294" s="29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$27,MATCH(H1294,Def!$C$19:$C$27),MATCH(G1294,Def!$D$18:$F$18)),"#err"))),"")</f>
        <v/>
      </c>
      <c r="J1294" s="23" t="str">
        <f>IF(I1294&lt;&gt;"",INDEX(Def!$J$6:$L$10,MATCH(F1294,Def!$I$6:$I$10,0),MATCH(I1294,Def!$J$5:$L$5,0)),"")</f>
        <v/>
      </c>
      <c r="K1294" s="31"/>
      <c r="L1294" s="32" t="str">
        <f t="shared" si="19"/>
        <v/>
      </c>
      <c r="M1294" s="30"/>
    </row>
    <row r="1295" spans="2:13" s="2" customFormat="1">
      <c r="B1295" s="29"/>
      <c r="C1295" s="30"/>
      <c r="D1295" s="30"/>
      <c r="E1295" s="30"/>
      <c r="F1295" s="29"/>
      <c r="G1295" s="29"/>
      <c r="H1295" s="29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$27,MATCH(H1295,Def!$C$19:$C$27),MATCH(G1295,Def!$D$18:$F$18)),"#err"))),"")</f>
        <v/>
      </c>
      <c r="J1295" s="23" t="str">
        <f>IF(I1295&lt;&gt;"",INDEX(Def!$J$6:$L$10,MATCH(F1295,Def!$I$6:$I$10,0),MATCH(I1295,Def!$J$5:$L$5,0)),"")</f>
        <v/>
      </c>
      <c r="K1295" s="31"/>
      <c r="L1295" s="32" t="str">
        <f t="shared" si="19"/>
        <v/>
      </c>
      <c r="M1295" s="30"/>
    </row>
    <row r="1296" spans="2:13" s="2" customFormat="1">
      <c r="B1296" s="29"/>
      <c r="C1296" s="30"/>
      <c r="D1296" s="30"/>
      <c r="E1296" s="30"/>
      <c r="F1296" s="29"/>
      <c r="G1296" s="29"/>
      <c r="H1296" s="29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$27,MATCH(H1296,Def!$C$19:$C$27),MATCH(G1296,Def!$D$18:$F$18)),"#err"))),"")</f>
        <v/>
      </c>
      <c r="J1296" s="23" t="str">
        <f>IF(I1296&lt;&gt;"",INDEX(Def!$J$6:$L$10,MATCH(F1296,Def!$I$6:$I$10,0),MATCH(I1296,Def!$J$5:$L$5,0)),"")</f>
        <v/>
      </c>
      <c r="K1296" s="31"/>
      <c r="L1296" s="32" t="str">
        <f t="shared" si="19"/>
        <v/>
      </c>
      <c r="M1296" s="30"/>
    </row>
    <row r="1297" spans="2:13" s="2" customFormat="1">
      <c r="B1297" s="29"/>
      <c r="C1297" s="30"/>
      <c r="D1297" s="30"/>
      <c r="E1297" s="30"/>
      <c r="F1297" s="29"/>
      <c r="G1297" s="29"/>
      <c r="H1297" s="29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$27,MATCH(H1297,Def!$C$19:$C$27),MATCH(G1297,Def!$D$18:$F$18)),"#err"))),"")</f>
        <v/>
      </c>
      <c r="J1297" s="23" t="str">
        <f>IF(I1297&lt;&gt;"",INDEX(Def!$J$6:$L$10,MATCH(F1297,Def!$I$6:$I$10,0),MATCH(I1297,Def!$J$5:$L$5,0)),"")</f>
        <v/>
      </c>
      <c r="K1297" s="31"/>
      <c r="L1297" s="32" t="str">
        <f t="shared" si="19"/>
        <v/>
      </c>
      <c r="M1297" s="30"/>
    </row>
    <row r="1298" spans="2:13" s="2" customFormat="1">
      <c r="B1298" s="29"/>
      <c r="C1298" s="30"/>
      <c r="D1298" s="30"/>
      <c r="E1298" s="30"/>
      <c r="F1298" s="29"/>
      <c r="G1298" s="29"/>
      <c r="H1298" s="29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$27,MATCH(H1298,Def!$C$19:$C$27),MATCH(G1298,Def!$D$18:$F$18)),"#err"))),"")</f>
        <v/>
      </c>
      <c r="J1298" s="23" t="str">
        <f>IF(I1298&lt;&gt;"",INDEX(Def!$J$6:$L$10,MATCH(F1298,Def!$I$6:$I$10,0),MATCH(I1298,Def!$J$5:$L$5,0)),"")</f>
        <v/>
      </c>
      <c r="K1298" s="31"/>
      <c r="L1298" s="32" t="str">
        <f t="shared" si="19"/>
        <v/>
      </c>
      <c r="M1298" s="30"/>
    </row>
    <row r="1299" spans="2:13" s="2" customFormat="1">
      <c r="B1299" s="29"/>
      <c r="C1299" s="30"/>
      <c r="D1299" s="30"/>
      <c r="E1299" s="30"/>
      <c r="F1299" s="29"/>
      <c r="G1299" s="29"/>
      <c r="H1299" s="29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$27,MATCH(H1299,Def!$C$19:$C$27),MATCH(G1299,Def!$D$18:$F$18)),"#err"))),"")</f>
        <v/>
      </c>
      <c r="J1299" s="23" t="str">
        <f>IF(I1299&lt;&gt;"",INDEX(Def!$J$6:$L$10,MATCH(F1299,Def!$I$6:$I$10,0),MATCH(I1299,Def!$J$5:$L$5,0)),"")</f>
        <v/>
      </c>
      <c r="K1299" s="31"/>
      <c r="L1299" s="32" t="str">
        <f t="shared" si="19"/>
        <v/>
      </c>
      <c r="M1299" s="30"/>
    </row>
    <row r="1300" spans="2:13" s="2" customFormat="1">
      <c r="B1300" s="29"/>
      <c r="C1300" s="30"/>
      <c r="D1300" s="30"/>
      <c r="E1300" s="30"/>
      <c r="F1300" s="29"/>
      <c r="G1300" s="29"/>
      <c r="H1300" s="29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$27,MATCH(H1300,Def!$C$19:$C$27),MATCH(G1300,Def!$D$18:$F$18)),"#err"))),"")</f>
        <v/>
      </c>
      <c r="J1300" s="23" t="str">
        <f>IF(I1300&lt;&gt;"",INDEX(Def!$J$6:$L$10,MATCH(F1300,Def!$I$6:$I$10,0),MATCH(I1300,Def!$J$5:$L$5,0)),"")</f>
        <v/>
      </c>
      <c r="K1300" s="31"/>
      <c r="L1300" s="32" t="str">
        <f t="shared" si="19"/>
        <v/>
      </c>
      <c r="M1300" s="30"/>
    </row>
    <row r="1301" spans="2:13" s="2" customFormat="1">
      <c r="B1301" s="29"/>
      <c r="C1301" s="30"/>
      <c r="D1301" s="30"/>
      <c r="E1301" s="30"/>
      <c r="F1301" s="29"/>
      <c r="G1301" s="29"/>
      <c r="H1301" s="29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$27,MATCH(H1301,Def!$C$19:$C$27),MATCH(G1301,Def!$D$18:$F$18)),"#err"))),"")</f>
        <v/>
      </c>
      <c r="J1301" s="23" t="str">
        <f>IF(I1301&lt;&gt;"",INDEX(Def!$J$6:$L$10,MATCH(F1301,Def!$I$6:$I$10,0),MATCH(I1301,Def!$J$5:$L$5,0)),"")</f>
        <v/>
      </c>
      <c r="K1301" s="31"/>
      <c r="L1301" s="32" t="str">
        <f t="shared" si="19"/>
        <v/>
      </c>
      <c r="M1301" s="30"/>
    </row>
    <row r="1302" spans="2:13" s="2" customFormat="1">
      <c r="B1302" s="29"/>
      <c r="C1302" s="30"/>
      <c r="D1302" s="30"/>
      <c r="E1302" s="30"/>
      <c r="F1302" s="29"/>
      <c r="G1302" s="29"/>
      <c r="H1302" s="29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$27,MATCH(H1302,Def!$C$19:$C$27),MATCH(G1302,Def!$D$18:$F$18)),"#err"))),"")</f>
        <v/>
      </c>
      <c r="J1302" s="23" t="str">
        <f>IF(I1302&lt;&gt;"",INDEX(Def!$J$6:$L$10,MATCH(F1302,Def!$I$6:$I$10,0),MATCH(I1302,Def!$J$5:$L$5,0)),"")</f>
        <v/>
      </c>
      <c r="K1302" s="31"/>
      <c r="L1302" s="32" t="str">
        <f t="shared" si="19"/>
        <v/>
      </c>
      <c r="M1302" s="30"/>
    </row>
    <row r="1303" spans="2:13" s="2" customFormat="1">
      <c r="B1303" s="29"/>
      <c r="C1303" s="30"/>
      <c r="D1303" s="30"/>
      <c r="E1303" s="30"/>
      <c r="F1303" s="29"/>
      <c r="G1303" s="29"/>
      <c r="H1303" s="29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$27,MATCH(H1303,Def!$C$19:$C$27),MATCH(G1303,Def!$D$18:$F$18)),"#err"))),"")</f>
        <v/>
      </c>
      <c r="J1303" s="23" t="str">
        <f>IF(I1303&lt;&gt;"",INDEX(Def!$J$6:$L$10,MATCH(F1303,Def!$I$6:$I$10,0),MATCH(I1303,Def!$J$5:$L$5,0)),"")</f>
        <v/>
      </c>
      <c r="K1303" s="31"/>
      <c r="L1303" s="32" t="str">
        <f t="shared" si="19"/>
        <v/>
      </c>
      <c r="M1303" s="30"/>
    </row>
    <row r="1304" spans="2:13" s="2" customFormat="1">
      <c r="B1304" s="29"/>
      <c r="C1304" s="30"/>
      <c r="D1304" s="30"/>
      <c r="E1304" s="30"/>
      <c r="F1304" s="29"/>
      <c r="G1304" s="29"/>
      <c r="H1304" s="29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$27,MATCH(H1304,Def!$C$19:$C$27),MATCH(G1304,Def!$D$18:$F$18)),"#err"))),"")</f>
        <v/>
      </c>
      <c r="J1304" s="23" t="str">
        <f>IF(I1304&lt;&gt;"",INDEX(Def!$J$6:$L$10,MATCH(F1304,Def!$I$6:$I$10,0),MATCH(I1304,Def!$J$5:$L$5,0)),"")</f>
        <v/>
      </c>
      <c r="K1304" s="31"/>
      <c r="L1304" s="32" t="str">
        <f t="shared" si="19"/>
        <v/>
      </c>
      <c r="M1304" s="30"/>
    </row>
    <row r="1305" spans="2:13" s="2" customFormat="1">
      <c r="B1305" s="29"/>
      <c r="C1305" s="30"/>
      <c r="D1305" s="30"/>
      <c r="E1305" s="30"/>
      <c r="F1305" s="29"/>
      <c r="G1305" s="29"/>
      <c r="H1305" s="29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$27,MATCH(H1305,Def!$C$19:$C$27),MATCH(G1305,Def!$D$18:$F$18)),"#err"))),"")</f>
        <v/>
      </c>
      <c r="J1305" s="23" t="str">
        <f>IF(I1305&lt;&gt;"",INDEX(Def!$J$6:$L$10,MATCH(F1305,Def!$I$6:$I$10,0),MATCH(I1305,Def!$J$5:$L$5,0)),"")</f>
        <v/>
      </c>
      <c r="K1305" s="31"/>
      <c r="L1305" s="32" t="str">
        <f t="shared" si="19"/>
        <v/>
      </c>
      <c r="M1305" s="30"/>
    </row>
    <row r="1306" spans="2:13" s="2" customFormat="1">
      <c r="B1306" s="29"/>
      <c r="C1306" s="30"/>
      <c r="D1306" s="30"/>
      <c r="E1306" s="30"/>
      <c r="F1306" s="29"/>
      <c r="G1306" s="29"/>
      <c r="H1306" s="29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$27,MATCH(H1306,Def!$C$19:$C$27),MATCH(G1306,Def!$D$18:$F$18)),"#err"))),"")</f>
        <v/>
      </c>
      <c r="J1306" s="23" t="str">
        <f>IF(I1306&lt;&gt;"",INDEX(Def!$J$6:$L$10,MATCH(F1306,Def!$I$6:$I$10,0),MATCH(I1306,Def!$J$5:$L$5,0)),"")</f>
        <v/>
      </c>
      <c r="K1306" s="31"/>
      <c r="L1306" s="32" t="str">
        <f t="shared" ref="L1306:L1369" si="20">IF(K1306="",J1306,J1306*K1306)</f>
        <v/>
      </c>
      <c r="M1306" s="30"/>
    </row>
    <row r="1307" spans="2:13" s="2" customFormat="1">
      <c r="B1307" s="29"/>
      <c r="C1307" s="30"/>
      <c r="D1307" s="30"/>
      <c r="E1307" s="30"/>
      <c r="F1307" s="29"/>
      <c r="G1307" s="29"/>
      <c r="H1307" s="29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$27,MATCH(H1307,Def!$C$19:$C$27),MATCH(G1307,Def!$D$18:$F$18)),"#err"))),"")</f>
        <v/>
      </c>
      <c r="J1307" s="23" t="str">
        <f>IF(I1307&lt;&gt;"",INDEX(Def!$J$6:$L$10,MATCH(F1307,Def!$I$6:$I$10,0),MATCH(I1307,Def!$J$5:$L$5,0)),"")</f>
        <v/>
      </c>
      <c r="K1307" s="31"/>
      <c r="L1307" s="32" t="str">
        <f t="shared" si="20"/>
        <v/>
      </c>
      <c r="M1307" s="30"/>
    </row>
    <row r="1308" spans="2:13" s="2" customFormat="1">
      <c r="B1308" s="29"/>
      <c r="C1308" s="30"/>
      <c r="D1308" s="30"/>
      <c r="E1308" s="30"/>
      <c r="F1308" s="29"/>
      <c r="G1308" s="29"/>
      <c r="H1308" s="29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$27,MATCH(H1308,Def!$C$19:$C$27),MATCH(G1308,Def!$D$18:$F$18)),"#err"))),"")</f>
        <v/>
      </c>
      <c r="J1308" s="23" t="str">
        <f>IF(I1308&lt;&gt;"",INDEX(Def!$J$6:$L$10,MATCH(F1308,Def!$I$6:$I$10,0),MATCH(I1308,Def!$J$5:$L$5,0)),"")</f>
        <v/>
      </c>
      <c r="K1308" s="31"/>
      <c r="L1308" s="32" t="str">
        <f t="shared" si="20"/>
        <v/>
      </c>
      <c r="M1308" s="30"/>
    </row>
    <row r="1309" spans="2:13" s="2" customFormat="1">
      <c r="B1309" s="29"/>
      <c r="C1309" s="30"/>
      <c r="D1309" s="30"/>
      <c r="E1309" s="30"/>
      <c r="F1309" s="29"/>
      <c r="G1309" s="29"/>
      <c r="H1309" s="29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$27,MATCH(H1309,Def!$C$19:$C$27),MATCH(G1309,Def!$D$18:$F$18)),"#err"))),"")</f>
        <v/>
      </c>
      <c r="J1309" s="23" t="str">
        <f>IF(I1309&lt;&gt;"",INDEX(Def!$J$6:$L$10,MATCH(F1309,Def!$I$6:$I$10,0),MATCH(I1309,Def!$J$5:$L$5,0)),"")</f>
        <v/>
      </c>
      <c r="K1309" s="31"/>
      <c r="L1309" s="32" t="str">
        <f t="shared" si="20"/>
        <v/>
      </c>
      <c r="M1309" s="30"/>
    </row>
    <row r="1310" spans="2:13" s="2" customFormat="1">
      <c r="B1310" s="29"/>
      <c r="C1310" s="30"/>
      <c r="D1310" s="30"/>
      <c r="E1310" s="30"/>
      <c r="F1310" s="29"/>
      <c r="G1310" s="29"/>
      <c r="H1310" s="29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$27,MATCH(H1310,Def!$C$19:$C$27),MATCH(G1310,Def!$D$18:$F$18)),"#err"))),"")</f>
        <v/>
      </c>
      <c r="J1310" s="23" t="str">
        <f>IF(I1310&lt;&gt;"",INDEX(Def!$J$6:$L$10,MATCH(F1310,Def!$I$6:$I$10,0),MATCH(I1310,Def!$J$5:$L$5,0)),"")</f>
        <v/>
      </c>
      <c r="K1310" s="31"/>
      <c r="L1310" s="32" t="str">
        <f t="shared" si="20"/>
        <v/>
      </c>
      <c r="M1310" s="30"/>
    </row>
    <row r="1311" spans="2:13" s="2" customFormat="1">
      <c r="B1311" s="29"/>
      <c r="C1311" s="30"/>
      <c r="D1311" s="30"/>
      <c r="E1311" s="30"/>
      <c r="F1311" s="29"/>
      <c r="G1311" s="29"/>
      <c r="H1311" s="29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$27,MATCH(H1311,Def!$C$19:$C$27),MATCH(G1311,Def!$D$18:$F$18)),"#err"))),"")</f>
        <v/>
      </c>
      <c r="J1311" s="23" t="str">
        <f>IF(I1311&lt;&gt;"",INDEX(Def!$J$6:$L$10,MATCH(F1311,Def!$I$6:$I$10,0),MATCH(I1311,Def!$J$5:$L$5,0)),"")</f>
        <v/>
      </c>
      <c r="K1311" s="31"/>
      <c r="L1311" s="32" t="str">
        <f t="shared" si="20"/>
        <v/>
      </c>
      <c r="M1311" s="30"/>
    </row>
    <row r="1312" spans="2:13" s="2" customFormat="1">
      <c r="B1312" s="29"/>
      <c r="C1312" s="30"/>
      <c r="D1312" s="30"/>
      <c r="E1312" s="30"/>
      <c r="F1312" s="29"/>
      <c r="G1312" s="29"/>
      <c r="H1312" s="29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$27,MATCH(H1312,Def!$C$19:$C$27),MATCH(G1312,Def!$D$18:$F$18)),"#err"))),"")</f>
        <v/>
      </c>
      <c r="J1312" s="23" t="str">
        <f>IF(I1312&lt;&gt;"",INDEX(Def!$J$6:$L$10,MATCH(F1312,Def!$I$6:$I$10,0),MATCH(I1312,Def!$J$5:$L$5,0)),"")</f>
        <v/>
      </c>
      <c r="K1312" s="31"/>
      <c r="L1312" s="32" t="str">
        <f t="shared" si="20"/>
        <v/>
      </c>
      <c r="M1312" s="30"/>
    </row>
    <row r="1313" spans="2:13" s="2" customFormat="1">
      <c r="B1313" s="29"/>
      <c r="C1313" s="30"/>
      <c r="D1313" s="30"/>
      <c r="E1313" s="30"/>
      <c r="F1313" s="29"/>
      <c r="G1313" s="29"/>
      <c r="H1313" s="29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$27,MATCH(H1313,Def!$C$19:$C$27),MATCH(G1313,Def!$D$18:$F$18)),"#err"))),"")</f>
        <v/>
      </c>
      <c r="J1313" s="23" t="str">
        <f>IF(I1313&lt;&gt;"",INDEX(Def!$J$6:$L$10,MATCH(F1313,Def!$I$6:$I$10,0),MATCH(I1313,Def!$J$5:$L$5,0)),"")</f>
        <v/>
      </c>
      <c r="K1313" s="31"/>
      <c r="L1313" s="32" t="str">
        <f t="shared" si="20"/>
        <v/>
      </c>
      <c r="M1313" s="30"/>
    </row>
    <row r="1314" spans="2:13" s="2" customFormat="1">
      <c r="B1314" s="29"/>
      <c r="C1314" s="30"/>
      <c r="D1314" s="30"/>
      <c r="E1314" s="30"/>
      <c r="F1314" s="29"/>
      <c r="G1314" s="29"/>
      <c r="H1314" s="29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$27,MATCH(H1314,Def!$C$19:$C$27),MATCH(G1314,Def!$D$18:$F$18)),"#err"))),"")</f>
        <v/>
      </c>
      <c r="J1314" s="23" t="str">
        <f>IF(I1314&lt;&gt;"",INDEX(Def!$J$6:$L$10,MATCH(F1314,Def!$I$6:$I$10,0),MATCH(I1314,Def!$J$5:$L$5,0)),"")</f>
        <v/>
      </c>
      <c r="K1314" s="31"/>
      <c r="L1314" s="32" t="str">
        <f t="shared" si="20"/>
        <v/>
      </c>
      <c r="M1314" s="30"/>
    </row>
    <row r="1315" spans="2:13" s="2" customFormat="1">
      <c r="B1315" s="29"/>
      <c r="C1315" s="30"/>
      <c r="D1315" s="30"/>
      <c r="E1315" s="30"/>
      <c r="F1315" s="29"/>
      <c r="G1315" s="29"/>
      <c r="H1315" s="29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$27,MATCH(H1315,Def!$C$19:$C$27),MATCH(G1315,Def!$D$18:$F$18)),"#err"))),"")</f>
        <v/>
      </c>
      <c r="J1315" s="23" t="str">
        <f>IF(I1315&lt;&gt;"",INDEX(Def!$J$6:$L$10,MATCH(F1315,Def!$I$6:$I$10,0),MATCH(I1315,Def!$J$5:$L$5,0)),"")</f>
        <v/>
      </c>
      <c r="K1315" s="31"/>
      <c r="L1315" s="32" t="str">
        <f t="shared" si="20"/>
        <v/>
      </c>
      <c r="M1315" s="30"/>
    </row>
    <row r="1316" spans="2:13" s="2" customFormat="1">
      <c r="B1316" s="29"/>
      <c r="C1316" s="30"/>
      <c r="D1316" s="30"/>
      <c r="E1316" s="30"/>
      <c r="F1316" s="29"/>
      <c r="G1316" s="29"/>
      <c r="H1316" s="29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$27,MATCH(H1316,Def!$C$19:$C$27),MATCH(G1316,Def!$D$18:$F$18)),"#err"))),"")</f>
        <v/>
      </c>
      <c r="J1316" s="23" t="str">
        <f>IF(I1316&lt;&gt;"",INDEX(Def!$J$6:$L$10,MATCH(F1316,Def!$I$6:$I$10,0),MATCH(I1316,Def!$J$5:$L$5,0)),"")</f>
        <v/>
      </c>
      <c r="K1316" s="31"/>
      <c r="L1316" s="32" t="str">
        <f t="shared" si="20"/>
        <v/>
      </c>
      <c r="M1316" s="30"/>
    </row>
    <row r="1317" spans="2:13" s="2" customFormat="1">
      <c r="B1317" s="29"/>
      <c r="C1317" s="30"/>
      <c r="D1317" s="30"/>
      <c r="E1317" s="30"/>
      <c r="F1317" s="29"/>
      <c r="G1317" s="29"/>
      <c r="H1317" s="29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$27,MATCH(H1317,Def!$C$19:$C$27),MATCH(G1317,Def!$D$18:$F$18)),"#err"))),"")</f>
        <v/>
      </c>
      <c r="J1317" s="23" t="str">
        <f>IF(I1317&lt;&gt;"",INDEX(Def!$J$6:$L$10,MATCH(F1317,Def!$I$6:$I$10,0),MATCH(I1317,Def!$J$5:$L$5,0)),"")</f>
        <v/>
      </c>
      <c r="K1317" s="31"/>
      <c r="L1317" s="32" t="str">
        <f t="shared" si="20"/>
        <v/>
      </c>
      <c r="M1317" s="30"/>
    </row>
    <row r="1318" spans="2:13" s="2" customFormat="1">
      <c r="B1318" s="29"/>
      <c r="C1318" s="30"/>
      <c r="D1318" s="30"/>
      <c r="E1318" s="30"/>
      <c r="F1318" s="29"/>
      <c r="G1318" s="29"/>
      <c r="H1318" s="29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$27,MATCH(H1318,Def!$C$19:$C$27),MATCH(G1318,Def!$D$18:$F$18)),"#err"))),"")</f>
        <v/>
      </c>
      <c r="J1318" s="23" t="str">
        <f>IF(I1318&lt;&gt;"",INDEX(Def!$J$6:$L$10,MATCH(F1318,Def!$I$6:$I$10,0),MATCH(I1318,Def!$J$5:$L$5,0)),"")</f>
        <v/>
      </c>
      <c r="K1318" s="31"/>
      <c r="L1318" s="32" t="str">
        <f t="shared" si="20"/>
        <v/>
      </c>
      <c r="M1318" s="30"/>
    </row>
    <row r="1319" spans="2:13" s="2" customFormat="1">
      <c r="B1319" s="29"/>
      <c r="C1319" s="30"/>
      <c r="D1319" s="30"/>
      <c r="E1319" s="30"/>
      <c r="F1319" s="29"/>
      <c r="G1319" s="29"/>
      <c r="H1319" s="29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$27,MATCH(H1319,Def!$C$19:$C$27),MATCH(G1319,Def!$D$18:$F$18)),"#err"))),"")</f>
        <v/>
      </c>
      <c r="J1319" s="23" t="str">
        <f>IF(I1319&lt;&gt;"",INDEX(Def!$J$6:$L$10,MATCH(F1319,Def!$I$6:$I$10,0),MATCH(I1319,Def!$J$5:$L$5,0)),"")</f>
        <v/>
      </c>
      <c r="K1319" s="31"/>
      <c r="L1319" s="32" t="str">
        <f t="shared" si="20"/>
        <v/>
      </c>
      <c r="M1319" s="30"/>
    </row>
    <row r="1320" spans="2:13" s="2" customFormat="1">
      <c r="B1320" s="29"/>
      <c r="C1320" s="30"/>
      <c r="D1320" s="30"/>
      <c r="E1320" s="30"/>
      <c r="F1320" s="29"/>
      <c r="G1320" s="29"/>
      <c r="H1320" s="29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$27,MATCH(H1320,Def!$C$19:$C$27),MATCH(G1320,Def!$D$18:$F$18)),"#err"))),"")</f>
        <v/>
      </c>
      <c r="J1320" s="23" t="str">
        <f>IF(I1320&lt;&gt;"",INDEX(Def!$J$6:$L$10,MATCH(F1320,Def!$I$6:$I$10,0),MATCH(I1320,Def!$J$5:$L$5,0)),"")</f>
        <v/>
      </c>
      <c r="K1320" s="31"/>
      <c r="L1320" s="32" t="str">
        <f t="shared" si="20"/>
        <v/>
      </c>
      <c r="M1320" s="30"/>
    </row>
    <row r="1321" spans="2:13" s="2" customFormat="1">
      <c r="B1321" s="29"/>
      <c r="C1321" s="30"/>
      <c r="D1321" s="30"/>
      <c r="E1321" s="30"/>
      <c r="F1321" s="29"/>
      <c r="G1321" s="29"/>
      <c r="H1321" s="29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$27,MATCH(H1321,Def!$C$19:$C$27),MATCH(G1321,Def!$D$18:$F$18)),"#err"))),"")</f>
        <v/>
      </c>
      <c r="J1321" s="23" t="str">
        <f>IF(I1321&lt;&gt;"",INDEX(Def!$J$6:$L$10,MATCH(F1321,Def!$I$6:$I$10,0),MATCH(I1321,Def!$J$5:$L$5,0)),"")</f>
        <v/>
      </c>
      <c r="K1321" s="31"/>
      <c r="L1321" s="32" t="str">
        <f t="shared" si="20"/>
        <v/>
      </c>
      <c r="M1321" s="30"/>
    </row>
    <row r="1322" spans="2:13" s="2" customFormat="1">
      <c r="B1322" s="29"/>
      <c r="C1322" s="30"/>
      <c r="D1322" s="30"/>
      <c r="E1322" s="30"/>
      <c r="F1322" s="29"/>
      <c r="G1322" s="29"/>
      <c r="H1322" s="29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$27,MATCH(H1322,Def!$C$19:$C$27),MATCH(G1322,Def!$D$18:$F$18)),"#err"))),"")</f>
        <v/>
      </c>
      <c r="J1322" s="23" t="str">
        <f>IF(I1322&lt;&gt;"",INDEX(Def!$J$6:$L$10,MATCH(F1322,Def!$I$6:$I$10,0),MATCH(I1322,Def!$J$5:$L$5,0)),"")</f>
        <v/>
      </c>
      <c r="K1322" s="31"/>
      <c r="L1322" s="32" t="str">
        <f t="shared" si="20"/>
        <v/>
      </c>
      <c r="M1322" s="30"/>
    </row>
    <row r="1323" spans="2:13" s="2" customFormat="1">
      <c r="B1323" s="29"/>
      <c r="C1323" s="30"/>
      <c r="D1323" s="30"/>
      <c r="E1323" s="30"/>
      <c r="F1323" s="29"/>
      <c r="G1323" s="29"/>
      <c r="H1323" s="29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$27,MATCH(H1323,Def!$C$19:$C$27),MATCH(G1323,Def!$D$18:$F$18)),"#err"))),"")</f>
        <v/>
      </c>
      <c r="J1323" s="23" t="str">
        <f>IF(I1323&lt;&gt;"",INDEX(Def!$J$6:$L$10,MATCH(F1323,Def!$I$6:$I$10,0),MATCH(I1323,Def!$J$5:$L$5,0)),"")</f>
        <v/>
      </c>
      <c r="K1323" s="31"/>
      <c r="L1323" s="32" t="str">
        <f t="shared" si="20"/>
        <v/>
      </c>
      <c r="M1323" s="30"/>
    </row>
    <row r="1324" spans="2:13" s="2" customFormat="1">
      <c r="B1324" s="29"/>
      <c r="C1324" s="30"/>
      <c r="D1324" s="30"/>
      <c r="E1324" s="30"/>
      <c r="F1324" s="29"/>
      <c r="G1324" s="29"/>
      <c r="H1324" s="29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$27,MATCH(H1324,Def!$C$19:$C$27),MATCH(G1324,Def!$D$18:$F$18)),"#err"))),"")</f>
        <v/>
      </c>
      <c r="J1324" s="23" t="str">
        <f>IF(I1324&lt;&gt;"",INDEX(Def!$J$6:$L$10,MATCH(F1324,Def!$I$6:$I$10,0),MATCH(I1324,Def!$J$5:$L$5,0)),"")</f>
        <v/>
      </c>
      <c r="K1324" s="31"/>
      <c r="L1324" s="32" t="str">
        <f t="shared" si="20"/>
        <v/>
      </c>
      <c r="M1324" s="30"/>
    </row>
    <row r="1325" spans="2:13" s="2" customFormat="1">
      <c r="B1325" s="29"/>
      <c r="C1325" s="30"/>
      <c r="D1325" s="30"/>
      <c r="E1325" s="30"/>
      <c r="F1325" s="29"/>
      <c r="G1325" s="29"/>
      <c r="H1325" s="29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$27,MATCH(H1325,Def!$C$19:$C$27),MATCH(G1325,Def!$D$18:$F$18)),"#err"))),"")</f>
        <v/>
      </c>
      <c r="J1325" s="23" t="str">
        <f>IF(I1325&lt;&gt;"",INDEX(Def!$J$6:$L$10,MATCH(F1325,Def!$I$6:$I$10,0),MATCH(I1325,Def!$J$5:$L$5,0)),"")</f>
        <v/>
      </c>
      <c r="K1325" s="31"/>
      <c r="L1325" s="32" t="str">
        <f t="shared" si="20"/>
        <v/>
      </c>
      <c r="M1325" s="30"/>
    </row>
    <row r="1326" spans="2:13" s="2" customFormat="1">
      <c r="B1326" s="29"/>
      <c r="C1326" s="30"/>
      <c r="D1326" s="30"/>
      <c r="E1326" s="30"/>
      <c r="F1326" s="29"/>
      <c r="G1326" s="29"/>
      <c r="H1326" s="29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$27,MATCH(H1326,Def!$C$19:$C$27),MATCH(G1326,Def!$D$18:$F$18)),"#err"))),"")</f>
        <v/>
      </c>
      <c r="J1326" s="23" t="str">
        <f>IF(I1326&lt;&gt;"",INDEX(Def!$J$6:$L$10,MATCH(F1326,Def!$I$6:$I$10,0),MATCH(I1326,Def!$J$5:$L$5,0)),"")</f>
        <v/>
      </c>
      <c r="K1326" s="31"/>
      <c r="L1326" s="32" t="str">
        <f t="shared" si="20"/>
        <v/>
      </c>
      <c r="M1326" s="30"/>
    </row>
    <row r="1327" spans="2:13" s="2" customFormat="1">
      <c r="B1327" s="29"/>
      <c r="C1327" s="30"/>
      <c r="D1327" s="30"/>
      <c r="E1327" s="30"/>
      <c r="F1327" s="29"/>
      <c r="G1327" s="29"/>
      <c r="H1327" s="29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$27,MATCH(H1327,Def!$C$19:$C$27),MATCH(G1327,Def!$D$18:$F$18)),"#err"))),"")</f>
        <v/>
      </c>
      <c r="J1327" s="23" t="str">
        <f>IF(I1327&lt;&gt;"",INDEX(Def!$J$6:$L$10,MATCH(F1327,Def!$I$6:$I$10,0),MATCH(I1327,Def!$J$5:$L$5,0)),"")</f>
        <v/>
      </c>
      <c r="K1327" s="31"/>
      <c r="L1327" s="32" t="str">
        <f t="shared" si="20"/>
        <v/>
      </c>
      <c r="M1327" s="30"/>
    </row>
    <row r="1328" spans="2:13" s="2" customFormat="1">
      <c r="B1328" s="29"/>
      <c r="C1328" s="30"/>
      <c r="D1328" s="30"/>
      <c r="E1328" s="30"/>
      <c r="F1328" s="29"/>
      <c r="G1328" s="29"/>
      <c r="H1328" s="29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$27,MATCH(H1328,Def!$C$19:$C$27),MATCH(G1328,Def!$D$18:$F$18)),"#err"))),"")</f>
        <v/>
      </c>
      <c r="J1328" s="23" t="str">
        <f>IF(I1328&lt;&gt;"",INDEX(Def!$J$6:$L$10,MATCH(F1328,Def!$I$6:$I$10,0),MATCH(I1328,Def!$J$5:$L$5,0)),"")</f>
        <v/>
      </c>
      <c r="K1328" s="31"/>
      <c r="L1328" s="32" t="str">
        <f t="shared" si="20"/>
        <v/>
      </c>
      <c r="M1328" s="30"/>
    </row>
    <row r="1329" spans="2:13" s="2" customFormat="1">
      <c r="B1329" s="29"/>
      <c r="C1329" s="30"/>
      <c r="D1329" s="30"/>
      <c r="E1329" s="30"/>
      <c r="F1329" s="29"/>
      <c r="G1329" s="29"/>
      <c r="H1329" s="29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$27,MATCH(H1329,Def!$C$19:$C$27),MATCH(G1329,Def!$D$18:$F$18)),"#err"))),"")</f>
        <v/>
      </c>
      <c r="J1329" s="23" t="str">
        <f>IF(I1329&lt;&gt;"",INDEX(Def!$J$6:$L$10,MATCH(F1329,Def!$I$6:$I$10,0),MATCH(I1329,Def!$J$5:$L$5,0)),"")</f>
        <v/>
      </c>
      <c r="K1329" s="31"/>
      <c r="L1329" s="32" t="str">
        <f t="shared" si="20"/>
        <v/>
      </c>
      <c r="M1329" s="30"/>
    </row>
    <row r="1330" spans="2:13" s="2" customFormat="1">
      <c r="B1330" s="29"/>
      <c r="C1330" s="30"/>
      <c r="D1330" s="30"/>
      <c r="E1330" s="30"/>
      <c r="F1330" s="29"/>
      <c r="G1330" s="29"/>
      <c r="H1330" s="29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$27,MATCH(H1330,Def!$C$19:$C$27),MATCH(G1330,Def!$D$18:$F$18)),"#err"))),"")</f>
        <v/>
      </c>
      <c r="J1330" s="23" t="str">
        <f>IF(I1330&lt;&gt;"",INDEX(Def!$J$6:$L$10,MATCH(F1330,Def!$I$6:$I$10,0),MATCH(I1330,Def!$J$5:$L$5,0)),"")</f>
        <v/>
      </c>
      <c r="K1330" s="31"/>
      <c r="L1330" s="32" t="str">
        <f t="shared" si="20"/>
        <v/>
      </c>
      <c r="M1330" s="30"/>
    </row>
    <row r="1331" spans="2:13" s="2" customFormat="1">
      <c r="B1331" s="29"/>
      <c r="C1331" s="30"/>
      <c r="D1331" s="30"/>
      <c r="E1331" s="30"/>
      <c r="F1331" s="29"/>
      <c r="G1331" s="29"/>
      <c r="H1331" s="29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$27,MATCH(H1331,Def!$C$19:$C$27),MATCH(G1331,Def!$D$18:$F$18)),"#err"))),"")</f>
        <v/>
      </c>
      <c r="J1331" s="23" t="str">
        <f>IF(I1331&lt;&gt;"",INDEX(Def!$J$6:$L$10,MATCH(F1331,Def!$I$6:$I$10,0),MATCH(I1331,Def!$J$5:$L$5,0)),"")</f>
        <v/>
      </c>
      <c r="K1331" s="31"/>
      <c r="L1331" s="32" t="str">
        <f t="shared" si="20"/>
        <v/>
      </c>
      <c r="M1331" s="30"/>
    </row>
    <row r="1332" spans="2:13" s="2" customFormat="1">
      <c r="B1332" s="29"/>
      <c r="C1332" s="30"/>
      <c r="D1332" s="30"/>
      <c r="E1332" s="30"/>
      <c r="F1332" s="29"/>
      <c r="G1332" s="29"/>
      <c r="H1332" s="29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$27,MATCH(H1332,Def!$C$19:$C$27),MATCH(G1332,Def!$D$18:$F$18)),"#err"))),"")</f>
        <v/>
      </c>
      <c r="J1332" s="23" t="str">
        <f>IF(I1332&lt;&gt;"",INDEX(Def!$J$6:$L$10,MATCH(F1332,Def!$I$6:$I$10,0),MATCH(I1332,Def!$J$5:$L$5,0)),"")</f>
        <v/>
      </c>
      <c r="K1332" s="31"/>
      <c r="L1332" s="32" t="str">
        <f t="shared" si="20"/>
        <v/>
      </c>
      <c r="M1332" s="30"/>
    </row>
    <row r="1333" spans="2:13" s="2" customFormat="1">
      <c r="B1333" s="29"/>
      <c r="C1333" s="30"/>
      <c r="D1333" s="30"/>
      <c r="E1333" s="30"/>
      <c r="F1333" s="29"/>
      <c r="G1333" s="29"/>
      <c r="H1333" s="29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$27,MATCH(H1333,Def!$C$19:$C$27),MATCH(G1333,Def!$D$18:$F$18)),"#err"))),"")</f>
        <v/>
      </c>
      <c r="J1333" s="23" t="str">
        <f>IF(I1333&lt;&gt;"",INDEX(Def!$J$6:$L$10,MATCH(F1333,Def!$I$6:$I$10,0),MATCH(I1333,Def!$J$5:$L$5,0)),"")</f>
        <v/>
      </c>
      <c r="K1333" s="31"/>
      <c r="L1333" s="32" t="str">
        <f t="shared" si="20"/>
        <v/>
      </c>
      <c r="M1333" s="30"/>
    </row>
    <row r="1334" spans="2:13" s="2" customFormat="1">
      <c r="B1334" s="29"/>
      <c r="C1334" s="30"/>
      <c r="D1334" s="30"/>
      <c r="E1334" s="30"/>
      <c r="F1334" s="29"/>
      <c r="G1334" s="29"/>
      <c r="H1334" s="29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$27,MATCH(H1334,Def!$C$19:$C$27),MATCH(G1334,Def!$D$18:$F$18)),"#err"))),"")</f>
        <v/>
      </c>
      <c r="J1334" s="23" t="str">
        <f>IF(I1334&lt;&gt;"",INDEX(Def!$J$6:$L$10,MATCH(F1334,Def!$I$6:$I$10,0),MATCH(I1334,Def!$J$5:$L$5,0)),"")</f>
        <v/>
      </c>
      <c r="K1334" s="31"/>
      <c r="L1334" s="32" t="str">
        <f t="shared" si="20"/>
        <v/>
      </c>
      <c r="M1334" s="30"/>
    </row>
    <row r="1335" spans="2:13" s="2" customFormat="1">
      <c r="B1335" s="29"/>
      <c r="C1335" s="30"/>
      <c r="D1335" s="30"/>
      <c r="E1335" s="30"/>
      <c r="F1335" s="29"/>
      <c r="G1335" s="29"/>
      <c r="H1335" s="29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$27,MATCH(H1335,Def!$C$19:$C$27),MATCH(G1335,Def!$D$18:$F$18)),"#err"))),"")</f>
        <v/>
      </c>
      <c r="J1335" s="23" t="str">
        <f>IF(I1335&lt;&gt;"",INDEX(Def!$J$6:$L$10,MATCH(F1335,Def!$I$6:$I$10,0),MATCH(I1335,Def!$J$5:$L$5,0)),"")</f>
        <v/>
      </c>
      <c r="K1335" s="31"/>
      <c r="L1335" s="32" t="str">
        <f t="shared" si="20"/>
        <v/>
      </c>
      <c r="M1335" s="30"/>
    </row>
    <row r="1336" spans="2:13" s="2" customFormat="1">
      <c r="B1336" s="29"/>
      <c r="C1336" s="30"/>
      <c r="D1336" s="30"/>
      <c r="E1336" s="30"/>
      <c r="F1336" s="29"/>
      <c r="G1336" s="29"/>
      <c r="H1336" s="29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$27,MATCH(H1336,Def!$C$19:$C$27),MATCH(G1336,Def!$D$18:$F$18)),"#err"))),"")</f>
        <v/>
      </c>
      <c r="J1336" s="23" t="str">
        <f>IF(I1336&lt;&gt;"",INDEX(Def!$J$6:$L$10,MATCH(F1336,Def!$I$6:$I$10,0),MATCH(I1336,Def!$J$5:$L$5,0)),"")</f>
        <v/>
      </c>
      <c r="K1336" s="31"/>
      <c r="L1336" s="32" t="str">
        <f t="shared" si="20"/>
        <v/>
      </c>
      <c r="M1336" s="30"/>
    </row>
    <row r="1337" spans="2:13" s="2" customFormat="1">
      <c r="B1337" s="29"/>
      <c r="C1337" s="30"/>
      <c r="D1337" s="30"/>
      <c r="E1337" s="30"/>
      <c r="F1337" s="29"/>
      <c r="G1337" s="29"/>
      <c r="H1337" s="29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$27,MATCH(H1337,Def!$C$19:$C$27),MATCH(G1337,Def!$D$18:$F$18)),"#err"))),"")</f>
        <v/>
      </c>
      <c r="J1337" s="23" t="str">
        <f>IF(I1337&lt;&gt;"",INDEX(Def!$J$6:$L$10,MATCH(F1337,Def!$I$6:$I$10,0),MATCH(I1337,Def!$J$5:$L$5,0)),"")</f>
        <v/>
      </c>
      <c r="K1337" s="31"/>
      <c r="L1337" s="32" t="str">
        <f t="shared" si="20"/>
        <v/>
      </c>
      <c r="M1337" s="30"/>
    </row>
    <row r="1338" spans="2:13" s="2" customFormat="1">
      <c r="B1338" s="29"/>
      <c r="C1338" s="30"/>
      <c r="D1338" s="30"/>
      <c r="E1338" s="30"/>
      <c r="F1338" s="29"/>
      <c r="G1338" s="29"/>
      <c r="H1338" s="29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$27,MATCH(H1338,Def!$C$19:$C$27),MATCH(G1338,Def!$D$18:$F$18)),"#err"))),"")</f>
        <v/>
      </c>
      <c r="J1338" s="23" t="str">
        <f>IF(I1338&lt;&gt;"",INDEX(Def!$J$6:$L$10,MATCH(F1338,Def!$I$6:$I$10,0),MATCH(I1338,Def!$J$5:$L$5,0)),"")</f>
        <v/>
      </c>
      <c r="K1338" s="31"/>
      <c r="L1338" s="32" t="str">
        <f t="shared" si="20"/>
        <v/>
      </c>
      <c r="M1338" s="30"/>
    </row>
    <row r="1339" spans="2:13" s="2" customFormat="1">
      <c r="B1339" s="29"/>
      <c r="C1339" s="30"/>
      <c r="D1339" s="30"/>
      <c r="E1339" s="30"/>
      <c r="F1339" s="29"/>
      <c r="G1339" s="29"/>
      <c r="H1339" s="29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$27,MATCH(H1339,Def!$C$19:$C$27),MATCH(G1339,Def!$D$18:$F$18)),"#err"))),"")</f>
        <v/>
      </c>
      <c r="J1339" s="23" t="str">
        <f>IF(I1339&lt;&gt;"",INDEX(Def!$J$6:$L$10,MATCH(F1339,Def!$I$6:$I$10,0),MATCH(I1339,Def!$J$5:$L$5,0)),"")</f>
        <v/>
      </c>
      <c r="K1339" s="31"/>
      <c r="L1339" s="32" t="str">
        <f t="shared" si="20"/>
        <v/>
      </c>
      <c r="M1339" s="30"/>
    </row>
    <row r="1340" spans="2:13" s="2" customFormat="1">
      <c r="B1340" s="29"/>
      <c r="C1340" s="30"/>
      <c r="D1340" s="30"/>
      <c r="E1340" s="30"/>
      <c r="F1340" s="29"/>
      <c r="G1340" s="29"/>
      <c r="H1340" s="29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$27,MATCH(H1340,Def!$C$19:$C$27),MATCH(G1340,Def!$D$18:$F$18)),"#err"))),"")</f>
        <v/>
      </c>
      <c r="J1340" s="23" t="str">
        <f>IF(I1340&lt;&gt;"",INDEX(Def!$J$6:$L$10,MATCH(F1340,Def!$I$6:$I$10,0),MATCH(I1340,Def!$J$5:$L$5,0)),"")</f>
        <v/>
      </c>
      <c r="K1340" s="31"/>
      <c r="L1340" s="32" t="str">
        <f t="shared" si="20"/>
        <v/>
      </c>
      <c r="M1340" s="30"/>
    </row>
    <row r="1341" spans="2:13" s="2" customFormat="1">
      <c r="B1341" s="29"/>
      <c r="C1341" s="30"/>
      <c r="D1341" s="30"/>
      <c r="E1341" s="30"/>
      <c r="F1341" s="29"/>
      <c r="G1341" s="29"/>
      <c r="H1341" s="29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$27,MATCH(H1341,Def!$C$19:$C$27),MATCH(G1341,Def!$D$18:$F$18)),"#err"))),"")</f>
        <v/>
      </c>
      <c r="J1341" s="23" t="str">
        <f>IF(I1341&lt;&gt;"",INDEX(Def!$J$6:$L$10,MATCH(F1341,Def!$I$6:$I$10,0),MATCH(I1341,Def!$J$5:$L$5,0)),"")</f>
        <v/>
      </c>
      <c r="K1341" s="31"/>
      <c r="L1341" s="32" t="str">
        <f t="shared" si="20"/>
        <v/>
      </c>
      <c r="M1341" s="30"/>
    </row>
    <row r="1342" spans="2:13" s="2" customFormat="1">
      <c r="B1342" s="29"/>
      <c r="C1342" s="30"/>
      <c r="D1342" s="30"/>
      <c r="E1342" s="30"/>
      <c r="F1342" s="29"/>
      <c r="G1342" s="29"/>
      <c r="H1342" s="29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$27,MATCH(H1342,Def!$C$19:$C$27),MATCH(G1342,Def!$D$18:$F$18)),"#err"))),"")</f>
        <v/>
      </c>
      <c r="J1342" s="23" t="str">
        <f>IF(I1342&lt;&gt;"",INDEX(Def!$J$6:$L$10,MATCH(F1342,Def!$I$6:$I$10,0),MATCH(I1342,Def!$J$5:$L$5,0)),"")</f>
        <v/>
      </c>
      <c r="K1342" s="31"/>
      <c r="L1342" s="32" t="str">
        <f t="shared" si="20"/>
        <v/>
      </c>
      <c r="M1342" s="30"/>
    </row>
    <row r="1343" spans="2:13" s="2" customFormat="1">
      <c r="B1343" s="29"/>
      <c r="C1343" s="30"/>
      <c r="D1343" s="30"/>
      <c r="E1343" s="30"/>
      <c r="F1343" s="29"/>
      <c r="G1343" s="29"/>
      <c r="H1343" s="29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$27,MATCH(H1343,Def!$C$19:$C$27),MATCH(G1343,Def!$D$18:$F$18)),"#err"))),"")</f>
        <v/>
      </c>
      <c r="J1343" s="23" t="str">
        <f>IF(I1343&lt;&gt;"",INDEX(Def!$J$6:$L$10,MATCH(F1343,Def!$I$6:$I$10,0),MATCH(I1343,Def!$J$5:$L$5,0)),"")</f>
        <v/>
      </c>
      <c r="K1343" s="31"/>
      <c r="L1343" s="32" t="str">
        <f t="shared" si="20"/>
        <v/>
      </c>
      <c r="M1343" s="30"/>
    </row>
    <row r="1344" spans="2:13" s="2" customFormat="1">
      <c r="B1344" s="29"/>
      <c r="C1344" s="30"/>
      <c r="D1344" s="30"/>
      <c r="E1344" s="30"/>
      <c r="F1344" s="29"/>
      <c r="G1344" s="29"/>
      <c r="H1344" s="29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$27,MATCH(H1344,Def!$C$19:$C$27),MATCH(G1344,Def!$D$18:$F$18)),"#err"))),"")</f>
        <v/>
      </c>
      <c r="J1344" s="23" t="str">
        <f>IF(I1344&lt;&gt;"",INDEX(Def!$J$6:$L$10,MATCH(F1344,Def!$I$6:$I$10,0),MATCH(I1344,Def!$J$5:$L$5,0)),"")</f>
        <v/>
      </c>
      <c r="K1344" s="31"/>
      <c r="L1344" s="32" t="str">
        <f t="shared" si="20"/>
        <v/>
      </c>
      <c r="M1344" s="30"/>
    </row>
    <row r="1345" spans="2:13" s="2" customFormat="1">
      <c r="B1345" s="29"/>
      <c r="C1345" s="30"/>
      <c r="D1345" s="30"/>
      <c r="E1345" s="30"/>
      <c r="F1345" s="29"/>
      <c r="G1345" s="29"/>
      <c r="H1345" s="29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$27,MATCH(H1345,Def!$C$19:$C$27),MATCH(G1345,Def!$D$18:$F$18)),"#err"))),"")</f>
        <v/>
      </c>
      <c r="J1345" s="23" t="str">
        <f>IF(I1345&lt;&gt;"",INDEX(Def!$J$6:$L$10,MATCH(F1345,Def!$I$6:$I$10,0),MATCH(I1345,Def!$J$5:$L$5,0)),"")</f>
        <v/>
      </c>
      <c r="K1345" s="31"/>
      <c r="L1345" s="32" t="str">
        <f t="shared" si="20"/>
        <v/>
      </c>
      <c r="M1345" s="30"/>
    </row>
    <row r="1346" spans="2:13" s="2" customFormat="1">
      <c r="B1346" s="29"/>
      <c r="C1346" s="30"/>
      <c r="D1346" s="30"/>
      <c r="E1346" s="30"/>
      <c r="F1346" s="29"/>
      <c r="G1346" s="29"/>
      <c r="H1346" s="29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$27,MATCH(H1346,Def!$C$19:$C$27),MATCH(G1346,Def!$D$18:$F$18)),"#err"))),"")</f>
        <v/>
      </c>
      <c r="J1346" s="23" t="str">
        <f>IF(I1346&lt;&gt;"",INDEX(Def!$J$6:$L$10,MATCH(F1346,Def!$I$6:$I$10,0),MATCH(I1346,Def!$J$5:$L$5,0)),"")</f>
        <v/>
      </c>
      <c r="K1346" s="31"/>
      <c r="L1346" s="32" t="str">
        <f t="shared" si="20"/>
        <v/>
      </c>
      <c r="M1346" s="30"/>
    </row>
    <row r="1347" spans="2:13" s="2" customFormat="1">
      <c r="B1347" s="29"/>
      <c r="C1347" s="30"/>
      <c r="D1347" s="30"/>
      <c r="E1347" s="30"/>
      <c r="F1347" s="29"/>
      <c r="G1347" s="29"/>
      <c r="H1347" s="29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$27,MATCH(H1347,Def!$C$19:$C$27),MATCH(G1347,Def!$D$18:$F$18)),"#err"))),"")</f>
        <v/>
      </c>
      <c r="J1347" s="23" t="str">
        <f>IF(I1347&lt;&gt;"",INDEX(Def!$J$6:$L$10,MATCH(F1347,Def!$I$6:$I$10,0),MATCH(I1347,Def!$J$5:$L$5,0)),"")</f>
        <v/>
      </c>
      <c r="K1347" s="31"/>
      <c r="L1347" s="32" t="str">
        <f t="shared" si="20"/>
        <v/>
      </c>
      <c r="M1347" s="30"/>
    </row>
    <row r="1348" spans="2:13" s="2" customFormat="1">
      <c r="B1348" s="29"/>
      <c r="C1348" s="30"/>
      <c r="D1348" s="30"/>
      <c r="E1348" s="30"/>
      <c r="F1348" s="29"/>
      <c r="G1348" s="29"/>
      <c r="H1348" s="29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$27,MATCH(H1348,Def!$C$19:$C$27),MATCH(G1348,Def!$D$18:$F$18)),"#err"))),"")</f>
        <v/>
      </c>
      <c r="J1348" s="23" t="str">
        <f>IF(I1348&lt;&gt;"",INDEX(Def!$J$6:$L$10,MATCH(F1348,Def!$I$6:$I$10,0),MATCH(I1348,Def!$J$5:$L$5,0)),"")</f>
        <v/>
      </c>
      <c r="K1348" s="31"/>
      <c r="L1348" s="32" t="str">
        <f t="shared" si="20"/>
        <v/>
      </c>
      <c r="M1348" s="30"/>
    </row>
    <row r="1349" spans="2:13" s="2" customFormat="1">
      <c r="B1349" s="29"/>
      <c r="C1349" s="30"/>
      <c r="D1349" s="30"/>
      <c r="E1349" s="30"/>
      <c r="F1349" s="29"/>
      <c r="G1349" s="29"/>
      <c r="H1349" s="29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$27,MATCH(H1349,Def!$C$19:$C$27),MATCH(G1349,Def!$D$18:$F$18)),"#err"))),"")</f>
        <v/>
      </c>
      <c r="J1349" s="23" t="str">
        <f>IF(I1349&lt;&gt;"",INDEX(Def!$J$6:$L$10,MATCH(F1349,Def!$I$6:$I$10,0),MATCH(I1349,Def!$J$5:$L$5,0)),"")</f>
        <v/>
      </c>
      <c r="K1349" s="31"/>
      <c r="L1349" s="32" t="str">
        <f t="shared" si="20"/>
        <v/>
      </c>
      <c r="M1349" s="30"/>
    </row>
    <row r="1350" spans="2:13" s="2" customFormat="1">
      <c r="B1350" s="29"/>
      <c r="C1350" s="30"/>
      <c r="D1350" s="30"/>
      <c r="E1350" s="30"/>
      <c r="F1350" s="29"/>
      <c r="G1350" s="29"/>
      <c r="H1350" s="29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$27,MATCH(H1350,Def!$C$19:$C$27),MATCH(G1350,Def!$D$18:$F$18)),"#err"))),"")</f>
        <v/>
      </c>
      <c r="J1350" s="23" t="str">
        <f>IF(I1350&lt;&gt;"",INDEX(Def!$J$6:$L$10,MATCH(F1350,Def!$I$6:$I$10,0),MATCH(I1350,Def!$J$5:$L$5,0)),"")</f>
        <v/>
      </c>
      <c r="K1350" s="31"/>
      <c r="L1350" s="32" t="str">
        <f t="shared" si="20"/>
        <v/>
      </c>
      <c r="M1350" s="30"/>
    </row>
    <row r="1351" spans="2:13" s="2" customFormat="1">
      <c r="B1351" s="29"/>
      <c r="C1351" s="30"/>
      <c r="D1351" s="30"/>
      <c r="E1351" s="30"/>
      <c r="F1351" s="29"/>
      <c r="G1351" s="29"/>
      <c r="H1351" s="29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$27,MATCH(H1351,Def!$C$19:$C$27),MATCH(G1351,Def!$D$18:$F$18)),"#err"))),"")</f>
        <v/>
      </c>
      <c r="J1351" s="23" t="str">
        <f>IF(I1351&lt;&gt;"",INDEX(Def!$J$6:$L$10,MATCH(F1351,Def!$I$6:$I$10,0),MATCH(I1351,Def!$J$5:$L$5,0)),"")</f>
        <v/>
      </c>
      <c r="K1351" s="31"/>
      <c r="L1351" s="32" t="str">
        <f t="shared" si="20"/>
        <v/>
      </c>
      <c r="M1351" s="30"/>
    </row>
    <row r="1352" spans="2:13" s="2" customFormat="1">
      <c r="B1352" s="29"/>
      <c r="C1352" s="30"/>
      <c r="D1352" s="30"/>
      <c r="E1352" s="30"/>
      <c r="F1352" s="29"/>
      <c r="G1352" s="29"/>
      <c r="H1352" s="29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$27,MATCH(H1352,Def!$C$19:$C$27),MATCH(G1352,Def!$D$18:$F$18)),"#err"))),"")</f>
        <v/>
      </c>
      <c r="J1352" s="23" t="str">
        <f>IF(I1352&lt;&gt;"",INDEX(Def!$J$6:$L$10,MATCH(F1352,Def!$I$6:$I$10,0),MATCH(I1352,Def!$J$5:$L$5,0)),"")</f>
        <v/>
      </c>
      <c r="K1352" s="31"/>
      <c r="L1352" s="32" t="str">
        <f t="shared" si="20"/>
        <v/>
      </c>
      <c r="M1352" s="30"/>
    </row>
    <row r="1353" spans="2:13" s="2" customFormat="1">
      <c r="B1353" s="29"/>
      <c r="C1353" s="30"/>
      <c r="D1353" s="30"/>
      <c r="E1353" s="30"/>
      <c r="F1353" s="29"/>
      <c r="G1353" s="29"/>
      <c r="H1353" s="29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$27,MATCH(H1353,Def!$C$19:$C$27),MATCH(G1353,Def!$D$18:$F$18)),"#err"))),"")</f>
        <v/>
      </c>
      <c r="J1353" s="23" t="str">
        <f>IF(I1353&lt;&gt;"",INDEX(Def!$J$6:$L$10,MATCH(F1353,Def!$I$6:$I$10,0),MATCH(I1353,Def!$J$5:$L$5,0)),"")</f>
        <v/>
      </c>
      <c r="K1353" s="31"/>
      <c r="L1353" s="32" t="str">
        <f t="shared" si="20"/>
        <v/>
      </c>
      <c r="M1353" s="30"/>
    </row>
    <row r="1354" spans="2:13" s="2" customFormat="1">
      <c r="B1354" s="29"/>
      <c r="C1354" s="30"/>
      <c r="D1354" s="30"/>
      <c r="E1354" s="30"/>
      <c r="F1354" s="29"/>
      <c r="G1354" s="29"/>
      <c r="H1354" s="29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$27,MATCH(H1354,Def!$C$19:$C$27),MATCH(G1354,Def!$D$18:$F$18)),"#err"))),"")</f>
        <v/>
      </c>
      <c r="J1354" s="23" t="str">
        <f>IF(I1354&lt;&gt;"",INDEX(Def!$J$6:$L$10,MATCH(F1354,Def!$I$6:$I$10,0),MATCH(I1354,Def!$J$5:$L$5,0)),"")</f>
        <v/>
      </c>
      <c r="K1354" s="31"/>
      <c r="L1354" s="32" t="str">
        <f t="shared" si="20"/>
        <v/>
      </c>
      <c r="M1354" s="30"/>
    </row>
    <row r="1355" spans="2:13" s="2" customFormat="1">
      <c r="B1355" s="29"/>
      <c r="C1355" s="30"/>
      <c r="D1355" s="30"/>
      <c r="E1355" s="30"/>
      <c r="F1355" s="29"/>
      <c r="G1355" s="29"/>
      <c r="H1355" s="29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$27,MATCH(H1355,Def!$C$19:$C$27),MATCH(G1355,Def!$D$18:$F$18)),"#err"))),"")</f>
        <v/>
      </c>
      <c r="J1355" s="23" t="str">
        <f>IF(I1355&lt;&gt;"",INDEX(Def!$J$6:$L$10,MATCH(F1355,Def!$I$6:$I$10,0),MATCH(I1355,Def!$J$5:$L$5,0)),"")</f>
        <v/>
      </c>
      <c r="K1355" s="31"/>
      <c r="L1355" s="32" t="str">
        <f t="shared" si="20"/>
        <v/>
      </c>
      <c r="M1355" s="30"/>
    </row>
    <row r="1356" spans="2:13" s="2" customFormat="1">
      <c r="B1356" s="29"/>
      <c r="C1356" s="30"/>
      <c r="D1356" s="30"/>
      <c r="E1356" s="30"/>
      <c r="F1356" s="29"/>
      <c r="G1356" s="29"/>
      <c r="H1356" s="29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$27,MATCH(H1356,Def!$C$19:$C$27),MATCH(G1356,Def!$D$18:$F$18)),"#err"))),"")</f>
        <v/>
      </c>
      <c r="J1356" s="23" t="str">
        <f>IF(I1356&lt;&gt;"",INDEX(Def!$J$6:$L$10,MATCH(F1356,Def!$I$6:$I$10,0),MATCH(I1356,Def!$J$5:$L$5,0)),"")</f>
        <v/>
      </c>
      <c r="K1356" s="31"/>
      <c r="L1356" s="32" t="str">
        <f t="shared" si="20"/>
        <v/>
      </c>
      <c r="M1356" s="30"/>
    </row>
    <row r="1357" spans="2:13" s="2" customFormat="1">
      <c r="B1357" s="29"/>
      <c r="C1357" s="30"/>
      <c r="D1357" s="30"/>
      <c r="E1357" s="30"/>
      <c r="F1357" s="29"/>
      <c r="G1357" s="29"/>
      <c r="H1357" s="29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$27,MATCH(H1357,Def!$C$19:$C$27),MATCH(G1357,Def!$D$18:$F$18)),"#err"))),"")</f>
        <v/>
      </c>
      <c r="J1357" s="23" t="str">
        <f>IF(I1357&lt;&gt;"",INDEX(Def!$J$6:$L$10,MATCH(F1357,Def!$I$6:$I$10,0),MATCH(I1357,Def!$J$5:$L$5,0)),"")</f>
        <v/>
      </c>
      <c r="K1357" s="31"/>
      <c r="L1357" s="32" t="str">
        <f t="shared" si="20"/>
        <v/>
      </c>
      <c r="M1357" s="30"/>
    </row>
    <row r="1358" spans="2:13" s="2" customFormat="1">
      <c r="B1358" s="29"/>
      <c r="C1358" s="30"/>
      <c r="D1358" s="30"/>
      <c r="E1358" s="30"/>
      <c r="F1358" s="29"/>
      <c r="G1358" s="29"/>
      <c r="H1358" s="29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$27,MATCH(H1358,Def!$C$19:$C$27),MATCH(G1358,Def!$D$18:$F$18)),"#err"))),"")</f>
        <v/>
      </c>
      <c r="J1358" s="23" t="str">
        <f>IF(I1358&lt;&gt;"",INDEX(Def!$J$6:$L$10,MATCH(F1358,Def!$I$6:$I$10,0),MATCH(I1358,Def!$J$5:$L$5,0)),"")</f>
        <v/>
      </c>
      <c r="K1358" s="31"/>
      <c r="L1358" s="32" t="str">
        <f t="shared" si="20"/>
        <v/>
      </c>
      <c r="M1358" s="30"/>
    </row>
    <row r="1359" spans="2:13" s="2" customFormat="1">
      <c r="B1359" s="29"/>
      <c r="C1359" s="30"/>
      <c r="D1359" s="30"/>
      <c r="E1359" s="30"/>
      <c r="F1359" s="29"/>
      <c r="G1359" s="29"/>
      <c r="H1359" s="29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$27,MATCH(H1359,Def!$C$19:$C$27),MATCH(G1359,Def!$D$18:$F$18)),"#err"))),"")</f>
        <v/>
      </c>
      <c r="J1359" s="23" t="str">
        <f>IF(I1359&lt;&gt;"",INDEX(Def!$J$6:$L$10,MATCH(F1359,Def!$I$6:$I$10,0),MATCH(I1359,Def!$J$5:$L$5,0)),"")</f>
        <v/>
      </c>
      <c r="K1359" s="31"/>
      <c r="L1359" s="32" t="str">
        <f t="shared" si="20"/>
        <v/>
      </c>
      <c r="M1359" s="30"/>
    </row>
    <row r="1360" spans="2:13" s="2" customFormat="1">
      <c r="B1360" s="29"/>
      <c r="C1360" s="30"/>
      <c r="D1360" s="30"/>
      <c r="E1360" s="30"/>
      <c r="F1360" s="29"/>
      <c r="G1360" s="29"/>
      <c r="H1360" s="29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$27,MATCH(H1360,Def!$C$19:$C$27),MATCH(G1360,Def!$D$18:$F$18)),"#err"))),"")</f>
        <v/>
      </c>
      <c r="J1360" s="23" t="str">
        <f>IF(I1360&lt;&gt;"",INDEX(Def!$J$6:$L$10,MATCH(F1360,Def!$I$6:$I$10,0),MATCH(I1360,Def!$J$5:$L$5,0)),"")</f>
        <v/>
      </c>
      <c r="K1360" s="31"/>
      <c r="L1360" s="32" t="str">
        <f t="shared" si="20"/>
        <v/>
      </c>
      <c r="M1360" s="30"/>
    </row>
    <row r="1361" spans="2:13" s="2" customFormat="1">
      <c r="B1361" s="29"/>
      <c r="C1361" s="30"/>
      <c r="D1361" s="30"/>
      <c r="E1361" s="30"/>
      <c r="F1361" s="29"/>
      <c r="G1361" s="29"/>
      <c r="H1361" s="29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$27,MATCH(H1361,Def!$C$19:$C$27),MATCH(G1361,Def!$D$18:$F$18)),"#err"))),"")</f>
        <v/>
      </c>
      <c r="J1361" s="23" t="str">
        <f>IF(I1361&lt;&gt;"",INDEX(Def!$J$6:$L$10,MATCH(F1361,Def!$I$6:$I$10,0),MATCH(I1361,Def!$J$5:$L$5,0)),"")</f>
        <v/>
      </c>
      <c r="K1361" s="31"/>
      <c r="L1361" s="32" t="str">
        <f t="shared" si="20"/>
        <v/>
      </c>
      <c r="M1361" s="30"/>
    </row>
    <row r="1362" spans="2:13" s="2" customFormat="1">
      <c r="B1362" s="29"/>
      <c r="C1362" s="30"/>
      <c r="D1362" s="30"/>
      <c r="E1362" s="30"/>
      <c r="F1362" s="29"/>
      <c r="G1362" s="29"/>
      <c r="H1362" s="29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$27,MATCH(H1362,Def!$C$19:$C$27),MATCH(G1362,Def!$D$18:$F$18)),"#err"))),"")</f>
        <v/>
      </c>
      <c r="J1362" s="23" t="str">
        <f>IF(I1362&lt;&gt;"",INDEX(Def!$J$6:$L$10,MATCH(F1362,Def!$I$6:$I$10,0),MATCH(I1362,Def!$J$5:$L$5,0)),"")</f>
        <v/>
      </c>
      <c r="K1362" s="31"/>
      <c r="L1362" s="32" t="str">
        <f t="shared" si="20"/>
        <v/>
      </c>
      <c r="M1362" s="30"/>
    </row>
    <row r="1363" spans="2:13" s="2" customFormat="1">
      <c r="B1363" s="29"/>
      <c r="C1363" s="30"/>
      <c r="D1363" s="30"/>
      <c r="E1363" s="30"/>
      <c r="F1363" s="29"/>
      <c r="G1363" s="29"/>
      <c r="H1363" s="29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$27,MATCH(H1363,Def!$C$19:$C$27),MATCH(G1363,Def!$D$18:$F$18)),"#err"))),"")</f>
        <v/>
      </c>
      <c r="J1363" s="23" t="str">
        <f>IF(I1363&lt;&gt;"",INDEX(Def!$J$6:$L$10,MATCH(F1363,Def!$I$6:$I$10,0),MATCH(I1363,Def!$J$5:$L$5,0)),"")</f>
        <v/>
      </c>
      <c r="K1363" s="31"/>
      <c r="L1363" s="32" t="str">
        <f t="shared" si="20"/>
        <v/>
      </c>
      <c r="M1363" s="30"/>
    </row>
    <row r="1364" spans="2:13" s="2" customFormat="1">
      <c r="B1364" s="29"/>
      <c r="C1364" s="30"/>
      <c r="D1364" s="30"/>
      <c r="E1364" s="30"/>
      <c r="F1364" s="29"/>
      <c r="G1364" s="29"/>
      <c r="H1364" s="29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$27,MATCH(H1364,Def!$C$19:$C$27),MATCH(G1364,Def!$D$18:$F$18)),"#err"))),"")</f>
        <v/>
      </c>
      <c r="J1364" s="23" t="str">
        <f>IF(I1364&lt;&gt;"",INDEX(Def!$J$6:$L$10,MATCH(F1364,Def!$I$6:$I$10,0),MATCH(I1364,Def!$J$5:$L$5,0)),"")</f>
        <v/>
      </c>
      <c r="K1364" s="31"/>
      <c r="L1364" s="32" t="str">
        <f t="shared" si="20"/>
        <v/>
      </c>
      <c r="M1364" s="30"/>
    </row>
    <row r="1365" spans="2:13" s="2" customFormat="1">
      <c r="B1365" s="29"/>
      <c r="C1365" s="30"/>
      <c r="D1365" s="30"/>
      <c r="E1365" s="30"/>
      <c r="F1365" s="29"/>
      <c r="G1365" s="29"/>
      <c r="H1365" s="29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$27,MATCH(H1365,Def!$C$19:$C$27),MATCH(G1365,Def!$D$18:$F$18)),"#err"))),"")</f>
        <v/>
      </c>
      <c r="J1365" s="23" t="str">
        <f>IF(I1365&lt;&gt;"",INDEX(Def!$J$6:$L$10,MATCH(F1365,Def!$I$6:$I$10,0),MATCH(I1365,Def!$J$5:$L$5,0)),"")</f>
        <v/>
      </c>
      <c r="K1365" s="31"/>
      <c r="L1365" s="32" t="str">
        <f t="shared" si="20"/>
        <v/>
      </c>
      <c r="M1365" s="30"/>
    </row>
    <row r="1366" spans="2:13" s="2" customFormat="1">
      <c r="B1366" s="29"/>
      <c r="C1366" s="30"/>
      <c r="D1366" s="30"/>
      <c r="E1366" s="30"/>
      <c r="F1366" s="29"/>
      <c r="G1366" s="29"/>
      <c r="H1366" s="29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$27,MATCH(H1366,Def!$C$19:$C$27),MATCH(G1366,Def!$D$18:$F$18)),"#err"))),"")</f>
        <v/>
      </c>
      <c r="J1366" s="23" t="str">
        <f>IF(I1366&lt;&gt;"",INDEX(Def!$J$6:$L$10,MATCH(F1366,Def!$I$6:$I$10,0),MATCH(I1366,Def!$J$5:$L$5,0)),"")</f>
        <v/>
      </c>
      <c r="K1366" s="31"/>
      <c r="L1366" s="32" t="str">
        <f t="shared" si="20"/>
        <v/>
      </c>
      <c r="M1366" s="30"/>
    </row>
    <row r="1367" spans="2:13" s="2" customFormat="1">
      <c r="B1367" s="29"/>
      <c r="C1367" s="30"/>
      <c r="D1367" s="30"/>
      <c r="E1367" s="30"/>
      <c r="F1367" s="29"/>
      <c r="G1367" s="29"/>
      <c r="H1367" s="29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$27,MATCH(H1367,Def!$C$19:$C$27),MATCH(G1367,Def!$D$18:$F$18)),"#err"))),"")</f>
        <v/>
      </c>
      <c r="J1367" s="23" t="str">
        <f>IF(I1367&lt;&gt;"",INDEX(Def!$J$6:$L$10,MATCH(F1367,Def!$I$6:$I$10,0),MATCH(I1367,Def!$J$5:$L$5,0)),"")</f>
        <v/>
      </c>
      <c r="K1367" s="31"/>
      <c r="L1367" s="32" t="str">
        <f t="shared" si="20"/>
        <v/>
      </c>
      <c r="M1367" s="30"/>
    </row>
    <row r="1368" spans="2:13" s="2" customFormat="1">
      <c r="B1368" s="29"/>
      <c r="C1368" s="30"/>
      <c r="D1368" s="30"/>
      <c r="E1368" s="30"/>
      <c r="F1368" s="29"/>
      <c r="G1368" s="29"/>
      <c r="H1368" s="29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$27,MATCH(H1368,Def!$C$19:$C$27),MATCH(G1368,Def!$D$18:$F$18)),"#err"))),"")</f>
        <v/>
      </c>
      <c r="J1368" s="23" t="str">
        <f>IF(I1368&lt;&gt;"",INDEX(Def!$J$6:$L$10,MATCH(F1368,Def!$I$6:$I$10,0),MATCH(I1368,Def!$J$5:$L$5,0)),"")</f>
        <v/>
      </c>
      <c r="K1368" s="31"/>
      <c r="L1368" s="32" t="str">
        <f t="shared" si="20"/>
        <v/>
      </c>
      <c r="M1368" s="30"/>
    </row>
    <row r="1369" spans="2:13" s="2" customFormat="1">
      <c r="B1369" s="29"/>
      <c r="C1369" s="30"/>
      <c r="D1369" s="30"/>
      <c r="E1369" s="30"/>
      <c r="F1369" s="29"/>
      <c r="G1369" s="29"/>
      <c r="H1369" s="29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$27,MATCH(H1369,Def!$C$19:$C$27),MATCH(G1369,Def!$D$18:$F$18)),"#err"))),"")</f>
        <v/>
      </c>
      <c r="J1369" s="23" t="str">
        <f>IF(I1369&lt;&gt;"",INDEX(Def!$J$6:$L$10,MATCH(F1369,Def!$I$6:$I$10,0),MATCH(I1369,Def!$J$5:$L$5,0)),"")</f>
        <v/>
      </c>
      <c r="K1369" s="31"/>
      <c r="L1369" s="32" t="str">
        <f t="shared" si="20"/>
        <v/>
      </c>
      <c r="M1369" s="30"/>
    </row>
    <row r="1370" spans="2:13" s="2" customFormat="1">
      <c r="B1370" s="29"/>
      <c r="C1370" s="30"/>
      <c r="D1370" s="30"/>
      <c r="E1370" s="30"/>
      <c r="F1370" s="29"/>
      <c r="G1370" s="29"/>
      <c r="H1370" s="29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$27,MATCH(H1370,Def!$C$19:$C$27),MATCH(G1370,Def!$D$18:$F$18)),"#err"))),"")</f>
        <v/>
      </c>
      <c r="J1370" s="23" t="str">
        <f>IF(I1370&lt;&gt;"",INDEX(Def!$J$6:$L$10,MATCH(F1370,Def!$I$6:$I$10,0),MATCH(I1370,Def!$J$5:$L$5,0)),"")</f>
        <v/>
      </c>
      <c r="K1370" s="31"/>
      <c r="L1370" s="32" t="str">
        <f t="shared" ref="L1370:L1433" si="21">IF(K1370="",J1370,J1370*K1370)</f>
        <v/>
      </c>
      <c r="M1370" s="30"/>
    </row>
    <row r="1371" spans="2:13" s="2" customFormat="1">
      <c r="B1371" s="29"/>
      <c r="C1371" s="30"/>
      <c r="D1371" s="30"/>
      <c r="E1371" s="30"/>
      <c r="F1371" s="29"/>
      <c r="G1371" s="29"/>
      <c r="H1371" s="29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$27,MATCH(H1371,Def!$C$19:$C$27),MATCH(G1371,Def!$D$18:$F$18)),"#err"))),"")</f>
        <v/>
      </c>
      <c r="J1371" s="23" t="str">
        <f>IF(I1371&lt;&gt;"",INDEX(Def!$J$6:$L$10,MATCH(F1371,Def!$I$6:$I$10,0),MATCH(I1371,Def!$J$5:$L$5,0)),"")</f>
        <v/>
      </c>
      <c r="K1371" s="31"/>
      <c r="L1371" s="32" t="str">
        <f t="shared" si="21"/>
        <v/>
      </c>
      <c r="M1371" s="30"/>
    </row>
    <row r="1372" spans="2:13" s="2" customFormat="1">
      <c r="B1372" s="29"/>
      <c r="C1372" s="30"/>
      <c r="D1372" s="30"/>
      <c r="E1372" s="30"/>
      <c r="F1372" s="29"/>
      <c r="G1372" s="29"/>
      <c r="H1372" s="29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$27,MATCH(H1372,Def!$C$19:$C$27),MATCH(G1372,Def!$D$18:$F$18)),"#err"))),"")</f>
        <v/>
      </c>
      <c r="J1372" s="23" t="str">
        <f>IF(I1372&lt;&gt;"",INDEX(Def!$J$6:$L$10,MATCH(F1372,Def!$I$6:$I$10,0),MATCH(I1372,Def!$J$5:$L$5,0)),"")</f>
        <v/>
      </c>
      <c r="K1372" s="31"/>
      <c r="L1372" s="32" t="str">
        <f t="shared" si="21"/>
        <v/>
      </c>
      <c r="M1372" s="30"/>
    </row>
    <row r="1373" spans="2:13" s="2" customFormat="1">
      <c r="B1373" s="29"/>
      <c r="C1373" s="30"/>
      <c r="D1373" s="30"/>
      <c r="E1373" s="30"/>
      <c r="F1373" s="29"/>
      <c r="G1373" s="29"/>
      <c r="H1373" s="29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$27,MATCH(H1373,Def!$C$19:$C$27),MATCH(G1373,Def!$D$18:$F$18)),"#err"))),"")</f>
        <v/>
      </c>
      <c r="J1373" s="23" t="str">
        <f>IF(I1373&lt;&gt;"",INDEX(Def!$J$6:$L$10,MATCH(F1373,Def!$I$6:$I$10,0),MATCH(I1373,Def!$J$5:$L$5,0)),"")</f>
        <v/>
      </c>
      <c r="K1373" s="31"/>
      <c r="L1373" s="32" t="str">
        <f t="shared" si="21"/>
        <v/>
      </c>
      <c r="M1373" s="30"/>
    </row>
    <row r="1374" spans="2:13" s="2" customFormat="1">
      <c r="B1374" s="29"/>
      <c r="C1374" s="30"/>
      <c r="D1374" s="30"/>
      <c r="E1374" s="30"/>
      <c r="F1374" s="29"/>
      <c r="G1374" s="29"/>
      <c r="H1374" s="29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$27,MATCH(H1374,Def!$C$19:$C$27),MATCH(G1374,Def!$D$18:$F$18)),"#err"))),"")</f>
        <v/>
      </c>
      <c r="J1374" s="23" t="str">
        <f>IF(I1374&lt;&gt;"",INDEX(Def!$J$6:$L$10,MATCH(F1374,Def!$I$6:$I$10,0),MATCH(I1374,Def!$J$5:$L$5,0)),"")</f>
        <v/>
      </c>
      <c r="K1374" s="31"/>
      <c r="L1374" s="32" t="str">
        <f t="shared" si="21"/>
        <v/>
      </c>
      <c r="M1374" s="30"/>
    </row>
    <row r="1375" spans="2:13" s="2" customFormat="1">
      <c r="B1375" s="29"/>
      <c r="C1375" s="30"/>
      <c r="D1375" s="30"/>
      <c r="E1375" s="30"/>
      <c r="F1375" s="29"/>
      <c r="G1375" s="29"/>
      <c r="H1375" s="29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$27,MATCH(H1375,Def!$C$19:$C$27),MATCH(G1375,Def!$D$18:$F$18)),"#err"))),"")</f>
        <v/>
      </c>
      <c r="J1375" s="23" t="str">
        <f>IF(I1375&lt;&gt;"",INDEX(Def!$J$6:$L$10,MATCH(F1375,Def!$I$6:$I$10,0),MATCH(I1375,Def!$J$5:$L$5,0)),"")</f>
        <v/>
      </c>
      <c r="K1375" s="31"/>
      <c r="L1375" s="32" t="str">
        <f t="shared" si="21"/>
        <v/>
      </c>
      <c r="M1375" s="30"/>
    </row>
    <row r="1376" spans="2:13" s="2" customFormat="1">
      <c r="B1376" s="29"/>
      <c r="C1376" s="30"/>
      <c r="D1376" s="30"/>
      <c r="E1376" s="30"/>
      <c r="F1376" s="29"/>
      <c r="G1376" s="29"/>
      <c r="H1376" s="29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$27,MATCH(H1376,Def!$C$19:$C$27),MATCH(G1376,Def!$D$18:$F$18)),"#err"))),"")</f>
        <v/>
      </c>
      <c r="J1376" s="23" t="str">
        <f>IF(I1376&lt;&gt;"",INDEX(Def!$J$6:$L$10,MATCH(F1376,Def!$I$6:$I$10,0),MATCH(I1376,Def!$J$5:$L$5,0)),"")</f>
        <v/>
      </c>
      <c r="K1376" s="31"/>
      <c r="L1376" s="32" t="str">
        <f t="shared" si="21"/>
        <v/>
      </c>
      <c r="M1376" s="30"/>
    </row>
    <row r="1377" spans="2:13" s="2" customFormat="1">
      <c r="B1377" s="29"/>
      <c r="C1377" s="30"/>
      <c r="D1377" s="30"/>
      <c r="E1377" s="30"/>
      <c r="F1377" s="29"/>
      <c r="G1377" s="29"/>
      <c r="H1377" s="29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$27,MATCH(H1377,Def!$C$19:$C$27),MATCH(G1377,Def!$D$18:$F$18)),"#err"))),"")</f>
        <v/>
      </c>
      <c r="J1377" s="23" t="str">
        <f>IF(I1377&lt;&gt;"",INDEX(Def!$J$6:$L$10,MATCH(F1377,Def!$I$6:$I$10,0),MATCH(I1377,Def!$J$5:$L$5,0)),"")</f>
        <v/>
      </c>
      <c r="K1377" s="31"/>
      <c r="L1377" s="32" t="str">
        <f t="shared" si="21"/>
        <v/>
      </c>
      <c r="M1377" s="30"/>
    </row>
    <row r="1378" spans="2:13" s="2" customFormat="1">
      <c r="B1378" s="29"/>
      <c r="C1378" s="30"/>
      <c r="D1378" s="30"/>
      <c r="E1378" s="30"/>
      <c r="F1378" s="29"/>
      <c r="G1378" s="29"/>
      <c r="H1378" s="29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$27,MATCH(H1378,Def!$C$19:$C$27),MATCH(G1378,Def!$D$18:$F$18)),"#err"))),"")</f>
        <v/>
      </c>
      <c r="J1378" s="23" t="str">
        <f>IF(I1378&lt;&gt;"",INDEX(Def!$J$6:$L$10,MATCH(F1378,Def!$I$6:$I$10,0),MATCH(I1378,Def!$J$5:$L$5,0)),"")</f>
        <v/>
      </c>
      <c r="K1378" s="31"/>
      <c r="L1378" s="32" t="str">
        <f t="shared" si="21"/>
        <v/>
      </c>
      <c r="M1378" s="30"/>
    </row>
    <row r="1379" spans="2:13" s="2" customFormat="1">
      <c r="B1379" s="29"/>
      <c r="C1379" s="30"/>
      <c r="D1379" s="30"/>
      <c r="E1379" s="30"/>
      <c r="F1379" s="29"/>
      <c r="G1379" s="29"/>
      <c r="H1379" s="29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$27,MATCH(H1379,Def!$C$19:$C$27),MATCH(G1379,Def!$D$18:$F$18)),"#err"))),"")</f>
        <v/>
      </c>
      <c r="J1379" s="23" t="str">
        <f>IF(I1379&lt;&gt;"",INDEX(Def!$J$6:$L$10,MATCH(F1379,Def!$I$6:$I$10,0),MATCH(I1379,Def!$J$5:$L$5,0)),"")</f>
        <v/>
      </c>
      <c r="K1379" s="31"/>
      <c r="L1379" s="32" t="str">
        <f t="shared" si="21"/>
        <v/>
      </c>
      <c r="M1379" s="30"/>
    </row>
    <row r="1380" spans="2:13" s="2" customFormat="1">
      <c r="B1380" s="29"/>
      <c r="C1380" s="30"/>
      <c r="D1380" s="30"/>
      <c r="E1380" s="30"/>
      <c r="F1380" s="29"/>
      <c r="G1380" s="29"/>
      <c r="H1380" s="29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$27,MATCH(H1380,Def!$C$19:$C$27),MATCH(G1380,Def!$D$18:$F$18)),"#err"))),"")</f>
        <v/>
      </c>
      <c r="J1380" s="23" t="str">
        <f>IF(I1380&lt;&gt;"",INDEX(Def!$J$6:$L$10,MATCH(F1380,Def!$I$6:$I$10,0),MATCH(I1380,Def!$J$5:$L$5,0)),"")</f>
        <v/>
      </c>
      <c r="K1380" s="31"/>
      <c r="L1380" s="32" t="str">
        <f t="shared" si="21"/>
        <v/>
      </c>
      <c r="M1380" s="30"/>
    </row>
    <row r="1381" spans="2:13" s="2" customFormat="1">
      <c r="B1381" s="29"/>
      <c r="C1381" s="30"/>
      <c r="D1381" s="30"/>
      <c r="E1381" s="30"/>
      <c r="F1381" s="29"/>
      <c r="G1381" s="29"/>
      <c r="H1381" s="29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$27,MATCH(H1381,Def!$C$19:$C$27),MATCH(G1381,Def!$D$18:$F$18)),"#err"))),"")</f>
        <v/>
      </c>
      <c r="J1381" s="23" t="str">
        <f>IF(I1381&lt;&gt;"",INDEX(Def!$J$6:$L$10,MATCH(F1381,Def!$I$6:$I$10,0),MATCH(I1381,Def!$J$5:$L$5,0)),"")</f>
        <v/>
      </c>
      <c r="K1381" s="31"/>
      <c r="L1381" s="32" t="str">
        <f t="shared" si="21"/>
        <v/>
      </c>
      <c r="M1381" s="30"/>
    </row>
    <row r="1382" spans="2:13" s="2" customFormat="1">
      <c r="B1382" s="29"/>
      <c r="C1382" s="30"/>
      <c r="D1382" s="30"/>
      <c r="E1382" s="30"/>
      <c r="F1382" s="29"/>
      <c r="G1382" s="29"/>
      <c r="H1382" s="29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$27,MATCH(H1382,Def!$C$19:$C$27),MATCH(G1382,Def!$D$18:$F$18)),"#err"))),"")</f>
        <v/>
      </c>
      <c r="J1382" s="23" t="str">
        <f>IF(I1382&lt;&gt;"",INDEX(Def!$J$6:$L$10,MATCH(F1382,Def!$I$6:$I$10,0),MATCH(I1382,Def!$J$5:$L$5,0)),"")</f>
        <v/>
      </c>
      <c r="K1382" s="31"/>
      <c r="L1382" s="32" t="str">
        <f t="shared" si="21"/>
        <v/>
      </c>
      <c r="M1382" s="30"/>
    </row>
    <row r="1383" spans="2:13" s="2" customFormat="1">
      <c r="B1383" s="29"/>
      <c r="C1383" s="30"/>
      <c r="D1383" s="30"/>
      <c r="E1383" s="30"/>
      <c r="F1383" s="29"/>
      <c r="G1383" s="29"/>
      <c r="H1383" s="29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$27,MATCH(H1383,Def!$C$19:$C$27),MATCH(G1383,Def!$D$18:$F$18)),"#err"))),"")</f>
        <v/>
      </c>
      <c r="J1383" s="23" t="str">
        <f>IF(I1383&lt;&gt;"",INDEX(Def!$J$6:$L$10,MATCH(F1383,Def!$I$6:$I$10,0),MATCH(I1383,Def!$J$5:$L$5,0)),"")</f>
        <v/>
      </c>
      <c r="K1383" s="31"/>
      <c r="L1383" s="32" t="str">
        <f t="shared" si="21"/>
        <v/>
      </c>
      <c r="M1383" s="30"/>
    </row>
    <row r="1384" spans="2:13" s="2" customFormat="1">
      <c r="B1384" s="29"/>
      <c r="C1384" s="30"/>
      <c r="D1384" s="30"/>
      <c r="E1384" s="30"/>
      <c r="F1384" s="29"/>
      <c r="G1384" s="29"/>
      <c r="H1384" s="29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$27,MATCH(H1384,Def!$C$19:$C$27),MATCH(G1384,Def!$D$18:$F$18)),"#err"))),"")</f>
        <v/>
      </c>
      <c r="J1384" s="23" t="str">
        <f>IF(I1384&lt;&gt;"",INDEX(Def!$J$6:$L$10,MATCH(F1384,Def!$I$6:$I$10,0),MATCH(I1384,Def!$J$5:$L$5,0)),"")</f>
        <v/>
      </c>
      <c r="K1384" s="31"/>
      <c r="L1384" s="32" t="str">
        <f t="shared" si="21"/>
        <v/>
      </c>
      <c r="M1384" s="30"/>
    </row>
    <row r="1385" spans="2:13" s="2" customFormat="1">
      <c r="B1385" s="29"/>
      <c r="C1385" s="30"/>
      <c r="D1385" s="30"/>
      <c r="E1385" s="30"/>
      <c r="F1385" s="29"/>
      <c r="G1385" s="29"/>
      <c r="H1385" s="29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$27,MATCH(H1385,Def!$C$19:$C$27),MATCH(G1385,Def!$D$18:$F$18)),"#err"))),"")</f>
        <v/>
      </c>
      <c r="J1385" s="23" t="str">
        <f>IF(I1385&lt;&gt;"",INDEX(Def!$J$6:$L$10,MATCH(F1385,Def!$I$6:$I$10,0),MATCH(I1385,Def!$J$5:$L$5,0)),"")</f>
        <v/>
      </c>
      <c r="K1385" s="31"/>
      <c r="L1385" s="32" t="str">
        <f t="shared" si="21"/>
        <v/>
      </c>
      <c r="M1385" s="30"/>
    </row>
    <row r="1386" spans="2:13" s="2" customFormat="1">
      <c r="B1386" s="29"/>
      <c r="C1386" s="30"/>
      <c r="D1386" s="30"/>
      <c r="E1386" s="30"/>
      <c r="F1386" s="29"/>
      <c r="G1386" s="29"/>
      <c r="H1386" s="29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$27,MATCH(H1386,Def!$C$19:$C$27),MATCH(G1386,Def!$D$18:$F$18)),"#err"))),"")</f>
        <v/>
      </c>
      <c r="J1386" s="23" t="str">
        <f>IF(I1386&lt;&gt;"",INDEX(Def!$J$6:$L$10,MATCH(F1386,Def!$I$6:$I$10,0),MATCH(I1386,Def!$J$5:$L$5,0)),"")</f>
        <v/>
      </c>
      <c r="K1386" s="31"/>
      <c r="L1386" s="32" t="str">
        <f t="shared" si="21"/>
        <v/>
      </c>
      <c r="M1386" s="30"/>
    </row>
    <row r="1387" spans="2:13" s="2" customFormat="1">
      <c r="B1387" s="29"/>
      <c r="C1387" s="30"/>
      <c r="D1387" s="30"/>
      <c r="E1387" s="30"/>
      <c r="F1387" s="29"/>
      <c r="G1387" s="29"/>
      <c r="H1387" s="29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$27,MATCH(H1387,Def!$C$19:$C$27),MATCH(G1387,Def!$D$18:$F$18)),"#err"))),"")</f>
        <v/>
      </c>
      <c r="J1387" s="23" t="str">
        <f>IF(I1387&lt;&gt;"",INDEX(Def!$J$6:$L$10,MATCH(F1387,Def!$I$6:$I$10,0),MATCH(I1387,Def!$J$5:$L$5,0)),"")</f>
        <v/>
      </c>
      <c r="K1387" s="31"/>
      <c r="L1387" s="32" t="str">
        <f t="shared" si="21"/>
        <v/>
      </c>
      <c r="M1387" s="30"/>
    </row>
    <row r="1388" spans="2:13" s="2" customFormat="1">
      <c r="B1388" s="29"/>
      <c r="C1388" s="30"/>
      <c r="D1388" s="30"/>
      <c r="E1388" s="30"/>
      <c r="F1388" s="29"/>
      <c r="G1388" s="29"/>
      <c r="H1388" s="29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$27,MATCH(H1388,Def!$C$19:$C$27),MATCH(G1388,Def!$D$18:$F$18)),"#err"))),"")</f>
        <v/>
      </c>
      <c r="J1388" s="23" t="str">
        <f>IF(I1388&lt;&gt;"",INDEX(Def!$J$6:$L$10,MATCH(F1388,Def!$I$6:$I$10,0),MATCH(I1388,Def!$J$5:$L$5,0)),"")</f>
        <v/>
      </c>
      <c r="K1388" s="31"/>
      <c r="L1388" s="32" t="str">
        <f t="shared" si="21"/>
        <v/>
      </c>
      <c r="M1388" s="30"/>
    </row>
    <row r="1389" spans="2:13" s="2" customFormat="1">
      <c r="B1389" s="29"/>
      <c r="C1389" s="30"/>
      <c r="D1389" s="30"/>
      <c r="E1389" s="30"/>
      <c r="F1389" s="29"/>
      <c r="G1389" s="29"/>
      <c r="H1389" s="29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$27,MATCH(H1389,Def!$C$19:$C$27),MATCH(G1389,Def!$D$18:$F$18)),"#err"))),"")</f>
        <v/>
      </c>
      <c r="J1389" s="23" t="str">
        <f>IF(I1389&lt;&gt;"",INDEX(Def!$J$6:$L$10,MATCH(F1389,Def!$I$6:$I$10,0),MATCH(I1389,Def!$J$5:$L$5,0)),"")</f>
        <v/>
      </c>
      <c r="K1389" s="31"/>
      <c r="L1389" s="32" t="str">
        <f t="shared" si="21"/>
        <v/>
      </c>
      <c r="M1389" s="30"/>
    </row>
    <row r="1390" spans="2:13" s="2" customFormat="1">
      <c r="B1390" s="29"/>
      <c r="C1390" s="30"/>
      <c r="D1390" s="30"/>
      <c r="E1390" s="30"/>
      <c r="F1390" s="29"/>
      <c r="G1390" s="29"/>
      <c r="H1390" s="29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$27,MATCH(H1390,Def!$C$19:$C$27),MATCH(G1390,Def!$D$18:$F$18)),"#err"))),"")</f>
        <v/>
      </c>
      <c r="J1390" s="23" t="str">
        <f>IF(I1390&lt;&gt;"",INDEX(Def!$J$6:$L$10,MATCH(F1390,Def!$I$6:$I$10,0),MATCH(I1390,Def!$J$5:$L$5,0)),"")</f>
        <v/>
      </c>
      <c r="K1390" s="31"/>
      <c r="L1390" s="32" t="str">
        <f t="shared" si="21"/>
        <v/>
      </c>
      <c r="M1390" s="30"/>
    </row>
    <row r="1391" spans="2:13" s="2" customFormat="1">
      <c r="B1391" s="29"/>
      <c r="C1391" s="30"/>
      <c r="D1391" s="30"/>
      <c r="E1391" s="30"/>
      <c r="F1391" s="29"/>
      <c r="G1391" s="29"/>
      <c r="H1391" s="29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$27,MATCH(H1391,Def!$C$19:$C$27),MATCH(G1391,Def!$D$18:$F$18)),"#err"))),"")</f>
        <v/>
      </c>
      <c r="J1391" s="23" t="str">
        <f>IF(I1391&lt;&gt;"",INDEX(Def!$J$6:$L$10,MATCH(F1391,Def!$I$6:$I$10,0),MATCH(I1391,Def!$J$5:$L$5,0)),"")</f>
        <v/>
      </c>
      <c r="K1391" s="31"/>
      <c r="L1391" s="32" t="str">
        <f t="shared" si="21"/>
        <v/>
      </c>
      <c r="M1391" s="30"/>
    </row>
    <row r="1392" spans="2:13" s="2" customFormat="1">
      <c r="B1392" s="29"/>
      <c r="C1392" s="30"/>
      <c r="D1392" s="30"/>
      <c r="E1392" s="30"/>
      <c r="F1392" s="29"/>
      <c r="G1392" s="29"/>
      <c r="H1392" s="29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$27,MATCH(H1392,Def!$C$19:$C$27),MATCH(G1392,Def!$D$18:$F$18)),"#err"))),"")</f>
        <v/>
      </c>
      <c r="J1392" s="23" t="str">
        <f>IF(I1392&lt;&gt;"",INDEX(Def!$J$6:$L$10,MATCH(F1392,Def!$I$6:$I$10,0),MATCH(I1392,Def!$J$5:$L$5,0)),"")</f>
        <v/>
      </c>
      <c r="K1392" s="31"/>
      <c r="L1392" s="32" t="str">
        <f t="shared" si="21"/>
        <v/>
      </c>
      <c r="M1392" s="30"/>
    </row>
    <row r="1393" spans="2:13" s="2" customFormat="1">
      <c r="B1393" s="29"/>
      <c r="C1393" s="30"/>
      <c r="D1393" s="30"/>
      <c r="E1393" s="30"/>
      <c r="F1393" s="29"/>
      <c r="G1393" s="29"/>
      <c r="H1393" s="29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$27,MATCH(H1393,Def!$C$19:$C$27),MATCH(G1393,Def!$D$18:$F$18)),"#err"))),"")</f>
        <v/>
      </c>
      <c r="J1393" s="23" t="str">
        <f>IF(I1393&lt;&gt;"",INDEX(Def!$J$6:$L$10,MATCH(F1393,Def!$I$6:$I$10,0),MATCH(I1393,Def!$J$5:$L$5,0)),"")</f>
        <v/>
      </c>
      <c r="K1393" s="31"/>
      <c r="L1393" s="32" t="str">
        <f t="shared" si="21"/>
        <v/>
      </c>
      <c r="M1393" s="30"/>
    </row>
    <row r="1394" spans="2:13" s="2" customFormat="1">
      <c r="B1394" s="29"/>
      <c r="C1394" s="30"/>
      <c r="D1394" s="30"/>
      <c r="E1394" s="30"/>
      <c r="F1394" s="29"/>
      <c r="G1394" s="29"/>
      <c r="H1394" s="29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$27,MATCH(H1394,Def!$C$19:$C$27),MATCH(G1394,Def!$D$18:$F$18)),"#err"))),"")</f>
        <v/>
      </c>
      <c r="J1394" s="23" t="str">
        <f>IF(I1394&lt;&gt;"",INDEX(Def!$J$6:$L$10,MATCH(F1394,Def!$I$6:$I$10,0),MATCH(I1394,Def!$J$5:$L$5,0)),"")</f>
        <v/>
      </c>
      <c r="K1394" s="31"/>
      <c r="L1394" s="32" t="str">
        <f t="shared" si="21"/>
        <v/>
      </c>
      <c r="M1394" s="30"/>
    </row>
    <row r="1395" spans="2:13" s="2" customFormat="1">
      <c r="B1395" s="29"/>
      <c r="C1395" s="30"/>
      <c r="D1395" s="30"/>
      <c r="E1395" s="30"/>
      <c r="F1395" s="29"/>
      <c r="G1395" s="29"/>
      <c r="H1395" s="29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$27,MATCH(H1395,Def!$C$19:$C$27),MATCH(G1395,Def!$D$18:$F$18)),"#err"))),"")</f>
        <v/>
      </c>
      <c r="J1395" s="23" t="str">
        <f>IF(I1395&lt;&gt;"",INDEX(Def!$J$6:$L$10,MATCH(F1395,Def!$I$6:$I$10,0),MATCH(I1395,Def!$J$5:$L$5,0)),"")</f>
        <v/>
      </c>
      <c r="K1395" s="31"/>
      <c r="L1395" s="32" t="str">
        <f t="shared" si="21"/>
        <v/>
      </c>
      <c r="M1395" s="30"/>
    </row>
    <row r="1396" spans="2:13" s="2" customFormat="1">
      <c r="B1396" s="29"/>
      <c r="C1396" s="30"/>
      <c r="D1396" s="30"/>
      <c r="E1396" s="30"/>
      <c r="F1396" s="29"/>
      <c r="G1396" s="29"/>
      <c r="H1396" s="29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$27,MATCH(H1396,Def!$C$19:$C$27),MATCH(G1396,Def!$D$18:$F$18)),"#err"))),"")</f>
        <v/>
      </c>
      <c r="J1396" s="23" t="str">
        <f>IF(I1396&lt;&gt;"",INDEX(Def!$J$6:$L$10,MATCH(F1396,Def!$I$6:$I$10,0),MATCH(I1396,Def!$J$5:$L$5,0)),"")</f>
        <v/>
      </c>
      <c r="K1396" s="31"/>
      <c r="L1396" s="32" t="str">
        <f t="shared" si="21"/>
        <v/>
      </c>
      <c r="M1396" s="30"/>
    </row>
    <row r="1397" spans="2:13" s="2" customFormat="1">
      <c r="B1397" s="29"/>
      <c r="C1397" s="30"/>
      <c r="D1397" s="30"/>
      <c r="E1397" s="30"/>
      <c r="F1397" s="29"/>
      <c r="G1397" s="29"/>
      <c r="H1397" s="29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$27,MATCH(H1397,Def!$C$19:$C$27),MATCH(G1397,Def!$D$18:$F$18)),"#err"))),"")</f>
        <v/>
      </c>
      <c r="J1397" s="23" t="str">
        <f>IF(I1397&lt;&gt;"",INDEX(Def!$J$6:$L$10,MATCH(F1397,Def!$I$6:$I$10,0),MATCH(I1397,Def!$J$5:$L$5,0)),"")</f>
        <v/>
      </c>
      <c r="K1397" s="31"/>
      <c r="L1397" s="32" t="str">
        <f t="shared" si="21"/>
        <v/>
      </c>
      <c r="M1397" s="30"/>
    </row>
    <row r="1398" spans="2:13" s="2" customFormat="1">
      <c r="B1398" s="29"/>
      <c r="C1398" s="30"/>
      <c r="D1398" s="30"/>
      <c r="E1398" s="30"/>
      <c r="F1398" s="29"/>
      <c r="G1398" s="29"/>
      <c r="H1398" s="29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$27,MATCH(H1398,Def!$C$19:$C$27),MATCH(G1398,Def!$D$18:$F$18)),"#err"))),"")</f>
        <v/>
      </c>
      <c r="J1398" s="23" t="str">
        <f>IF(I1398&lt;&gt;"",INDEX(Def!$J$6:$L$10,MATCH(F1398,Def!$I$6:$I$10,0),MATCH(I1398,Def!$J$5:$L$5,0)),"")</f>
        <v/>
      </c>
      <c r="K1398" s="31"/>
      <c r="L1398" s="32" t="str">
        <f t="shared" si="21"/>
        <v/>
      </c>
      <c r="M1398" s="30"/>
    </row>
    <row r="1399" spans="2:13" s="2" customFormat="1">
      <c r="B1399" s="29"/>
      <c r="C1399" s="30"/>
      <c r="D1399" s="30"/>
      <c r="E1399" s="30"/>
      <c r="F1399" s="29"/>
      <c r="G1399" s="29"/>
      <c r="H1399" s="29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$27,MATCH(H1399,Def!$C$19:$C$27),MATCH(G1399,Def!$D$18:$F$18)),"#err"))),"")</f>
        <v/>
      </c>
      <c r="J1399" s="23" t="str">
        <f>IF(I1399&lt;&gt;"",INDEX(Def!$J$6:$L$10,MATCH(F1399,Def!$I$6:$I$10,0),MATCH(I1399,Def!$J$5:$L$5,0)),"")</f>
        <v/>
      </c>
      <c r="K1399" s="31"/>
      <c r="L1399" s="32" t="str">
        <f t="shared" si="21"/>
        <v/>
      </c>
      <c r="M1399" s="30"/>
    </row>
    <row r="1400" spans="2:13" s="2" customFormat="1">
      <c r="B1400" s="29"/>
      <c r="C1400" s="30"/>
      <c r="D1400" s="30"/>
      <c r="E1400" s="30"/>
      <c r="F1400" s="29"/>
      <c r="G1400" s="29"/>
      <c r="H1400" s="29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$27,MATCH(H1400,Def!$C$19:$C$27),MATCH(G1400,Def!$D$18:$F$18)),"#err"))),"")</f>
        <v/>
      </c>
      <c r="J1400" s="23" t="str">
        <f>IF(I1400&lt;&gt;"",INDEX(Def!$J$6:$L$10,MATCH(F1400,Def!$I$6:$I$10,0),MATCH(I1400,Def!$J$5:$L$5,0)),"")</f>
        <v/>
      </c>
      <c r="K1400" s="31"/>
      <c r="L1400" s="32" t="str">
        <f t="shared" si="21"/>
        <v/>
      </c>
      <c r="M1400" s="30"/>
    </row>
    <row r="1401" spans="2:13" s="2" customFormat="1">
      <c r="B1401" s="29"/>
      <c r="C1401" s="30"/>
      <c r="D1401" s="30"/>
      <c r="E1401" s="30"/>
      <c r="F1401" s="29"/>
      <c r="G1401" s="29"/>
      <c r="H1401" s="29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$27,MATCH(H1401,Def!$C$19:$C$27),MATCH(G1401,Def!$D$18:$F$18)),"#err"))),"")</f>
        <v/>
      </c>
      <c r="J1401" s="23" t="str">
        <f>IF(I1401&lt;&gt;"",INDEX(Def!$J$6:$L$10,MATCH(F1401,Def!$I$6:$I$10,0),MATCH(I1401,Def!$J$5:$L$5,0)),"")</f>
        <v/>
      </c>
      <c r="K1401" s="31"/>
      <c r="L1401" s="32" t="str">
        <f t="shared" si="21"/>
        <v/>
      </c>
      <c r="M1401" s="30"/>
    </row>
    <row r="1402" spans="2:13" s="2" customFormat="1">
      <c r="B1402" s="29"/>
      <c r="C1402" s="30"/>
      <c r="D1402" s="30"/>
      <c r="E1402" s="30"/>
      <c r="F1402" s="29"/>
      <c r="G1402" s="29"/>
      <c r="H1402" s="29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$27,MATCH(H1402,Def!$C$19:$C$27),MATCH(G1402,Def!$D$18:$F$18)),"#err"))),"")</f>
        <v/>
      </c>
      <c r="J1402" s="23" t="str">
        <f>IF(I1402&lt;&gt;"",INDEX(Def!$J$6:$L$10,MATCH(F1402,Def!$I$6:$I$10,0),MATCH(I1402,Def!$J$5:$L$5,0)),"")</f>
        <v/>
      </c>
      <c r="K1402" s="31"/>
      <c r="L1402" s="32" t="str">
        <f t="shared" si="21"/>
        <v/>
      </c>
      <c r="M1402" s="30"/>
    </row>
    <row r="1403" spans="2:13" s="2" customFormat="1">
      <c r="B1403" s="29"/>
      <c r="C1403" s="30"/>
      <c r="D1403" s="30"/>
      <c r="E1403" s="30"/>
      <c r="F1403" s="29"/>
      <c r="G1403" s="29"/>
      <c r="H1403" s="29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$27,MATCH(H1403,Def!$C$19:$C$27),MATCH(G1403,Def!$D$18:$F$18)),"#err"))),"")</f>
        <v/>
      </c>
      <c r="J1403" s="23" t="str">
        <f>IF(I1403&lt;&gt;"",INDEX(Def!$J$6:$L$10,MATCH(F1403,Def!$I$6:$I$10,0),MATCH(I1403,Def!$J$5:$L$5,0)),"")</f>
        <v/>
      </c>
      <c r="K1403" s="31"/>
      <c r="L1403" s="32" t="str">
        <f t="shared" si="21"/>
        <v/>
      </c>
      <c r="M1403" s="30"/>
    </row>
    <row r="1404" spans="2:13" s="2" customFormat="1">
      <c r="B1404" s="29"/>
      <c r="C1404" s="30"/>
      <c r="D1404" s="30"/>
      <c r="E1404" s="30"/>
      <c r="F1404" s="29"/>
      <c r="G1404" s="29"/>
      <c r="H1404" s="29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$27,MATCH(H1404,Def!$C$19:$C$27),MATCH(G1404,Def!$D$18:$F$18)),"#err"))),"")</f>
        <v/>
      </c>
      <c r="J1404" s="23" t="str">
        <f>IF(I1404&lt;&gt;"",INDEX(Def!$J$6:$L$10,MATCH(F1404,Def!$I$6:$I$10,0),MATCH(I1404,Def!$J$5:$L$5,0)),"")</f>
        <v/>
      </c>
      <c r="K1404" s="31"/>
      <c r="L1404" s="32" t="str">
        <f t="shared" si="21"/>
        <v/>
      </c>
      <c r="M1404" s="30"/>
    </row>
    <row r="1405" spans="2:13" s="2" customFormat="1">
      <c r="B1405" s="29"/>
      <c r="C1405" s="30"/>
      <c r="D1405" s="30"/>
      <c r="E1405" s="30"/>
      <c r="F1405" s="29"/>
      <c r="G1405" s="29"/>
      <c r="H1405" s="29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$27,MATCH(H1405,Def!$C$19:$C$27),MATCH(G1405,Def!$D$18:$F$18)),"#err"))),"")</f>
        <v/>
      </c>
      <c r="J1405" s="23" t="str">
        <f>IF(I1405&lt;&gt;"",INDEX(Def!$J$6:$L$10,MATCH(F1405,Def!$I$6:$I$10,0),MATCH(I1405,Def!$J$5:$L$5,0)),"")</f>
        <v/>
      </c>
      <c r="K1405" s="31"/>
      <c r="L1405" s="32" t="str">
        <f t="shared" si="21"/>
        <v/>
      </c>
      <c r="M1405" s="30"/>
    </row>
    <row r="1406" spans="2:13" s="2" customFormat="1">
      <c r="B1406" s="29"/>
      <c r="C1406" s="30"/>
      <c r="D1406" s="30"/>
      <c r="E1406" s="30"/>
      <c r="F1406" s="29"/>
      <c r="G1406" s="29"/>
      <c r="H1406" s="29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$27,MATCH(H1406,Def!$C$19:$C$27),MATCH(G1406,Def!$D$18:$F$18)),"#err"))),"")</f>
        <v/>
      </c>
      <c r="J1406" s="23" t="str">
        <f>IF(I1406&lt;&gt;"",INDEX(Def!$J$6:$L$10,MATCH(F1406,Def!$I$6:$I$10,0),MATCH(I1406,Def!$J$5:$L$5,0)),"")</f>
        <v/>
      </c>
      <c r="K1406" s="31"/>
      <c r="L1406" s="32" t="str">
        <f t="shared" si="21"/>
        <v/>
      </c>
      <c r="M1406" s="30"/>
    </row>
    <row r="1407" spans="2:13" s="2" customFormat="1">
      <c r="B1407" s="29"/>
      <c r="C1407" s="30"/>
      <c r="D1407" s="30"/>
      <c r="E1407" s="30"/>
      <c r="F1407" s="29"/>
      <c r="G1407" s="29"/>
      <c r="H1407" s="29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$27,MATCH(H1407,Def!$C$19:$C$27),MATCH(G1407,Def!$D$18:$F$18)),"#err"))),"")</f>
        <v/>
      </c>
      <c r="J1407" s="23" t="str">
        <f>IF(I1407&lt;&gt;"",INDEX(Def!$J$6:$L$10,MATCH(F1407,Def!$I$6:$I$10,0),MATCH(I1407,Def!$J$5:$L$5,0)),"")</f>
        <v/>
      </c>
      <c r="K1407" s="31"/>
      <c r="L1407" s="32" t="str">
        <f t="shared" si="21"/>
        <v/>
      </c>
      <c r="M1407" s="30"/>
    </row>
    <row r="1408" spans="2:13" s="2" customFormat="1">
      <c r="B1408" s="29"/>
      <c r="C1408" s="30"/>
      <c r="D1408" s="30"/>
      <c r="E1408" s="30"/>
      <c r="F1408" s="29"/>
      <c r="G1408" s="29"/>
      <c r="H1408" s="29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$27,MATCH(H1408,Def!$C$19:$C$27),MATCH(G1408,Def!$D$18:$F$18)),"#err"))),"")</f>
        <v/>
      </c>
      <c r="J1408" s="23" t="str">
        <f>IF(I1408&lt;&gt;"",INDEX(Def!$J$6:$L$10,MATCH(F1408,Def!$I$6:$I$10,0),MATCH(I1408,Def!$J$5:$L$5,0)),"")</f>
        <v/>
      </c>
      <c r="K1408" s="31"/>
      <c r="L1408" s="32" t="str">
        <f t="shared" si="21"/>
        <v/>
      </c>
      <c r="M1408" s="30"/>
    </row>
    <row r="1409" spans="2:13" s="2" customFormat="1">
      <c r="B1409" s="29"/>
      <c r="C1409" s="30"/>
      <c r="D1409" s="30"/>
      <c r="E1409" s="30"/>
      <c r="F1409" s="29"/>
      <c r="G1409" s="29"/>
      <c r="H1409" s="29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$27,MATCH(H1409,Def!$C$19:$C$27),MATCH(G1409,Def!$D$18:$F$18)),"#err"))),"")</f>
        <v/>
      </c>
      <c r="J1409" s="23" t="str">
        <f>IF(I1409&lt;&gt;"",INDEX(Def!$J$6:$L$10,MATCH(F1409,Def!$I$6:$I$10,0),MATCH(I1409,Def!$J$5:$L$5,0)),"")</f>
        <v/>
      </c>
      <c r="K1409" s="31"/>
      <c r="L1409" s="32" t="str">
        <f t="shared" si="21"/>
        <v/>
      </c>
      <c r="M1409" s="30"/>
    </row>
    <row r="1410" spans="2:13" s="2" customFormat="1">
      <c r="B1410" s="29"/>
      <c r="C1410" s="30"/>
      <c r="D1410" s="30"/>
      <c r="E1410" s="30"/>
      <c r="F1410" s="29"/>
      <c r="G1410" s="29"/>
      <c r="H1410" s="29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$27,MATCH(H1410,Def!$C$19:$C$27),MATCH(G1410,Def!$D$18:$F$18)),"#err"))),"")</f>
        <v/>
      </c>
      <c r="J1410" s="23" t="str">
        <f>IF(I1410&lt;&gt;"",INDEX(Def!$J$6:$L$10,MATCH(F1410,Def!$I$6:$I$10,0),MATCH(I1410,Def!$J$5:$L$5,0)),"")</f>
        <v/>
      </c>
      <c r="K1410" s="31"/>
      <c r="L1410" s="32" t="str">
        <f t="shared" si="21"/>
        <v/>
      </c>
      <c r="M1410" s="30"/>
    </row>
    <row r="1411" spans="2:13" s="2" customFormat="1">
      <c r="B1411" s="29"/>
      <c r="C1411" s="30"/>
      <c r="D1411" s="30"/>
      <c r="E1411" s="30"/>
      <c r="F1411" s="29"/>
      <c r="G1411" s="29"/>
      <c r="H1411" s="29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$27,MATCH(H1411,Def!$C$19:$C$27),MATCH(G1411,Def!$D$18:$F$18)),"#err"))),"")</f>
        <v/>
      </c>
      <c r="J1411" s="23" t="str">
        <f>IF(I1411&lt;&gt;"",INDEX(Def!$J$6:$L$10,MATCH(F1411,Def!$I$6:$I$10,0),MATCH(I1411,Def!$J$5:$L$5,0)),"")</f>
        <v/>
      </c>
      <c r="K1411" s="31"/>
      <c r="L1411" s="32" t="str">
        <f t="shared" si="21"/>
        <v/>
      </c>
      <c r="M1411" s="30"/>
    </row>
    <row r="1412" spans="2:13" s="2" customFormat="1">
      <c r="B1412" s="29"/>
      <c r="C1412" s="30"/>
      <c r="D1412" s="30"/>
      <c r="E1412" s="30"/>
      <c r="F1412" s="29"/>
      <c r="G1412" s="29"/>
      <c r="H1412" s="29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$27,MATCH(H1412,Def!$C$19:$C$27),MATCH(G1412,Def!$D$18:$F$18)),"#err"))),"")</f>
        <v/>
      </c>
      <c r="J1412" s="23" t="str">
        <f>IF(I1412&lt;&gt;"",INDEX(Def!$J$6:$L$10,MATCH(F1412,Def!$I$6:$I$10,0),MATCH(I1412,Def!$J$5:$L$5,0)),"")</f>
        <v/>
      </c>
      <c r="K1412" s="31"/>
      <c r="L1412" s="32" t="str">
        <f t="shared" si="21"/>
        <v/>
      </c>
      <c r="M1412" s="30"/>
    </row>
    <row r="1413" spans="2:13" s="2" customFormat="1">
      <c r="B1413" s="29"/>
      <c r="C1413" s="30"/>
      <c r="D1413" s="30"/>
      <c r="E1413" s="30"/>
      <c r="F1413" s="29"/>
      <c r="G1413" s="29"/>
      <c r="H1413" s="29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$27,MATCH(H1413,Def!$C$19:$C$27),MATCH(G1413,Def!$D$18:$F$18)),"#err"))),"")</f>
        <v/>
      </c>
      <c r="J1413" s="23" t="str">
        <f>IF(I1413&lt;&gt;"",INDEX(Def!$J$6:$L$10,MATCH(F1413,Def!$I$6:$I$10,0),MATCH(I1413,Def!$J$5:$L$5,0)),"")</f>
        <v/>
      </c>
      <c r="K1413" s="31"/>
      <c r="L1413" s="32" t="str">
        <f t="shared" si="21"/>
        <v/>
      </c>
      <c r="M1413" s="30"/>
    </row>
    <row r="1414" spans="2:13" s="2" customFormat="1">
      <c r="B1414" s="29"/>
      <c r="C1414" s="30"/>
      <c r="D1414" s="30"/>
      <c r="E1414" s="30"/>
      <c r="F1414" s="29"/>
      <c r="G1414" s="29"/>
      <c r="H1414" s="29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$27,MATCH(H1414,Def!$C$19:$C$27),MATCH(G1414,Def!$D$18:$F$18)),"#err"))),"")</f>
        <v/>
      </c>
      <c r="J1414" s="23" t="str">
        <f>IF(I1414&lt;&gt;"",INDEX(Def!$J$6:$L$10,MATCH(F1414,Def!$I$6:$I$10,0),MATCH(I1414,Def!$J$5:$L$5,0)),"")</f>
        <v/>
      </c>
      <c r="K1414" s="31"/>
      <c r="L1414" s="32" t="str">
        <f t="shared" si="21"/>
        <v/>
      </c>
      <c r="M1414" s="30"/>
    </row>
    <row r="1415" spans="2:13" s="2" customFormat="1">
      <c r="B1415" s="29"/>
      <c r="C1415" s="30"/>
      <c r="D1415" s="30"/>
      <c r="E1415" s="30"/>
      <c r="F1415" s="29"/>
      <c r="G1415" s="29"/>
      <c r="H1415" s="29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$27,MATCH(H1415,Def!$C$19:$C$27),MATCH(G1415,Def!$D$18:$F$18)),"#err"))),"")</f>
        <v/>
      </c>
      <c r="J1415" s="23" t="str">
        <f>IF(I1415&lt;&gt;"",INDEX(Def!$J$6:$L$10,MATCH(F1415,Def!$I$6:$I$10,0),MATCH(I1415,Def!$J$5:$L$5,0)),"")</f>
        <v/>
      </c>
      <c r="K1415" s="31"/>
      <c r="L1415" s="32" t="str">
        <f t="shared" si="21"/>
        <v/>
      </c>
      <c r="M1415" s="30"/>
    </row>
    <row r="1416" spans="2:13" s="2" customFormat="1">
      <c r="B1416" s="29"/>
      <c r="C1416" s="30"/>
      <c r="D1416" s="30"/>
      <c r="E1416" s="30"/>
      <c r="F1416" s="29"/>
      <c r="G1416" s="29"/>
      <c r="H1416" s="29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$27,MATCH(H1416,Def!$C$19:$C$27),MATCH(G1416,Def!$D$18:$F$18)),"#err"))),"")</f>
        <v/>
      </c>
      <c r="J1416" s="23" t="str">
        <f>IF(I1416&lt;&gt;"",INDEX(Def!$J$6:$L$10,MATCH(F1416,Def!$I$6:$I$10,0),MATCH(I1416,Def!$J$5:$L$5,0)),"")</f>
        <v/>
      </c>
      <c r="K1416" s="31"/>
      <c r="L1416" s="32" t="str">
        <f t="shared" si="21"/>
        <v/>
      </c>
      <c r="M1416" s="30"/>
    </row>
    <row r="1417" spans="2:13" s="2" customFormat="1">
      <c r="B1417" s="29"/>
      <c r="C1417" s="30"/>
      <c r="D1417" s="30"/>
      <c r="E1417" s="30"/>
      <c r="F1417" s="29"/>
      <c r="G1417" s="29"/>
      <c r="H1417" s="29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$27,MATCH(H1417,Def!$C$19:$C$27),MATCH(G1417,Def!$D$18:$F$18)),"#err"))),"")</f>
        <v/>
      </c>
      <c r="J1417" s="23" t="str">
        <f>IF(I1417&lt;&gt;"",INDEX(Def!$J$6:$L$10,MATCH(F1417,Def!$I$6:$I$10,0),MATCH(I1417,Def!$J$5:$L$5,0)),"")</f>
        <v/>
      </c>
      <c r="K1417" s="31"/>
      <c r="L1417" s="32" t="str">
        <f t="shared" si="21"/>
        <v/>
      </c>
      <c r="M1417" s="30"/>
    </row>
    <row r="1418" spans="2:13" s="2" customFormat="1">
      <c r="B1418" s="29"/>
      <c r="C1418" s="30"/>
      <c r="D1418" s="30"/>
      <c r="E1418" s="30"/>
      <c r="F1418" s="29"/>
      <c r="G1418" s="29"/>
      <c r="H1418" s="29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$27,MATCH(H1418,Def!$C$19:$C$27),MATCH(G1418,Def!$D$18:$F$18)),"#err"))),"")</f>
        <v/>
      </c>
      <c r="J1418" s="23" t="str">
        <f>IF(I1418&lt;&gt;"",INDEX(Def!$J$6:$L$10,MATCH(F1418,Def!$I$6:$I$10,0),MATCH(I1418,Def!$J$5:$L$5,0)),"")</f>
        <v/>
      </c>
      <c r="K1418" s="31"/>
      <c r="L1418" s="32" t="str">
        <f t="shared" si="21"/>
        <v/>
      </c>
      <c r="M1418" s="30"/>
    </row>
    <row r="1419" spans="2:13" s="2" customFormat="1">
      <c r="B1419" s="29"/>
      <c r="C1419" s="30"/>
      <c r="D1419" s="30"/>
      <c r="E1419" s="30"/>
      <c r="F1419" s="29"/>
      <c r="G1419" s="29"/>
      <c r="H1419" s="29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$27,MATCH(H1419,Def!$C$19:$C$27),MATCH(G1419,Def!$D$18:$F$18)),"#err"))),"")</f>
        <v/>
      </c>
      <c r="J1419" s="23" t="str">
        <f>IF(I1419&lt;&gt;"",INDEX(Def!$J$6:$L$10,MATCH(F1419,Def!$I$6:$I$10,0),MATCH(I1419,Def!$J$5:$L$5,0)),"")</f>
        <v/>
      </c>
      <c r="K1419" s="31"/>
      <c r="L1419" s="32" t="str">
        <f t="shared" si="21"/>
        <v/>
      </c>
      <c r="M1419" s="30"/>
    </row>
    <row r="1420" spans="2:13" s="2" customFormat="1">
      <c r="B1420" s="29"/>
      <c r="C1420" s="30"/>
      <c r="D1420" s="30"/>
      <c r="E1420" s="30"/>
      <c r="F1420" s="29"/>
      <c r="G1420" s="29"/>
      <c r="H1420" s="29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$27,MATCH(H1420,Def!$C$19:$C$27),MATCH(G1420,Def!$D$18:$F$18)),"#err"))),"")</f>
        <v/>
      </c>
      <c r="J1420" s="23" t="str">
        <f>IF(I1420&lt;&gt;"",INDEX(Def!$J$6:$L$10,MATCH(F1420,Def!$I$6:$I$10,0),MATCH(I1420,Def!$J$5:$L$5,0)),"")</f>
        <v/>
      </c>
      <c r="K1420" s="31"/>
      <c r="L1420" s="32" t="str">
        <f t="shared" si="21"/>
        <v/>
      </c>
      <c r="M1420" s="30"/>
    </row>
    <row r="1421" spans="2:13" s="2" customFormat="1">
      <c r="B1421" s="29"/>
      <c r="C1421" s="30"/>
      <c r="D1421" s="30"/>
      <c r="E1421" s="30"/>
      <c r="F1421" s="29"/>
      <c r="G1421" s="29"/>
      <c r="H1421" s="29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$27,MATCH(H1421,Def!$C$19:$C$27),MATCH(G1421,Def!$D$18:$F$18)),"#err"))),"")</f>
        <v/>
      </c>
      <c r="J1421" s="23" t="str">
        <f>IF(I1421&lt;&gt;"",INDEX(Def!$J$6:$L$10,MATCH(F1421,Def!$I$6:$I$10,0),MATCH(I1421,Def!$J$5:$L$5,0)),"")</f>
        <v/>
      </c>
      <c r="K1421" s="31"/>
      <c r="L1421" s="32" t="str">
        <f t="shared" si="21"/>
        <v/>
      </c>
      <c r="M1421" s="30"/>
    </row>
    <row r="1422" spans="2:13" s="2" customFormat="1">
      <c r="B1422" s="29"/>
      <c r="C1422" s="30"/>
      <c r="D1422" s="30"/>
      <c r="E1422" s="30"/>
      <c r="F1422" s="29"/>
      <c r="G1422" s="29"/>
      <c r="H1422" s="29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$27,MATCH(H1422,Def!$C$19:$C$27),MATCH(G1422,Def!$D$18:$F$18)),"#err"))),"")</f>
        <v/>
      </c>
      <c r="J1422" s="23" t="str">
        <f>IF(I1422&lt;&gt;"",INDEX(Def!$J$6:$L$10,MATCH(F1422,Def!$I$6:$I$10,0),MATCH(I1422,Def!$J$5:$L$5,0)),"")</f>
        <v/>
      </c>
      <c r="K1422" s="31"/>
      <c r="L1422" s="32" t="str">
        <f t="shared" si="21"/>
        <v/>
      </c>
      <c r="M1422" s="30"/>
    </row>
    <row r="1423" spans="2:13" s="2" customFormat="1">
      <c r="B1423" s="29"/>
      <c r="C1423" s="30"/>
      <c r="D1423" s="30"/>
      <c r="E1423" s="30"/>
      <c r="F1423" s="29"/>
      <c r="G1423" s="29"/>
      <c r="H1423" s="29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$27,MATCH(H1423,Def!$C$19:$C$27),MATCH(G1423,Def!$D$18:$F$18)),"#err"))),"")</f>
        <v/>
      </c>
      <c r="J1423" s="23" t="str">
        <f>IF(I1423&lt;&gt;"",INDEX(Def!$J$6:$L$10,MATCH(F1423,Def!$I$6:$I$10,0),MATCH(I1423,Def!$J$5:$L$5,0)),"")</f>
        <v/>
      </c>
      <c r="K1423" s="31"/>
      <c r="L1423" s="32" t="str">
        <f t="shared" si="21"/>
        <v/>
      </c>
      <c r="M1423" s="30"/>
    </row>
    <row r="1424" spans="2:13" s="2" customFormat="1">
      <c r="B1424" s="29"/>
      <c r="C1424" s="30"/>
      <c r="D1424" s="30"/>
      <c r="E1424" s="30"/>
      <c r="F1424" s="29"/>
      <c r="G1424" s="29"/>
      <c r="H1424" s="29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$27,MATCH(H1424,Def!$C$19:$C$27),MATCH(G1424,Def!$D$18:$F$18)),"#err"))),"")</f>
        <v/>
      </c>
      <c r="J1424" s="23" t="str">
        <f>IF(I1424&lt;&gt;"",INDEX(Def!$J$6:$L$10,MATCH(F1424,Def!$I$6:$I$10,0),MATCH(I1424,Def!$J$5:$L$5,0)),"")</f>
        <v/>
      </c>
      <c r="K1424" s="31"/>
      <c r="L1424" s="32" t="str">
        <f t="shared" si="21"/>
        <v/>
      </c>
      <c r="M1424" s="30"/>
    </row>
    <row r="1425" spans="2:13" s="2" customFormat="1">
      <c r="B1425" s="29"/>
      <c r="C1425" s="30"/>
      <c r="D1425" s="30"/>
      <c r="E1425" s="30"/>
      <c r="F1425" s="29"/>
      <c r="G1425" s="29"/>
      <c r="H1425" s="29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$27,MATCH(H1425,Def!$C$19:$C$27),MATCH(G1425,Def!$D$18:$F$18)),"#err"))),"")</f>
        <v/>
      </c>
      <c r="J1425" s="23" t="str">
        <f>IF(I1425&lt;&gt;"",INDEX(Def!$J$6:$L$10,MATCH(F1425,Def!$I$6:$I$10,0),MATCH(I1425,Def!$J$5:$L$5,0)),"")</f>
        <v/>
      </c>
      <c r="K1425" s="31"/>
      <c r="L1425" s="32" t="str">
        <f t="shared" si="21"/>
        <v/>
      </c>
      <c r="M1425" s="30"/>
    </row>
    <row r="1426" spans="2:13" s="2" customFormat="1">
      <c r="B1426" s="29"/>
      <c r="C1426" s="30"/>
      <c r="D1426" s="30"/>
      <c r="E1426" s="30"/>
      <c r="F1426" s="29"/>
      <c r="G1426" s="29"/>
      <c r="H1426" s="29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$27,MATCH(H1426,Def!$C$19:$C$27),MATCH(G1426,Def!$D$18:$F$18)),"#err"))),"")</f>
        <v/>
      </c>
      <c r="J1426" s="23" t="str">
        <f>IF(I1426&lt;&gt;"",INDEX(Def!$J$6:$L$10,MATCH(F1426,Def!$I$6:$I$10,0),MATCH(I1426,Def!$J$5:$L$5,0)),"")</f>
        <v/>
      </c>
      <c r="K1426" s="31"/>
      <c r="L1426" s="32" t="str">
        <f t="shared" si="21"/>
        <v/>
      </c>
      <c r="M1426" s="30"/>
    </row>
    <row r="1427" spans="2:13" s="2" customFormat="1">
      <c r="B1427" s="29"/>
      <c r="C1427" s="30"/>
      <c r="D1427" s="30"/>
      <c r="E1427" s="30"/>
      <c r="F1427" s="29"/>
      <c r="G1427" s="29"/>
      <c r="H1427" s="29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$27,MATCH(H1427,Def!$C$19:$C$27),MATCH(G1427,Def!$D$18:$F$18)),"#err"))),"")</f>
        <v/>
      </c>
      <c r="J1427" s="23" t="str">
        <f>IF(I1427&lt;&gt;"",INDEX(Def!$J$6:$L$10,MATCH(F1427,Def!$I$6:$I$10,0),MATCH(I1427,Def!$J$5:$L$5,0)),"")</f>
        <v/>
      </c>
      <c r="K1427" s="31"/>
      <c r="L1427" s="32" t="str">
        <f t="shared" si="21"/>
        <v/>
      </c>
      <c r="M1427" s="30"/>
    </row>
    <row r="1428" spans="2:13" s="2" customFormat="1">
      <c r="B1428" s="29"/>
      <c r="C1428" s="30"/>
      <c r="D1428" s="30"/>
      <c r="E1428" s="30"/>
      <c r="F1428" s="29"/>
      <c r="G1428" s="29"/>
      <c r="H1428" s="29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$27,MATCH(H1428,Def!$C$19:$C$27),MATCH(G1428,Def!$D$18:$F$18)),"#err"))),"")</f>
        <v/>
      </c>
      <c r="J1428" s="23" t="str">
        <f>IF(I1428&lt;&gt;"",INDEX(Def!$J$6:$L$10,MATCH(F1428,Def!$I$6:$I$10,0),MATCH(I1428,Def!$J$5:$L$5,0)),"")</f>
        <v/>
      </c>
      <c r="K1428" s="31"/>
      <c r="L1428" s="32" t="str">
        <f t="shared" si="21"/>
        <v/>
      </c>
      <c r="M1428" s="30"/>
    </row>
    <row r="1429" spans="2:13" s="2" customFormat="1">
      <c r="B1429" s="29"/>
      <c r="C1429" s="30"/>
      <c r="D1429" s="30"/>
      <c r="E1429" s="30"/>
      <c r="F1429" s="29"/>
      <c r="G1429" s="29"/>
      <c r="H1429" s="29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$27,MATCH(H1429,Def!$C$19:$C$27),MATCH(G1429,Def!$D$18:$F$18)),"#err"))),"")</f>
        <v/>
      </c>
      <c r="J1429" s="23" t="str">
        <f>IF(I1429&lt;&gt;"",INDEX(Def!$J$6:$L$10,MATCH(F1429,Def!$I$6:$I$10,0),MATCH(I1429,Def!$J$5:$L$5,0)),"")</f>
        <v/>
      </c>
      <c r="K1429" s="31"/>
      <c r="L1429" s="32" t="str">
        <f t="shared" si="21"/>
        <v/>
      </c>
      <c r="M1429" s="30"/>
    </row>
    <row r="1430" spans="2:13" s="2" customFormat="1">
      <c r="B1430" s="29"/>
      <c r="C1430" s="30"/>
      <c r="D1430" s="30"/>
      <c r="E1430" s="30"/>
      <c r="F1430" s="29"/>
      <c r="G1430" s="29"/>
      <c r="H1430" s="29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$27,MATCH(H1430,Def!$C$19:$C$27),MATCH(G1430,Def!$D$18:$F$18)),"#err"))),"")</f>
        <v/>
      </c>
      <c r="J1430" s="23" t="str">
        <f>IF(I1430&lt;&gt;"",INDEX(Def!$J$6:$L$10,MATCH(F1430,Def!$I$6:$I$10,0),MATCH(I1430,Def!$J$5:$L$5,0)),"")</f>
        <v/>
      </c>
      <c r="K1430" s="31"/>
      <c r="L1430" s="32" t="str">
        <f t="shared" si="21"/>
        <v/>
      </c>
      <c r="M1430" s="30"/>
    </row>
    <row r="1431" spans="2:13" s="2" customFormat="1">
      <c r="B1431" s="29"/>
      <c r="C1431" s="30"/>
      <c r="D1431" s="30"/>
      <c r="E1431" s="30"/>
      <c r="F1431" s="29"/>
      <c r="G1431" s="29"/>
      <c r="H1431" s="29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$27,MATCH(H1431,Def!$C$19:$C$27),MATCH(G1431,Def!$D$18:$F$18)),"#err"))),"")</f>
        <v/>
      </c>
      <c r="J1431" s="23" t="str">
        <f>IF(I1431&lt;&gt;"",INDEX(Def!$J$6:$L$10,MATCH(F1431,Def!$I$6:$I$10,0),MATCH(I1431,Def!$J$5:$L$5,0)),"")</f>
        <v/>
      </c>
      <c r="K1431" s="31"/>
      <c r="L1431" s="32" t="str">
        <f t="shared" si="21"/>
        <v/>
      </c>
      <c r="M1431" s="30"/>
    </row>
    <row r="1432" spans="2:13" s="2" customFormat="1">
      <c r="B1432" s="29"/>
      <c r="C1432" s="30"/>
      <c r="D1432" s="30"/>
      <c r="E1432" s="30"/>
      <c r="F1432" s="29"/>
      <c r="G1432" s="29"/>
      <c r="H1432" s="29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$27,MATCH(H1432,Def!$C$19:$C$27),MATCH(G1432,Def!$D$18:$F$18)),"#err"))),"")</f>
        <v/>
      </c>
      <c r="J1432" s="23" t="str">
        <f>IF(I1432&lt;&gt;"",INDEX(Def!$J$6:$L$10,MATCH(F1432,Def!$I$6:$I$10,0),MATCH(I1432,Def!$J$5:$L$5,0)),"")</f>
        <v/>
      </c>
      <c r="K1432" s="31"/>
      <c r="L1432" s="32" t="str">
        <f t="shared" si="21"/>
        <v/>
      </c>
      <c r="M1432" s="30"/>
    </row>
    <row r="1433" spans="2:13" s="2" customFormat="1">
      <c r="B1433" s="29"/>
      <c r="C1433" s="30"/>
      <c r="D1433" s="30"/>
      <c r="E1433" s="30"/>
      <c r="F1433" s="29"/>
      <c r="G1433" s="29"/>
      <c r="H1433" s="29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$27,MATCH(H1433,Def!$C$19:$C$27),MATCH(G1433,Def!$D$18:$F$18)),"#err"))),"")</f>
        <v/>
      </c>
      <c r="J1433" s="23" t="str">
        <f>IF(I1433&lt;&gt;"",INDEX(Def!$J$6:$L$10,MATCH(F1433,Def!$I$6:$I$10,0),MATCH(I1433,Def!$J$5:$L$5,0)),"")</f>
        <v/>
      </c>
      <c r="K1433" s="31"/>
      <c r="L1433" s="32" t="str">
        <f t="shared" si="21"/>
        <v/>
      </c>
      <c r="M1433" s="30"/>
    </row>
    <row r="1434" spans="2:13" s="2" customFormat="1">
      <c r="B1434" s="29"/>
      <c r="C1434" s="30"/>
      <c r="D1434" s="30"/>
      <c r="E1434" s="30"/>
      <c r="F1434" s="29"/>
      <c r="G1434" s="29"/>
      <c r="H1434" s="29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$27,MATCH(H1434,Def!$C$19:$C$27),MATCH(G1434,Def!$D$18:$F$18)),"#err"))),"")</f>
        <v/>
      </c>
      <c r="J1434" s="23" t="str">
        <f>IF(I1434&lt;&gt;"",INDEX(Def!$J$6:$L$10,MATCH(F1434,Def!$I$6:$I$10,0),MATCH(I1434,Def!$J$5:$L$5,0)),"")</f>
        <v/>
      </c>
      <c r="K1434" s="31"/>
      <c r="L1434" s="32" t="str">
        <f t="shared" ref="L1434:L1497" si="22">IF(K1434="",J1434,J1434*K1434)</f>
        <v/>
      </c>
      <c r="M1434" s="30"/>
    </row>
    <row r="1435" spans="2:13" s="2" customFormat="1">
      <c r="B1435" s="29"/>
      <c r="C1435" s="30"/>
      <c r="D1435" s="30"/>
      <c r="E1435" s="30"/>
      <c r="F1435" s="29"/>
      <c r="G1435" s="29"/>
      <c r="H1435" s="29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$27,MATCH(H1435,Def!$C$19:$C$27),MATCH(G1435,Def!$D$18:$F$18)),"#err"))),"")</f>
        <v/>
      </c>
      <c r="J1435" s="23" t="str">
        <f>IF(I1435&lt;&gt;"",INDEX(Def!$J$6:$L$10,MATCH(F1435,Def!$I$6:$I$10,0),MATCH(I1435,Def!$J$5:$L$5,0)),"")</f>
        <v/>
      </c>
      <c r="K1435" s="31"/>
      <c r="L1435" s="32" t="str">
        <f t="shared" si="22"/>
        <v/>
      </c>
      <c r="M1435" s="30"/>
    </row>
    <row r="1436" spans="2:13" s="2" customFormat="1">
      <c r="B1436" s="29"/>
      <c r="C1436" s="30"/>
      <c r="D1436" s="30"/>
      <c r="E1436" s="30"/>
      <c r="F1436" s="29"/>
      <c r="G1436" s="29"/>
      <c r="H1436" s="29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$27,MATCH(H1436,Def!$C$19:$C$27),MATCH(G1436,Def!$D$18:$F$18)),"#err"))),"")</f>
        <v/>
      </c>
      <c r="J1436" s="23" t="str">
        <f>IF(I1436&lt;&gt;"",INDEX(Def!$J$6:$L$10,MATCH(F1436,Def!$I$6:$I$10,0),MATCH(I1436,Def!$J$5:$L$5,0)),"")</f>
        <v/>
      </c>
      <c r="K1436" s="31"/>
      <c r="L1436" s="32" t="str">
        <f t="shared" si="22"/>
        <v/>
      </c>
      <c r="M1436" s="30"/>
    </row>
    <row r="1437" spans="2:13" s="2" customFormat="1">
      <c r="B1437" s="29"/>
      <c r="C1437" s="30"/>
      <c r="D1437" s="30"/>
      <c r="E1437" s="30"/>
      <c r="F1437" s="29"/>
      <c r="G1437" s="29"/>
      <c r="H1437" s="29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$27,MATCH(H1437,Def!$C$19:$C$27),MATCH(G1437,Def!$D$18:$F$18)),"#err"))),"")</f>
        <v/>
      </c>
      <c r="J1437" s="23" t="str">
        <f>IF(I1437&lt;&gt;"",INDEX(Def!$J$6:$L$10,MATCH(F1437,Def!$I$6:$I$10,0),MATCH(I1437,Def!$J$5:$L$5,0)),"")</f>
        <v/>
      </c>
      <c r="K1437" s="31"/>
      <c r="L1437" s="32" t="str">
        <f t="shared" si="22"/>
        <v/>
      </c>
      <c r="M1437" s="30"/>
    </row>
    <row r="1438" spans="2:13" s="2" customFormat="1">
      <c r="B1438" s="29"/>
      <c r="C1438" s="30"/>
      <c r="D1438" s="30"/>
      <c r="E1438" s="30"/>
      <c r="F1438" s="29"/>
      <c r="G1438" s="29"/>
      <c r="H1438" s="29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$27,MATCH(H1438,Def!$C$19:$C$27),MATCH(G1438,Def!$D$18:$F$18)),"#err"))),"")</f>
        <v/>
      </c>
      <c r="J1438" s="23" t="str">
        <f>IF(I1438&lt;&gt;"",INDEX(Def!$J$6:$L$10,MATCH(F1438,Def!$I$6:$I$10,0),MATCH(I1438,Def!$J$5:$L$5,0)),"")</f>
        <v/>
      </c>
      <c r="K1438" s="31"/>
      <c r="L1438" s="32" t="str">
        <f t="shared" si="22"/>
        <v/>
      </c>
      <c r="M1438" s="30"/>
    </row>
    <row r="1439" spans="2:13" s="2" customFormat="1">
      <c r="B1439" s="29"/>
      <c r="C1439" s="30"/>
      <c r="D1439" s="30"/>
      <c r="E1439" s="30"/>
      <c r="F1439" s="29"/>
      <c r="G1439" s="29"/>
      <c r="H1439" s="29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$27,MATCH(H1439,Def!$C$19:$C$27),MATCH(G1439,Def!$D$18:$F$18)),"#err"))),"")</f>
        <v/>
      </c>
      <c r="J1439" s="23" t="str">
        <f>IF(I1439&lt;&gt;"",INDEX(Def!$J$6:$L$10,MATCH(F1439,Def!$I$6:$I$10,0),MATCH(I1439,Def!$J$5:$L$5,0)),"")</f>
        <v/>
      </c>
      <c r="K1439" s="31"/>
      <c r="L1439" s="32" t="str">
        <f t="shared" si="22"/>
        <v/>
      </c>
      <c r="M1439" s="30"/>
    </row>
    <row r="1440" spans="2:13" s="2" customFormat="1">
      <c r="B1440" s="29"/>
      <c r="C1440" s="30"/>
      <c r="D1440" s="30"/>
      <c r="E1440" s="30"/>
      <c r="F1440" s="29"/>
      <c r="G1440" s="29"/>
      <c r="H1440" s="29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$27,MATCH(H1440,Def!$C$19:$C$27),MATCH(G1440,Def!$D$18:$F$18)),"#err"))),"")</f>
        <v/>
      </c>
      <c r="J1440" s="23" t="str">
        <f>IF(I1440&lt;&gt;"",INDEX(Def!$J$6:$L$10,MATCH(F1440,Def!$I$6:$I$10,0),MATCH(I1440,Def!$J$5:$L$5,0)),"")</f>
        <v/>
      </c>
      <c r="K1440" s="31"/>
      <c r="L1440" s="32" t="str">
        <f t="shared" si="22"/>
        <v/>
      </c>
      <c r="M1440" s="30"/>
    </row>
    <row r="1441" spans="2:13" s="2" customFormat="1">
      <c r="B1441" s="29"/>
      <c r="C1441" s="30"/>
      <c r="D1441" s="30"/>
      <c r="E1441" s="30"/>
      <c r="F1441" s="29"/>
      <c r="G1441" s="29"/>
      <c r="H1441" s="29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$27,MATCH(H1441,Def!$C$19:$C$27),MATCH(G1441,Def!$D$18:$F$18)),"#err"))),"")</f>
        <v/>
      </c>
      <c r="J1441" s="23" t="str">
        <f>IF(I1441&lt;&gt;"",INDEX(Def!$J$6:$L$10,MATCH(F1441,Def!$I$6:$I$10,0),MATCH(I1441,Def!$J$5:$L$5,0)),"")</f>
        <v/>
      </c>
      <c r="K1441" s="31"/>
      <c r="L1441" s="32" t="str">
        <f t="shared" si="22"/>
        <v/>
      </c>
      <c r="M1441" s="30"/>
    </row>
    <row r="1442" spans="2:13" s="2" customFormat="1">
      <c r="B1442" s="29"/>
      <c r="C1442" s="30"/>
      <c r="D1442" s="30"/>
      <c r="E1442" s="30"/>
      <c r="F1442" s="29"/>
      <c r="G1442" s="29"/>
      <c r="H1442" s="29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$27,MATCH(H1442,Def!$C$19:$C$27),MATCH(G1442,Def!$D$18:$F$18)),"#err"))),"")</f>
        <v/>
      </c>
      <c r="J1442" s="23" t="str">
        <f>IF(I1442&lt;&gt;"",INDEX(Def!$J$6:$L$10,MATCH(F1442,Def!$I$6:$I$10,0),MATCH(I1442,Def!$J$5:$L$5,0)),"")</f>
        <v/>
      </c>
      <c r="K1442" s="31"/>
      <c r="L1442" s="32" t="str">
        <f t="shared" si="22"/>
        <v/>
      </c>
      <c r="M1442" s="30"/>
    </row>
    <row r="1443" spans="2:13" s="2" customFormat="1">
      <c r="B1443" s="29"/>
      <c r="C1443" s="30"/>
      <c r="D1443" s="30"/>
      <c r="E1443" s="30"/>
      <c r="F1443" s="29"/>
      <c r="G1443" s="29"/>
      <c r="H1443" s="29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$27,MATCH(H1443,Def!$C$19:$C$27),MATCH(G1443,Def!$D$18:$F$18)),"#err"))),"")</f>
        <v/>
      </c>
      <c r="J1443" s="23" t="str">
        <f>IF(I1443&lt;&gt;"",INDEX(Def!$J$6:$L$10,MATCH(F1443,Def!$I$6:$I$10,0),MATCH(I1443,Def!$J$5:$L$5,0)),"")</f>
        <v/>
      </c>
      <c r="K1443" s="31"/>
      <c r="L1443" s="32" t="str">
        <f t="shared" si="22"/>
        <v/>
      </c>
      <c r="M1443" s="30"/>
    </row>
    <row r="1444" spans="2:13" s="2" customFormat="1">
      <c r="B1444" s="29"/>
      <c r="C1444" s="30"/>
      <c r="D1444" s="30"/>
      <c r="E1444" s="30"/>
      <c r="F1444" s="29"/>
      <c r="G1444" s="29"/>
      <c r="H1444" s="29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$27,MATCH(H1444,Def!$C$19:$C$27),MATCH(G1444,Def!$D$18:$F$18)),"#err"))),"")</f>
        <v/>
      </c>
      <c r="J1444" s="23" t="str">
        <f>IF(I1444&lt;&gt;"",INDEX(Def!$J$6:$L$10,MATCH(F1444,Def!$I$6:$I$10,0),MATCH(I1444,Def!$J$5:$L$5,0)),"")</f>
        <v/>
      </c>
      <c r="K1444" s="31"/>
      <c r="L1444" s="32" t="str">
        <f t="shared" si="22"/>
        <v/>
      </c>
      <c r="M1444" s="30"/>
    </row>
    <row r="1445" spans="2:13" s="2" customFormat="1">
      <c r="B1445" s="29"/>
      <c r="C1445" s="30"/>
      <c r="D1445" s="30"/>
      <c r="E1445" s="30"/>
      <c r="F1445" s="29"/>
      <c r="G1445" s="29"/>
      <c r="H1445" s="29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$27,MATCH(H1445,Def!$C$19:$C$27),MATCH(G1445,Def!$D$18:$F$18)),"#err"))),"")</f>
        <v/>
      </c>
      <c r="J1445" s="23" t="str">
        <f>IF(I1445&lt;&gt;"",INDEX(Def!$J$6:$L$10,MATCH(F1445,Def!$I$6:$I$10,0),MATCH(I1445,Def!$J$5:$L$5,0)),"")</f>
        <v/>
      </c>
      <c r="K1445" s="31"/>
      <c r="L1445" s="32" t="str">
        <f t="shared" si="22"/>
        <v/>
      </c>
      <c r="M1445" s="30"/>
    </row>
    <row r="1446" spans="2:13" s="2" customFormat="1">
      <c r="B1446" s="29"/>
      <c r="C1446" s="30"/>
      <c r="D1446" s="30"/>
      <c r="E1446" s="30"/>
      <c r="F1446" s="29"/>
      <c r="G1446" s="29"/>
      <c r="H1446" s="29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$27,MATCH(H1446,Def!$C$19:$C$27),MATCH(G1446,Def!$D$18:$F$18)),"#err"))),"")</f>
        <v/>
      </c>
      <c r="J1446" s="23" t="str">
        <f>IF(I1446&lt;&gt;"",INDEX(Def!$J$6:$L$10,MATCH(F1446,Def!$I$6:$I$10,0),MATCH(I1446,Def!$J$5:$L$5,0)),"")</f>
        <v/>
      </c>
      <c r="K1446" s="31"/>
      <c r="L1446" s="32" t="str">
        <f t="shared" si="22"/>
        <v/>
      </c>
      <c r="M1446" s="30"/>
    </row>
    <row r="1447" spans="2:13" s="2" customFormat="1">
      <c r="B1447" s="29"/>
      <c r="C1447" s="30"/>
      <c r="D1447" s="30"/>
      <c r="E1447" s="30"/>
      <c r="F1447" s="29"/>
      <c r="G1447" s="29"/>
      <c r="H1447" s="29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$27,MATCH(H1447,Def!$C$19:$C$27),MATCH(G1447,Def!$D$18:$F$18)),"#err"))),"")</f>
        <v/>
      </c>
      <c r="J1447" s="23" t="str">
        <f>IF(I1447&lt;&gt;"",INDEX(Def!$J$6:$L$10,MATCH(F1447,Def!$I$6:$I$10,0),MATCH(I1447,Def!$J$5:$L$5,0)),"")</f>
        <v/>
      </c>
      <c r="K1447" s="31"/>
      <c r="L1447" s="32" t="str">
        <f t="shared" si="22"/>
        <v/>
      </c>
      <c r="M1447" s="30"/>
    </row>
    <row r="1448" spans="2:13" s="2" customFormat="1">
      <c r="B1448" s="29"/>
      <c r="C1448" s="30"/>
      <c r="D1448" s="30"/>
      <c r="E1448" s="30"/>
      <c r="F1448" s="29"/>
      <c r="G1448" s="29"/>
      <c r="H1448" s="29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$27,MATCH(H1448,Def!$C$19:$C$27),MATCH(G1448,Def!$D$18:$F$18)),"#err"))),"")</f>
        <v/>
      </c>
      <c r="J1448" s="23" t="str">
        <f>IF(I1448&lt;&gt;"",INDEX(Def!$J$6:$L$10,MATCH(F1448,Def!$I$6:$I$10,0),MATCH(I1448,Def!$J$5:$L$5,0)),"")</f>
        <v/>
      </c>
      <c r="K1448" s="31"/>
      <c r="L1448" s="32" t="str">
        <f t="shared" si="22"/>
        <v/>
      </c>
      <c r="M1448" s="30"/>
    </row>
    <row r="1449" spans="2:13" s="2" customFormat="1">
      <c r="B1449" s="29"/>
      <c r="C1449" s="30"/>
      <c r="D1449" s="30"/>
      <c r="E1449" s="30"/>
      <c r="F1449" s="29"/>
      <c r="G1449" s="29"/>
      <c r="H1449" s="29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$27,MATCH(H1449,Def!$C$19:$C$27),MATCH(G1449,Def!$D$18:$F$18)),"#err"))),"")</f>
        <v/>
      </c>
      <c r="J1449" s="23" t="str">
        <f>IF(I1449&lt;&gt;"",INDEX(Def!$J$6:$L$10,MATCH(F1449,Def!$I$6:$I$10,0),MATCH(I1449,Def!$J$5:$L$5,0)),"")</f>
        <v/>
      </c>
      <c r="K1449" s="31"/>
      <c r="L1449" s="32" t="str">
        <f t="shared" si="22"/>
        <v/>
      </c>
      <c r="M1449" s="30"/>
    </row>
    <row r="1450" spans="2:13" s="2" customFormat="1">
      <c r="B1450" s="29"/>
      <c r="C1450" s="30"/>
      <c r="D1450" s="30"/>
      <c r="E1450" s="30"/>
      <c r="F1450" s="29"/>
      <c r="G1450" s="29"/>
      <c r="H1450" s="29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$27,MATCH(H1450,Def!$C$19:$C$27),MATCH(G1450,Def!$D$18:$F$18)),"#err"))),"")</f>
        <v/>
      </c>
      <c r="J1450" s="23" t="str">
        <f>IF(I1450&lt;&gt;"",INDEX(Def!$J$6:$L$10,MATCH(F1450,Def!$I$6:$I$10,0),MATCH(I1450,Def!$J$5:$L$5,0)),"")</f>
        <v/>
      </c>
      <c r="K1450" s="31"/>
      <c r="L1450" s="32" t="str">
        <f t="shared" si="22"/>
        <v/>
      </c>
      <c r="M1450" s="30"/>
    </row>
    <row r="1451" spans="2:13" s="2" customFormat="1">
      <c r="B1451" s="29"/>
      <c r="C1451" s="30"/>
      <c r="D1451" s="30"/>
      <c r="E1451" s="30"/>
      <c r="F1451" s="29"/>
      <c r="G1451" s="29"/>
      <c r="H1451" s="29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$27,MATCH(H1451,Def!$C$19:$C$27),MATCH(G1451,Def!$D$18:$F$18)),"#err"))),"")</f>
        <v/>
      </c>
      <c r="J1451" s="23" t="str">
        <f>IF(I1451&lt;&gt;"",INDEX(Def!$J$6:$L$10,MATCH(F1451,Def!$I$6:$I$10,0),MATCH(I1451,Def!$J$5:$L$5,0)),"")</f>
        <v/>
      </c>
      <c r="K1451" s="31"/>
      <c r="L1451" s="32" t="str">
        <f t="shared" si="22"/>
        <v/>
      </c>
      <c r="M1451" s="30"/>
    </row>
    <row r="1452" spans="2:13" s="2" customFormat="1">
      <c r="B1452" s="29"/>
      <c r="C1452" s="30"/>
      <c r="D1452" s="30"/>
      <c r="E1452" s="30"/>
      <c r="F1452" s="29"/>
      <c r="G1452" s="29"/>
      <c r="H1452" s="29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$27,MATCH(H1452,Def!$C$19:$C$27),MATCH(G1452,Def!$D$18:$F$18)),"#err"))),"")</f>
        <v/>
      </c>
      <c r="J1452" s="23" t="str">
        <f>IF(I1452&lt;&gt;"",INDEX(Def!$J$6:$L$10,MATCH(F1452,Def!$I$6:$I$10,0),MATCH(I1452,Def!$J$5:$L$5,0)),"")</f>
        <v/>
      </c>
      <c r="K1452" s="31"/>
      <c r="L1452" s="32" t="str">
        <f t="shared" si="22"/>
        <v/>
      </c>
      <c r="M1452" s="30"/>
    </row>
    <row r="1453" spans="2:13" s="2" customFormat="1">
      <c r="B1453" s="29"/>
      <c r="C1453" s="30"/>
      <c r="D1453" s="30"/>
      <c r="E1453" s="30"/>
      <c r="F1453" s="29"/>
      <c r="G1453" s="29"/>
      <c r="H1453" s="29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$27,MATCH(H1453,Def!$C$19:$C$27),MATCH(G1453,Def!$D$18:$F$18)),"#err"))),"")</f>
        <v/>
      </c>
      <c r="J1453" s="23" t="str">
        <f>IF(I1453&lt;&gt;"",INDEX(Def!$J$6:$L$10,MATCH(F1453,Def!$I$6:$I$10,0),MATCH(I1453,Def!$J$5:$L$5,0)),"")</f>
        <v/>
      </c>
      <c r="K1453" s="31"/>
      <c r="L1453" s="32" t="str">
        <f t="shared" si="22"/>
        <v/>
      </c>
      <c r="M1453" s="30"/>
    </row>
    <row r="1454" spans="2:13" s="2" customFormat="1">
      <c r="B1454" s="29"/>
      <c r="C1454" s="30"/>
      <c r="D1454" s="30"/>
      <c r="E1454" s="30"/>
      <c r="F1454" s="29"/>
      <c r="G1454" s="29"/>
      <c r="H1454" s="29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$27,MATCH(H1454,Def!$C$19:$C$27),MATCH(G1454,Def!$D$18:$F$18)),"#err"))),"")</f>
        <v/>
      </c>
      <c r="J1454" s="23" t="str">
        <f>IF(I1454&lt;&gt;"",INDEX(Def!$J$6:$L$10,MATCH(F1454,Def!$I$6:$I$10,0),MATCH(I1454,Def!$J$5:$L$5,0)),"")</f>
        <v/>
      </c>
      <c r="K1454" s="31"/>
      <c r="L1454" s="32" t="str">
        <f t="shared" si="22"/>
        <v/>
      </c>
      <c r="M1454" s="30"/>
    </row>
    <row r="1455" spans="2:13" s="2" customFormat="1">
      <c r="B1455" s="29"/>
      <c r="C1455" s="30"/>
      <c r="D1455" s="30"/>
      <c r="E1455" s="30"/>
      <c r="F1455" s="29"/>
      <c r="G1455" s="29"/>
      <c r="H1455" s="29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$27,MATCH(H1455,Def!$C$19:$C$27),MATCH(G1455,Def!$D$18:$F$18)),"#err"))),"")</f>
        <v/>
      </c>
      <c r="J1455" s="23" t="str">
        <f>IF(I1455&lt;&gt;"",INDEX(Def!$J$6:$L$10,MATCH(F1455,Def!$I$6:$I$10,0),MATCH(I1455,Def!$J$5:$L$5,0)),"")</f>
        <v/>
      </c>
      <c r="K1455" s="31"/>
      <c r="L1455" s="32" t="str">
        <f t="shared" si="22"/>
        <v/>
      </c>
      <c r="M1455" s="30"/>
    </row>
    <row r="1456" spans="2:13" s="2" customFormat="1">
      <c r="B1456" s="29"/>
      <c r="C1456" s="30"/>
      <c r="D1456" s="30"/>
      <c r="E1456" s="30"/>
      <c r="F1456" s="29"/>
      <c r="G1456" s="29"/>
      <c r="H1456" s="29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$27,MATCH(H1456,Def!$C$19:$C$27),MATCH(G1456,Def!$D$18:$F$18)),"#err"))),"")</f>
        <v/>
      </c>
      <c r="J1456" s="23" t="str">
        <f>IF(I1456&lt;&gt;"",INDEX(Def!$J$6:$L$10,MATCH(F1456,Def!$I$6:$I$10,0),MATCH(I1456,Def!$J$5:$L$5,0)),"")</f>
        <v/>
      </c>
      <c r="K1456" s="31"/>
      <c r="L1456" s="32" t="str">
        <f t="shared" si="22"/>
        <v/>
      </c>
      <c r="M1456" s="30"/>
    </row>
    <row r="1457" spans="2:13" s="2" customFormat="1">
      <c r="B1457" s="29"/>
      <c r="C1457" s="30"/>
      <c r="D1457" s="30"/>
      <c r="E1457" s="30"/>
      <c r="F1457" s="29"/>
      <c r="G1457" s="29"/>
      <c r="H1457" s="29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$27,MATCH(H1457,Def!$C$19:$C$27),MATCH(G1457,Def!$D$18:$F$18)),"#err"))),"")</f>
        <v/>
      </c>
      <c r="J1457" s="23" t="str">
        <f>IF(I1457&lt;&gt;"",INDEX(Def!$J$6:$L$10,MATCH(F1457,Def!$I$6:$I$10,0),MATCH(I1457,Def!$J$5:$L$5,0)),"")</f>
        <v/>
      </c>
      <c r="K1457" s="31"/>
      <c r="L1457" s="32" t="str">
        <f t="shared" si="22"/>
        <v/>
      </c>
      <c r="M1457" s="30"/>
    </row>
    <row r="1458" spans="2:13" s="2" customFormat="1">
      <c r="B1458" s="29"/>
      <c r="C1458" s="30"/>
      <c r="D1458" s="30"/>
      <c r="E1458" s="30"/>
      <c r="F1458" s="29"/>
      <c r="G1458" s="29"/>
      <c r="H1458" s="29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$27,MATCH(H1458,Def!$C$19:$C$27),MATCH(G1458,Def!$D$18:$F$18)),"#err"))),"")</f>
        <v/>
      </c>
      <c r="J1458" s="23" t="str">
        <f>IF(I1458&lt;&gt;"",INDEX(Def!$J$6:$L$10,MATCH(F1458,Def!$I$6:$I$10,0),MATCH(I1458,Def!$J$5:$L$5,0)),"")</f>
        <v/>
      </c>
      <c r="K1458" s="31"/>
      <c r="L1458" s="32" t="str">
        <f t="shared" si="22"/>
        <v/>
      </c>
      <c r="M1458" s="30"/>
    </row>
    <row r="1459" spans="2:13" s="2" customFormat="1">
      <c r="B1459" s="29"/>
      <c r="C1459" s="30"/>
      <c r="D1459" s="30"/>
      <c r="E1459" s="30"/>
      <c r="F1459" s="29"/>
      <c r="G1459" s="29"/>
      <c r="H1459" s="29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$27,MATCH(H1459,Def!$C$19:$C$27),MATCH(G1459,Def!$D$18:$F$18)),"#err"))),"")</f>
        <v/>
      </c>
      <c r="J1459" s="23" t="str">
        <f>IF(I1459&lt;&gt;"",INDEX(Def!$J$6:$L$10,MATCH(F1459,Def!$I$6:$I$10,0),MATCH(I1459,Def!$J$5:$L$5,0)),"")</f>
        <v/>
      </c>
      <c r="K1459" s="31"/>
      <c r="L1459" s="32" t="str">
        <f t="shared" si="22"/>
        <v/>
      </c>
      <c r="M1459" s="30"/>
    </row>
    <row r="1460" spans="2:13" s="2" customFormat="1">
      <c r="B1460" s="29"/>
      <c r="C1460" s="30"/>
      <c r="D1460" s="30"/>
      <c r="E1460" s="30"/>
      <c r="F1460" s="29"/>
      <c r="G1460" s="29"/>
      <c r="H1460" s="29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$27,MATCH(H1460,Def!$C$19:$C$27),MATCH(G1460,Def!$D$18:$F$18)),"#err"))),"")</f>
        <v/>
      </c>
      <c r="J1460" s="23" t="str">
        <f>IF(I1460&lt;&gt;"",INDEX(Def!$J$6:$L$10,MATCH(F1460,Def!$I$6:$I$10,0),MATCH(I1460,Def!$J$5:$L$5,0)),"")</f>
        <v/>
      </c>
      <c r="K1460" s="31"/>
      <c r="L1460" s="32" t="str">
        <f t="shared" si="22"/>
        <v/>
      </c>
      <c r="M1460" s="30"/>
    </row>
    <row r="1461" spans="2:13" s="2" customFormat="1">
      <c r="B1461" s="29"/>
      <c r="C1461" s="30"/>
      <c r="D1461" s="30"/>
      <c r="E1461" s="30"/>
      <c r="F1461" s="29"/>
      <c r="G1461" s="29"/>
      <c r="H1461" s="29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$27,MATCH(H1461,Def!$C$19:$C$27),MATCH(G1461,Def!$D$18:$F$18)),"#err"))),"")</f>
        <v/>
      </c>
      <c r="J1461" s="23" t="str">
        <f>IF(I1461&lt;&gt;"",INDEX(Def!$J$6:$L$10,MATCH(F1461,Def!$I$6:$I$10,0),MATCH(I1461,Def!$J$5:$L$5,0)),"")</f>
        <v/>
      </c>
      <c r="K1461" s="31"/>
      <c r="L1461" s="32" t="str">
        <f t="shared" si="22"/>
        <v/>
      </c>
      <c r="M1461" s="30"/>
    </row>
    <row r="1462" spans="2:13" s="2" customFormat="1">
      <c r="B1462" s="29"/>
      <c r="C1462" s="30"/>
      <c r="D1462" s="30"/>
      <c r="E1462" s="30"/>
      <c r="F1462" s="29"/>
      <c r="G1462" s="29"/>
      <c r="H1462" s="29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$27,MATCH(H1462,Def!$C$19:$C$27),MATCH(G1462,Def!$D$18:$F$18)),"#err"))),"")</f>
        <v/>
      </c>
      <c r="J1462" s="23" t="str">
        <f>IF(I1462&lt;&gt;"",INDEX(Def!$J$6:$L$10,MATCH(F1462,Def!$I$6:$I$10,0),MATCH(I1462,Def!$J$5:$L$5,0)),"")</f>
        <v/>
      </c>
      <c r="K1462" s="31"/>
      <c r="L1462" s="32" t="str">
        <f t="shared" si="22"/>
        <v/>
      </c>
      <c r="M1462" s="30"/>
    </row>
    <row r="1463" spans="2:13" s="2" customFormat="1">
      <c r="B1463" s="29"/>
      <c r="C1463" s="30"/>
      <c r="D1463" s="30"/>
      <c r="E1463" s="30"/>
      <c r="F1463" s="29"/>
      <c r="G1463" s="29"/>
      <c r="H1463" s="29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$27,MATCH(H1463,Def!$C$19:$C$27),MATCH(G1463,Def!$D$18:$F$18)),"#err"))),"")</f>
        <v/>
      </c>
      <c r="J1463" s="23" t="str">
        <f>IF(I1463&lt;&gt;"",INDEX(Def!$J$6:$L$10,MATCH(F1463,Def!$I$6:$I$10,0),MATCH(I1463,Def!$J$5:$L$5,0)),"")</f>
        <v/>
      </c>
      <c r="K1463" s="31"/>
      <c r="L1463" s="32" t="str">
        <f t="shared" si="22"/>
        <v/>
      </c>
      <c r="M1463" s="30"/>
    </row>
    <row r="1464" spans="2:13" s="2" customFormat="1">
      <c r="B1464" s="29"/>
      <c r="C1464" s="30"/>
      <c r="D1464" s="30"/>
      <c r="E1464" s="30"/>
      <c r="F1464" s="29"/>
      <c r="G1464" s="29"/>
      <c r="H1464" s="29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$27,MATCH(H1464,Def!$C$19:$C$27),MATCH(G1464,Def!$D$18:$F$18)),"#err"))),"")</f>
        <v/>
      </c>
      <c r="J1464" s="23" t="str">
        <f>IF(I1464&lt;&gt;"",INDEX(Def!$J$6:$L$10,MATCH(F1464,Def!$I$6:$I$10,0),MATCH(I1464,Def!$J$5:$L$5,0)),"")</f>
        <v/>
      </c>
      <c r="K1464" s="31"/>
      <c r="L1464" s="32" t="str">
        <f t="shared" si="22"/>
        <v/>
      </c>
      <c r="M1464" s="30"/>
    </row>
    <row r="1465" spans="2:13" s="2" customFormat="1">
      <c r="B1465" s="29"/>
      <c r="C1465" s="30"/>
      <c r="D1465" s="30"/>
      <c r="E1465" s="30"/>
      <c r="F1465" s="29"/>
      <c r="G1465" s="29"/>
      <c r="H1465" s="29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$27,MATCH(H1465,Def!$C$19:$C$27),MATCH(G1465,Def!$D$18:$F$18)),"#err"))),"")</f>
        <v/>
      </c>
      <c r="J1465" s="23" t="str">
        <f>IF(I1465&lt;&gt;"",INDEX(Def!$J$6:$L$10,MATCH(F1465,Def!$I$6:$I$10,0),MATCH(I1465,Def!$J$5:$L$5,0)),"")</f>
        <v/>
      </c>
      <c r="K1465" s="31"/>
      <c r="L1465" s="32" t="str">
        <f t="shared" si="22"/>
        <v/>
      </c>
      <c r="M1465" s="30"/>
    </row>
    <row r="1466" spans="2:13" s="2" customFormat="1">
      <c r="B1466" s="29"/>
      <c r="C1466" s="30"/>
      <c r="D1466" s="30"/>
      <c r="E1466" s="30"/>
      <c r="F1466" s="29"/>
      <c r="G1466" s="29"/>
      <c r="H1466" s="29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$27,MATCH(H1466,Def!$C$19:$C$27),MATCH(G1466,Def!$D$18:$F$18)),"#err"))),"")</f>
        <v/>
      </c>
      <c r="J1466" s="23" t="str">
        <f>IF(I1466&lt;&gt;"",INDEX(Def!$J$6:$L$10,MATCH(F1466,Def!$I$6:$I$10,0),MATCH(I1466,Def!$J$5:$L$5,0)),"")</f>
        <v/>
      </c>
      <c r="K1466" s="31"/>
      <c r="L1466" s="32" t="str">
        <f t="shared" si="22"/>
        <v/>
      </c>
      <c r="M1466" s="30"/>
    </row>
    <row r="1467" spans="2:13" s="2" customFormat="1">
      <c r="B1467" s="29"/>
      <c r="C1467" s="30"/>
      <c r="D1467" s="30"/>
      <c r="E1467" s="30"/>
      <c r="F1467" s="29"/>
      <c r="G1467" s="29"/>
      <c r="H1467" s="29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$27,MATCH(H1467,Def!$C$19:$C$27),MATCH(G1467,Def!$D$18:$F$18)),"#err"))),"")</f>
        <v/>
      </c>
      <c r="J1467" s="23" t="str">
        <f>IF(I1467&lt;&gt;"",INDEX(Def!$J$6:$L$10,MATCH(F1467,Def!$I$6:$I$10,0),MATCH(I1467,Def!$J$5:$L$5,0)),"")</f>
        <v/>
      </c>
      <c r="K1467" s="31"/>
      <c r="L1467" s="32" t="str">
        <f t="shared" si="22"/>
        <v/>
      </c>
      <c r="M1467" s="30"/>
    </row>
    <row r="1468" spans="2:13" s="2" customFormat="1">
      <c r="B1468" s="29"/>
      <c r="C1468" s="30"/>
      <c r="D1468" s="30"/>
      <c r="E1468" s="30"/>
      <c r="F1468" s="29"/>
      <c r="G1468" s="29"/>
      <c r="H1468" s="29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$27,MATCH(H1468,Def!$C$19:$C$27),MATCH(G1468,Def!$D$18:$F$18)),"#err"))),"")</f>
        <v/>
      </c>
      <c r="J1468" s="23" t="str">
        <f>IF(I1468&lt;&gt;"",INDEX(Def!$J$6:$L$10,MATCH(F1468,Def!$I$6:$I$10,0),MATCH(I1468,Def!$J$5:$L$5,0)),"")</f>
        <v/>
      </c>
      <c r="K1468" s="31"/>
      <c r="L1468" s="32" t="str">
        <f t="shared" si="22"/>
        <v/>
      </c>
      <c r="M1468" s="30"/>
    </row>
    <row r="1469" spans="2:13" s="2" customFormat="1">
      <c r="B1469" s="29"/>
      <c r="C1469" s="30"/>
      <c r="D1469" s="30"/>
      <c r="E1469" s="30"/>
      <c r="F1469" s="29"/>
      <c r="G1469" s="29"/>
      <c r="H1469" s="29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$27,MATCH(H1469,Def!$C$19:$C$27),MATCH(G1469,Def!$D$18:$F$18)),"#err"))),"")</f>
        <v/>
      </c>
      <c r="J1469" s="23" t="str">
        <f>IF(I1469&lt;&gt;"",INDEX(Def!$J$6:$L$10,MATCH(F1469,Def!$I$6:$I$10,0),MATCH(I1469,Def!$J$5:$L$5,0)),"")</f>
        <v/>
      </c>
      <c r="K1469" s="31"/>
      <c r="L1469" s="32" t="str">
        <f t="shared" si="22"/>
        <v/>
      </c>
      <c r="M1469" s="30"/>
    </row>
    <row r="1470" spans="2:13" s="2" customFormat="1">
      <c r="B1470" s="29"/>
      <c r="C1470" s="30"/>
      <c r="D1470" s="30"/>
      <c r="E1470" s="30"/>
      <c r="F1470" s="29"/>
      <c r="G1470" s="29"/>
      <c r="H1470" s="29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$27,MATCH(H1470,Def!$C$19:$C$27),MATCH(G1470,Def!$D$18:$F$18)),"#err"))),"")</f>
        <v/>
      </c>
      <c r="J1470" s="23" t="str">
        <f>IF(I1470&lt;&gt;"",INDEX(Def!$J$6:$L$10,MATCH(F1470,Def!$I$6:$I$10,0),MATCH(I1470,Def!$J$5:$L$5,0)),"")</f>
        <v/>
      </c>
      <c r="K1470" s="31"/>
      <c r="L1470" s="32" t="str">
        <f t="shared" si="22"/>
        <v/>
      </c>
      <c r="M1470" s="30"/>
    </row>
    <row r="1471" spans="2:13" s="2" customFormat="1">
      <c r="B1471" s="29"/>
      <c r="C1471" s="30"/>
      <c r="D1471" s="30"/>
      <c r="E1471" s="30"/>
      <c r="F1471" s="29"/>
      <c r="G1471" s="29"/>
      <c r="H1471" s="29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$27,MATCH(H1471,Def!$C$19:$C$27),MATCH(G1471,Def!$D$18:$F$18)),"#err"))),"")</f>
        <v/>
      </c>
      <c r="J1471" s="23" t="str">
        <f>IF(I1471&lt;&gt;"",INDEX(Def!$J$6:$L$10,MATCH(F1471,Def!$I$6:$I$10,0),MATCH(I1471,Def!$J$5:$L$5,0)),"")</f>
        <v/>
      </c>
      <c r="K1471" s="31"/>
      <c r="L1471" s="32" t="str">
        <f t="shared" si="22"/>
        <v/>
      </c>
      <c r="M1471" s="30"/>
    </row>
    <row r="1472" spans="2:13" s="2" customFormat="1">
      <c r="B1472" s="29"/>
      <c r="C1472" s="30"/>
      <c r="D1472" s="30"/>
      <c r="E1472" s="30"/>
      <c r="F1472" s="29"/>
      <c r="G1472" s="29"/>
      <c r="H1472" s="29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$27,MATCH(H1472,Def!$C$19:$C$27),MATCH(G1472,Def!$D$18:$F$18)),"#err"))),"")</f>
        <v/>
      </c>
      <c r="J1472" s="23" t="str">
        <f>IF(I1472&lt;&gt;"",INDEX(Def!$J$6:$L$10,MATCH(F1472,Def!$I$6:$I$10,0),MATCH(I1472,Def!$J$5:$L$5,0)),"")</f>
        <v/>
      </c>
      <c r="K1472" s="31"/>
      <c r="L1472" s="32" t="str">
        <f t="shared" si="22"/>
        <v/>
      </c>
      <c r="M1472" s="30"/>
    </row>
    <row r="1473" spans="2:13" s="2" customFormat="1">
      <c r="B1473" s="29"/>
      <c r="C1473" s="30"/>
      <c r="D1473" s="30"/>
      <c r="E1473" s="30"/>
      <c r="F1473" s="29"/>
      <c r="G1473" s="29"/>
      <c r="H1473" s="29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$27,MATCH(H1473,Def!$C$19:$C$27),MATCH(G1473,Def!$D$18:$F$18)),"#err"))),"")</f>
        <v/>
      </c>
      <c r="J1473" s="23" t="str">
        <f>IF(I1473&lt;&gt;"",INDEX(Def!$J$6:$L$10,MATCH(F1473,Def!$I$6:$I$10,0),MATCH(I1473,Def!$J$5:$L$5,0)),"")</f>
        <v/>
      </c>
      <c r="K1473" s="31"/>
      <c r="L1473" s="32" t="str">
        <f t="shared" si="22"/>
        <v/>
      </c>
      <c r="M1473" s="30"/>
    </row>
    <row r="1474" spans="2:13" s="2" customFormat="1">
      <c r="B1474" s="29"/>
      <c r="C1474" s="30"/>
      <c r="D1474" s="30"/>
      <c r="E1474" s="30"/>
      <c r="F1474" s="29"/>
      <c r="G1474" s="29"/>
      <c r="H1474" s="29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$27,MATCH(H1474,Def!$C$19:$C$27),MATCH(G1474,Def!$D$18:$F$18)),"#err"))),"")</f>
        <v/>
      </c>
      <c r="J1474" s="23" t="str">
        <f>IF(I1474&lt;&gt;"",INDEX(Def!$J$6:$L$10,MATCH(F1474,Def!$I$6:$I$10,0),MATCH(I1474,Def!$J$5:$L$5,0)),"")</f>
        <v/>
      </c>
      <c r="K1474" s="31"/>
      <c r="L1474" s="32" t="str">
        <f t="shared" si="22"/>
        <v/>
      </c>
      <c r="M1474" s="30"/>
    </row>
    <row r="1475" spans="2:13" s="2" customFormat="1">
      <c r="B1475" s="29"/>
      <c r="C1475" s="30"/>
      <c r="D1475" s="30"/>
      <c r="E1475" s="30"/>
      <c r="F1475" s="29"/>
      <c r="G1475" s="29"/>
      <c r="H1475" s="29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$27,MATCH(H1475,Def!$C$19:$C$27),MATCH(G1475,Def!$D$18:$F$18)),"#err"))),"")</f>
        <v/>
      </c>
      <c r="J1475" s="23" t="str">
        <f>IF(I1475&lt;&gt;"",INDEX(Def!$J$6:$L$10,MATCH(F1475,Def!$I$6:$I$10,0),MATCH(I1475,Def!$J$5:$L$5,0)),"")</f>
        <v/>
      </c>
      <c r="K1475" s="31"/>
      <c r="L1475" s="32" t="str">
        <f t="shared" si="22"/>
        <v/>
      </c>
      <c r="M1475" s="30"/>
    </row>
    <row r="1476" spans="2:13" s="2" customFormat="1">
      <c r="B1476" s="29"/>
      <c r="C1476" s="30"/>
      <c r="D1476" s="30"/>
      <c r="E1476" s="30"/>
      <c r="F1476" s="29"/>
      <c r="G1476" s="29"/>
      <c r="H1476" s="29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$27,MATCH(H1476,Def!$C$19:$C$27),MATCH(G1476,Def!$D$18:$F$18)),"#err"))),"")</f>
        <v/>
      </c>
      <c r="J1476" s="23" t="str">
        <f>IF(I1476&lt;&gt;"",INDEX(Def!$J$6:$L$10,MATCH(F1476,Def!$I$6:$I$10,0),MATCH(I1476,Def!$J$5:$L$5,0)),"")</f>
        <v/>
      </c>
      <c r="K1476" s="31"/>
      <c r="L1476" s="32" t="str">
        <f t="shared" si="22"/>
        <v/>
      </c>
      <c r="M1476" s="30"/>
    </row>
    <row r="1477" spans="2:13" s="2" customFormat="1">
      <c r="B1477" s="29"/>
      <c r="C1477" s="30"/>
      <c r="D1477" s="30"/>
      <c r="E1477" s="30"/>
      <c r="F1477" s="29"/>
      <c r="G1477" s="29"/>
      <c r="H1477" s="29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$27,MATCH(H1477,Def!$C$19:$C$27),MATCH(G1477,Def!$D$18:$F$18)),"#err"))),"")</f>
        <v/>
      </c>
      <c r="J1477" s="23" t="str">
        <f>IF(I1477&lt;&gt;"",INDEX(Def!$J$6:$L$10,MATCH(F1477,Def!$I$6:$I$10,0),MATCH(I1477,Def!$J$5:$L$5,0)),"")</f>
        <v/>
      </c>
      <c r="K1477" s="31"/>
      <c r="L1477" s="32" t="str">
        <f t="shared" si="22"/>
        <v/>
      </c>
      <c r="M1477" s="30"/>
    </row>
    <row r="1478" spans="2:13" s="2" customFormat="1">
      <c r="B1478" s="29"/>
      <c r="C1478" s="30"/>
      <c r="D1478" s="30"/>
      <c r="E1478" s="30"/>
      <c r="F1478" s="29"/>
      <c r="G1478" s="29"/>
      <c r="H1478" s="29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$27,MATCH(H1478,Def!$C$19:$C$27),MATCH(G1478,Def!$D$18:$F$18)),"#err"))),"")</f>
        <v/>
      </c>
      <c r="J1478" s="23" t="str">
        <f>IF(I1478&lt;&gt;"",INDEX(Def!$J$6:$L$10,MATCH(F1478,Def!$I$6:$I$10,0),MATCH(I1478,Def!$J$5:$L$5,0)),"")</f>
        <v/>
      </c>
      <c r="K1478" s="31"/>
      <c r="L1478" s="32" t="str">
        <f t="shared" si="22"/>
        <v/>
      </c>
      <c r="M1478" s="30"/>
    </row>
    <row r="1479" spans="2:13" s="2" customFormat="1">
      <c r="B1479" s="29"/>
      <c r="C1479" s="30"/>
      <c r="D1479" s="30"/>
      <c r="E1479" s="30"/>
      <c r="F1479" s="29"/>
      <c r="G1479" s="29"/>
      <c r="H1479" s="29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$27,MATCH(H1479,Def!$C$19:$C$27),MATCH(G1479,Def!$D$18:$F$18)),"#err"))),"")</f>
        <v/>
      </c>
      <c r="J1479" s="23" t="str">
        <f>IF(I1479&lt;&gt;"",INDEX(Def!$J$6:$L$10,MATCH(F1479,Def!$I$6:$I$10,0),MATCH(I1479,Def!$J$5:$L$5,0)),"")</f>
        <v/>
      </c>
      <c r="K1479" s="31"/>
      <c r="L1479" s="32" t="str">
        <f t="shared" si="22"/>
        <v/>
      </c>
      <c r="M1479" s="30"/>
    </row>
    <row r="1480" spans="2:13" s="2" customFormat="1">
      <c r="B1480" s="29"/>
      <c r="C1480" s="30"/>
      <c r="D1480" s="30"/>
      <c r="E1480" s="30"/>
      <c r="F1480" s="29"/>
      <c r="G1480" s="29"/>
      <c r="H1480" s="29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$27,MATCH(H1480,Def!$C$19:$C$27),MATCH(G1480,Def!$D$18:$F$18)),"#err"))),"")</f>
        <v/>
      </c>
      <c r="J1480" s="23" t="str">
        <f>IF(I1480&lt;&gt;"",INDEX(Def!$J$6:$L$10,MATCH(F1480,Def!$I$6:$I$10,0),MATCH(I1480,Def!$J$5:$L$5,0)),"")</f>
        <v/>
      </c>
      <c r="K1480" s="31"/>
      <c r="L1480" s="32" t="str">
        <f t="shared" si="22"/>
        <v/>
      </c>
      <c r="M1480" s="30"/>
    </row>
    <row r="1481" spans="2:13" s="2" customFormat="1">
      <c r="B1481" s="29"/>
      <c r="C1481" s="30"/>
      <c r="D1481" s="30"/>
      <c r="E1481" s="30"/>
      <c r="F1481" s="29"/>
      <c r="G1481" s="29"/>
      <c r="H1481" s="29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$27,MATCH(H1481,Def!$C$19:$C$27),MATCH(G1481,Def!$D$18:$F$18)),"#err"))),"")</f>
        <v/>
      </c>
      <c r="J1481" s="23" t="str">
        <f>IF(I1481&lt;&gt;"",INDEX(Def!$J$6:$L$10,MATCH(F1481,Def!$I$6:$I$10,0),MATCH(I1481,Def!$J$5:$L$5,0)),"")</f>
        <v/>
      </c>
      <c r="K1481" s="31"/>
      <c r="L1481" s="32" t="str">
        <f t="shared" si="22"/>
        <v/>
      </c>
      <c r="M1481" s="30"/>
    </row>
    <row r="1482" spans="2:13" s="2" customFormat="1">
      <c r="B1482" s="29"/>
      <c r="C1482" s="30"/>
      <c r="D1482" s="30"/>
      <c r="E1482" s="30"/>
      <c r="F1482" s="29"/>
      <c r="G1482" s="29"/>
      <c r="H1482" s="29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$27,MATCH(H1482,Def!$C$19:$C$27),MATCH(G1482,Def!$D$18:$F$18)),"#err"))),"")</f>
        <v/>
      </c>
      <c r="J1482" s="23" t="str">
        <f>IF(I1482&lt;&gt;"",INDEX(Def!$J$6:$L$10,MATCH(F1482,Def!$I$6:$I$10,0),MATCH(I1482,Def!$J$5:$L$5,0)),"")</f>
        <v/>
      </c>
      <c r="K1482" s="31"/>
      <c r="L1482" s="32" t="str">
        <f t="shared" si="22"/>
        <v/>
      </c>
      <c r="M1482" s="30"/>
    </row>
    <row r="1483" spans="2:13" s="2" customFormat="1">
      <c r="B1483" s="29"/>
      <c r="C1483" s="30"/>
      <c r="D1483" s="30"/>
      <c r="E1483" s="30"/>
      <c r="F1483" s="29"/>
      <c r="G1483" s="29"/>
      <c r="H1483" s="29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$27,MATCH(H1483,Def!$C$19:$C$27),MATCH(G1483,Def!$D$18:$F$18)),"#err"))),"")</f>
        <v/>
      </c>
      <c r="J1483" s="23" t="str">
        <f>IF(I1483&lt;&gt;"",INDEX(Def!$J$6:$L$10,MATCH(F1483,Def!$I$6:$I$10,0),MATCH(I1483,Def!$J$5:$L$5,0)),"")</f>
        <v/>
      </c>
      <c r="K1483" s="31"/>
      <c r="L1483" s="32" t="str">
        <f t="shared" si="22"/>
        <v/>
      </c>
      <c r="M1483" s="30"/>
    </row>
    <row r="1484" spans="2:13" s="2" customFormat="1">
      <c r="B1484" s="29"/>
      <c r="C1484" s="30"/>
      <c r="D1484" s="30"/>
      <c r="E1484" s="30"/>
      <c r="F1484" s="29"/>
      <c r="G1484" s="29"/>
      <c r="H1484" s="29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$27,MATCH(H1484,Def!$C$19:$C$27),MATCH(G1484,Def!$D$18:$F$18)),"#err"))),"")</f>
        <v/>
      </c>
      <c r="J1484" s="23" t="str">
        <f>IF(I1484&lt;&gt;"",INDEX(Def!$J$6:$L$10,MATCH(F1484,Def!$I$6:$I$10,0),MATCH(I1484,Def!$J$5:$L$5,0)),"")</f>
        <v/>
      </c>
      <c r="K1484" s="31"/>
      <c r="L1484" s="32" t="str">
        <f t="shared" si="22"/>
        <v/>
      </c>
      <c r="M1484" s="30"/>
    </row>
    <row r="1485" spans="2:13" s="2" customFormat="1">
      <c r="B1485" s="29"/>
      <c r="C1485" s="30"/>
      <c r="D1485" s="30"/>
      <c r="E1485" s="30"/>
      <c r="F1485" s="29"/>
      <c r="G1485" s="29"/>
      <c r="H1485" s="29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$27,MATCH(H1485,Def!$C$19:$C$27),MATCH(G1485,Def!$D$18:$F$18)),"#err"))),"")</f>
        <v/>
      </c>
      <c r="J1485" s="23" t="str">
        <f>IF(I1485&lt;&gt;"",INDEX(Def!$J$6:$L$10,MATCH(F1485,Def!$I$6:$I$10,0),MATCH(I1485,Def!$J$5:$L$5,0)),"")</f>
        <v/>
      </c>
      <c r="K1485" s="31"/>
      <c r="L1485" s="32" t="str">
        <f t="shared" si="22"/>
        <v/>
      </c>
      <c r="M1485" s="30"/>
    </row>
    <row r="1486" spans="2:13" s="2" customFormat="1">
      <c r="B1486" s="29"/>
      <c r="C1486" s="30"/>
      <c r="D1486" s="30"/>
      <c r="E1486" s="30"/>
      <c r="F1486" s="29"/>
      <c r="G1486" s="29"/>
      <c r="H1486" s="29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$27,MATCH(H1486,Def!$C$19:$C$27),MATCH(G1486,Def!$D$18:$F$18)),"#err"))),"")</f>
        <v/>
      </c>
      <c r="J1486" s="23" t="str">
        <f>IF(I1486&lt;&gt;"",INDEX(Def!$J$6:$L$10,MATCH(F1486,Def!$I$6:$I$10,0),MATCH(I1486,Def!$J$5:$L$5,0)),"")</f>
        <v/>
      </c>
      <c r="K1486" s="31"/>
      <c r="L1486" s="32" t="str">
        <f t="shared" si="22"/>
        <v/>
      </c>
      <c r="M1486" s="30"/>
    </row>
    <row r="1487" spans="2:13" s="2" customFormat="1">
      <c r="B1487" s="29"/>
      <c r="C1487" s="30"/>
      <c r="D1487" s="30"/>
      <c r="E1487" s="30"/>
      <c r="F1487" s="29"/>
      <c r="G1487" s="29"/>
      <c r="H1487" s="29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$27,MATCH(H1487,Def!$C$19:$C$27),MATCH(G1487,Def!$D$18:$F$18)),"#err"))),"")</f>
        <v/>
      </c>
      <c r="J1487" s="23" t="str">
        <f>IF(I1487&lt;&gt;"",INDEX(Def!$J$6:$L$10,MATCH(F1487,Def!$I$6:$I$10,0),MATCH(I1487,Def!$J$5:$L$5,0)),"")</f>
        <v/>
      </c>
      <c r="K1487" s="31"/>
      <c r="L1487" s="32" t="str">
        <f t="shared" si="22"/>
        <v/>
      </c>
      <c r="M1487" s="30"/>
    </row>
    <row r="1488" spans="2:13" s="2" customFormat="1">
      <c r="B1488" s="29"/>
      <c r="C1488" s="30"/>
      <c r="D1488" s="30"/>
      <c r="E1488" s="30"/>
      <c r="F1488" s="29"/>
      <c r="G1488" s="29"/>
      <c r="H1488" s="29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$27,MATCH(H1488,Def!$C$19:$C$27),MATCH(G1488,Def!$D$18:$F$18)),"#err"))),"")</f>
        <v/>
      </c>
      <c r="J1488" s="23" t="str">
        <f>IF(I1488&lt;&gt;"",INDEX(Def!$J$6:$L$10,MATCH(F1488,Def!$I$6:$I$10,0),MATCH(I1488,Def!$J$5:$L$5,0)),"")</f>
        <v/>
      </c>
      <c r="K1488" s="31"/>
      <c r="L1488" s="32" t="str">
        <f t="shared" si="22"/>
        <v/>
      </c>
      <c r="M1488" s="30"/>
    </row>
    <row r="1489" spans="2:13" s="2" customFormat="1">
      <c r="B1489" s="29"/>
      <c r="C1489" s="30"/>
      <c r="D1489" s="30"/>
      <c r="E1489" s="30"/>
      <c r="F1489" s="29"/>
      <c r="G1489" s="29"/>
      <c r="H1489" s="29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$27,MATCH(H1489,Def!$C$19:$C$27),MATCH(G1489,Def!$D$18:$F$18)),"#err"))),"")</f>
        <v/>
      </c>
      <c r="J1489" s="23" t="str">
        <f>IF(I1489&lt;&gt;"",INDEX(Def!$J$6:$L$10,MATCH(F1489,Def!$I$6:$I$10,0),MATCH(I1489,Def!$J$5:$L$5,0)),"")</f>
        <v/>
      </c>
      <c r="K1489" s="31"/>
      <c r="L1489" s="32" t="str">
        <f t="shared" si="22"/>
        <v/>
      </c>
      <c r="M1489" s="30"/>
    </row>
    <row r="1490" spans="2:13" s="2" customFormat="1">
      <c r="B1490" s="29"/>
      <c r="C1490" s="30"/>
      <c r="D1490" s="30"/>
      <c r="E1490" s="30"/>
      <c r="F1490" s="29"/>
      <c r="G1490" s="29"/>
      <c r="H1490" s="29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$27,MATCH(H1490,Def!$C$19:$C$27),MATCH(G1490,Def!$D$18:$F$18)),"#err"))),"")</f>
        <v/>
      </c>
      <c r="J1490" s="23" t="str">
        <f>IF(I1490&lt;&gt;"",INDEX(Def!$J$6:$L$10,MATCH(F1490,Def!$I$6:$I$10,0),MATCH(I1490,Def!$J$5:$L$5,0)),"")</f>
        <v/>
      </c>
      <c r="K1490" s="31"/>
      <c r="L1490" s="32" t="str">
        <f t="shared" si="22"/>
        <v/>
      </c>
      <c r="M1490" s="30"/>
    </row>
    <row r="1491" spans="2:13" s="2" customFormat="1">
      <c r="B1491" s="29"/>
      <c r="C1491" s="30"/>
      <c r="D1491" s="30"/>
      <c r="E1491" s="30"/>
      <c r="F1491" s="29"/>
      <c r="G1491" s="29"/>
      <c r="H1491" s="29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$27,MATCH(H1491,Def!$C$19:$C$27),MATCH(G1491,Def!$D$18:$F$18)),"#err"))),"")</f>
        <v/>
      </c>
      <c r="J1491" s="23" t="str">
        <f>IF(I1491&lt;&gt;"",INDEX(Def!$J$6:$L$10,MATCH(F1491,Def!$I$6:$I$10,0),MATCH(I1491,Def!$J$5:$L$5,0)),"")</f>
        <v/>
      </c>
      <c r="K1491" s="31"/>
      <c r="L1491" s="32" t="str">
        <f t="shared" si="22"/>
        <v/>
      </c>
      <c r="M1491" s="30"/>
    </row>
    <row r="1492" spans="2:13" s="2" customFormat="1">
      <c r="B1492" s="29"/>
      <c r="C1492" s="30"/>
      <c r="D1492" s="30"/>
      <c r="E1492" s="30"/>
      <c r="F1492" s="29"/>
      <c r="G1492" s="29"/>
      <c r="H1492" s="29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$27,MATCH(H1492,Def!$C$19:$C$27),MATCH(G1492,Def!$D$18:$F$18)),"#err"))),"")</f>
        <v/>
      </c>
      <c r="J1492" s="23" t="str">
        <f>IF(I1492&lt;&gt;"",INDEX(Def!$J$6:$L$10,MATCH(F1492,Def!$I$6:$I$10,0),MATCH(I1492,Def!$J$5:$L$5,0)),"")</f>
        <v/>
      </c>
      <c r="K1492" s="31"/>
      <c r="L1492" s="32" t="str">
        <f t="shared" si="22"/>
        <v/>
      </c>
      <c r="M1492" s="30"/>
    </row>
    <row r="1493" spans="2:13" s="2" customFormat="1">
      <c r="B1493" s="29"/>
      <c r="C1493" s="30"/>
      <c r="D1493" s="30"/>
      <c r="E1493" s="30"/>
      <c r="F1493" s="29"/>
      <c r="G1493" s="29"/>
      <c r="H1493" s="29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$27,MATCH(H1493,Def!$C$19:$C$27),MATCH(G1493,Def!$D$18:$F$18)),"#err"))),"")</f>
        <v/>
      </c>
      <c r="J1493" s="23" t="str">
        <f>IF(I1493&lt;&gt;"",INDEX(Def!$J$6:$L$10,MATCH(F1493,Def!$I$6:$I$10,0),MATCH(I1493,Def!$J$5:$L$5,0)),"")</f>
        <v/>
      </c>
      <c r="K1493" s="31"/>
      <c r="L1493" s="32" t="str">
        <f t="shared" si="22"/>
        <v/>
      </c>
      <c r="M1493" s="30"/>
    </row>
    <row r="1494" spans="2:13" s="2" customFormat="1">
      <c r="B1494" s="29"/>
      <c r="C1494" s="30"/>
      <c r="D1494" s="30"/>
      <c r="E1494" s="30"/>
      <c r="F1494" s="29"/>
      <c r="G1494" s="29"/>
      <c r="H1494" s="29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$27,MATCH(H1494,Def!$C$19:$C$27),MATCH(G1494,Def!$D$18:$F$18)),"#err"))),"")</f>
        <v/>
      </c>
      <c r="J1494" s="23" t="str">
        <f>IF(I1494&lt;&gt;"",INDEX(Def!$J$6:$L$10,MATCH(F1494,Def!$I$6:$I$10,0),MATCH(I1494,Def!$J$5:$L$5,0)),"")</f>
        <v/>
      </c>
      <c r="K1494" s="31"/>
      <c r="L1494" s="32" t="str">
        <f t="shared" si="22"/>
        <v/>
      </c>
      <c r="M1494" s="30"/>
    </row>
    <row r="1495" spans="2:13" s="2" customFormat="1">
      <c r="B1495" s="29"/>
      <c r="C1495" s="30"/>
      <c r="D1495" s="30"/>
      <c r="E1495" s="30"/>
      <c r="F1495" s="29"/>
      <c r="G1495" s="29"/>
      <c r="H1495" s="29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$27,MATCH(H1495,Def!$C$19:$C$27),MATCH(G1495,Def!$D$18:$F$18)),"#err"))),"")</f>
        <v/>
      </c>
      <c r="J1495" s="23" t="str">
        <f>IF(I1495&lt;&gt;"",INDEX(Def!$J$6:$L$10,MATCH(F1495,Def!$I$6:$I$10,0),MATCH(I1495,Def!$J$5:$L$5,0)),"")</f>
        <v/>
      </c>
      <c r="K1495" s="31"/>
      <c r="L1495" s="32" t="str">
        <f t="shared" si="22"/>
        <v/>
      </c>
      <c r="M1495" s="30"/>
    </row>
    <row r="1496" spans="2:13" s="2" customFormat="1">
      <c r="B1496" s="29"/>
      <c r="C1496" s="30"/>
      <c r="D1496" s="30"/>
      <c r="E1496" s="30"/>
      <c r="F1496" s="29"/>
      <c r="G1496" s="29"/>
      <c r="H1496" s="29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$27,MATCH(H1496,Def!$C$19:$C$27),MATCH(G1496,Def!$D$18:$F$18)),"#err"))),"")</f>
        <v/>
      </c>
      <c r="J1496" s="23" t="str">
        <f>IF(I1496&lt;&gt;"",INDEX(Def!$J$6:$L$10,MATCH(F1496,Def!$I$6:$I$10,0),MATCH(I1496,Def!$J$5:$L$5,0)),"")</f>
        <v/>
      </c>
      <c r="K1496" s="31"/>
      <c r="L1496" s="32" t="str">
        <f t="shared" si="22"/>
        <v/>
      </c>
      <c r="M1496" s="30"/>
    </row>
    <row r="1497" spans="2:13" s="2" customFormat="1">
      <c r="B1497" s="29"/>
      <c r="C1497" s="30"/>
      <c r="D1497" s="30"/>
      <c r="E1497" s="30"/>
      <c r="F1497" s="29"/>
      <c r="G1497" s="29"/>
      <c r="H1497" s="29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$27,MATCH(H1497,Def!$C$19:$C$27),MATCH(G1497,Def!$D$18:$F$18)),"#err"))),"")</f>
        <v/>
      </c>
      <c r="J1497" s="23" t="str">
        <f>IF(I1497&lt;&gt;"",INDEX(Def!$J$6:$L$10,MATCH(F1497,Def!$I$6:$I$10,0),MATCH(I1497,Def!$J$5:$L$5,0)),"")</f>
        <v/>
      </c>
      <c r="K1497" s="31"/>
      <c r="L1497" s="32" t="str">
        <f t="shared" si="22"/>
        <v/>
      </c>
      <c r="M1497" s="30"/>
    </row>
    <row r="1498" spans="2:13" s="2" customFormat="1">
      <c r="B1498" s="29"/>
      <c r="C1498" s="30"/>
      <c r="D1498" s="30"/>
      <c r="E1498" s="30"/>
      <c r="F1498" s="29"/>
      <c r="G1498" s="29"/>
      <c r="H1498" s="29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$27,MATCH(H1498,Def!$C$19:$C$27),MATCH(G1498,Def!$D$18:$F$18)),"#err"))),"")</f>
        <v/>
      </c>
      <c r="J1498" s="23" t="str">
        <f>IF(I1498&lt;&gt;"",INDEX(Def!$J$6:$L$10,MATCH(F1498,Def!$I$6:$I$10,0),MATCH(I1498,Def!$J$5:$L$5,0)),"")</f>
        <v/>
      </c>
      <c r="K1498" s="31"/>
      <c r="L1498" s="32" t="str">
        <f t="shared" ref="L1498:L1561" si="23">IF(K1498="",J1498,J1498*K1498)</f>
        <v/>
      </c>
      <c r="M1498" s="30"/>
    </row>
    <row r="1499" spans="2:13" s="2" customFormat="1">
      <c r="B1499" s="29"/>
      <c r="C1499" s="30"/>
      <c r="D1499" s="30"/>
      <c r="E1499" s="30"/>
      <c r="F1499" s="29"/>
      <c r="G1499" s="29"/>
      <c r="H1499" s="29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$27,MATCH(H1499,Def!$C$19:$C$27),MATCH(G1499,Def!$D$18:$F$18)),"#err"))),"")</f>
        <v/>
      </c>
      <c r="J1499" s="23" t="str">
        <f>IF(I1499&lt;&gt;"",INDEX(Def!$J$6:$L$10,MATCH(F1499,Def!$I$6:$I$10,0),MATCH(I1499,Def!$J$5:$L$5,0)),"")</f>
        <v/>
      </c>
      <c r="K1499" s="31"/>
      <c r="L1499" s="32" t="str">
        <f t="shared" si="23"/>
        <v/>
      </c>
      <c r="M1499" s="30"/>
    </row>
    <row r="1500" spans="2:13" s="2" customFormat="1">
      <c r="B1500" s="29"/>
      <c r="C1500" s="30"/>
      <c r="D1500" s="30"/>
      <c r="E1500" s="30"/>
      <c r="F1500" s="29"/>
      <c r="G1500" s="29"/>
      <c r="H1500" s="29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$27,MATCH(H1500,Def!$C$19:$C$27),MATCH(G1500,Def!$D$18:$F$18)),"#err"))),"")</f>
        <v/>
      </c>
      <c r="J1500" s="23" t="str">
        <f>IF(I1500&lt;&gt;"",INDEX(Def!$J$6:$L$10,MATCH(F1500,Def!$I$6:$I$10,0),MATCH(I1500,Def!$J$5:$L$5,0)),"")</f>
        <v/>
      </c>
      <c r="K1500" s="31"/>
      <c r="L1500" s="32" t="str">
        <f t="shared" si="23"/>
        <v/>
      </c>
      <c r="M1500" s="30"/>
    </row>
    <row r="1501" spans="2:13" s="2" customFormat="1">
      <c r="B1501" s="29"/>
      <c r="C1501" s="30"/>
      <c r="D1501" s="30"/>
      <c r="E1501" s="30"/>
      <c r="F1501" s="29"/>
      <c r="G1501" s="29"/>
      <c r="H1501" s="29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$27,MATCH(H1501,Def!$C$19:$C$27),MATCH(G1501,Def!$D$18:$F$18)),"#err"))),"")</f>
        <v/>
      </c>
      <c r="J1501" s="23" t="str">
        <f>IF(I1501&lt;&gt;"",INDEX(Def!$J$6:$L$10,MATCH(F1501,Def!$I$6:$I$10,0),MATCH(I1501,Def!$J$5:$L$5,0)),"")</f>
        <v/>
      </c>
      <c r="K1501" s="31"/>
      <c r="L1501" s="32" t="str">
        <f t="shared" si="23"/>
        <v/>
      </c>
      <c r="M1501" s="30"/>
    </row>
    <row r="1502" spans="2:13" s="2" customFormat="1">
      <c r="B1502" s="29"/>
      <c r="C1502" s="30"/>
      <c r="D1502" s="30"/>
      <c r="E1502" s="30"/>
      <c r="F1502" s="29"/>
      <c r="G1502" s="29"/>
      <c r="H1502" s="29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$27,MATCH(H1502,Def!$C$19:$C$27),MATCH(G1502,Def!$D$18:$F$18)),"#err"))),"")</f>
        <v/>
      </c>
      <c r="J1502" s="23" t="str">
        <f>IF(I1502&lt;&gt;"",INDEX(Def!$J$6:$L$10,MATCH(F1502,Def!$I$6:$I$10,0),MATCH(I1502,Def!$J$5:$L$5,0)),"")</f>
        <v/>
      </c>
      <c r="K1502" s="31"/>
      <c r="L1502" s="32" t="str">
        <f t="shared" si="23"/>
        <v/>
      </c>
      <c r="M1502" s="30"/>
    </row>
    <row r="1503" spans="2:13" s="2" customFormat="1">
      <c r="B1503" s="29"/>
      <c r="C1503" s="30"/>
      <c r="D1503" s="30"/>
      <c r="E1503" s="30"/>
      <c r="F1503" s="29"/>
      <c r="G1503" s="29"/>
      <c r="H1503" s="29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$27,MATCH(H1503,Def!$C$19:$C$27),MATCH(G1503,Def!$D$18:$F$18)),"#err"))),"")</f>
        <v/>
      </c>
      <c r="J1503" s="23" t="str">
        <f>IF(I1503&lt;&gt;"",INDEX(Def!$J$6:$L$10,MATCH(F1503,Def!$I$6:$I$10,0),MATCH(I1503,Def!$J$5:$L$5,0)),"")</f>
        <v/>
      </c>
      <c r="K1503" s="31"/>
      <c r="L1503" s="32" t="str">
        <f t="shared" si="23"/>
        <v/>
      </c>
      <c r="M1503" s="30"/>
    </row>
    <row r="1504" spans="2:13" s="2" customFormat="1">
      <c r="B1504" s="29"/>
      <c r="C1504" s="30"/>
      <c r="D1504" s="30"/>
      <c r="E1504" s="30"/>
      <c r="F1504" s="29"/>
      <c r="G1504" s="29"/>
      <c r="H1504" s="29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$27,MATCH(H1504,Def!$C$19:$C$27),MATCH(G1504,Def!$D$18:$F$18)),"#err"))),"")</f>
        <v/>
      </c>
      <c r="J1504" s="23" t="str">
        <f>IF(I1504&lt;&gt;"",INDEX(Def!$J$6:$L$10,MATCH(F1504,Def!$I$6:$I$10,0),MATCH(I1504,Def!$J$5:$L$5,0)),"")</f>
        <v/>
      </c>
      <c r="K1504" s="31"/>
      <c r="L1504" s="32" t="str">
        <f t="shared" si="23"/>
        <v/>
      </c>
      <c r="M1504" s="30"/>
    </row>
    <row r="1505" spans="2:13" s="2" customFormat="1">
      <c r="B1505" s="29"/>
      <c r="C1505" s="30"/>
      <c r="D1505" s="30"/>
      <c r="E1505" s="30"/>
      <c r="F1505" s="29"/>
      <c r="G1505" s="29"/>
      <c r="H1505" s="29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$27,MATCH(H1505,Def!$C$19:$C$27),MATCH(G1505,Def!$D$18:$F$18)),"#err"))),"")</f>
        <v/>
      </c>
      <c r="J1505" s="23" t="str">
        <f>IF(I1505&lt;&gt;"",INDEX(Def!$J$6:$L$10,MATCH(F1505,Def!$I$6:$I$10,0),MATCH(I1505,Def!$J$5:$L$5,0)),"")</f>
        <v/>
      </c>
      <c r="K1505" s="31"/>
      <c r="L1505" s="32" t="str">
        <f t="shared" si="23"/>
        <v/>
      </c>
      <c r="M1505" s="30"/>
    </row>
    <row r="1506" spans="2:13" s="2" customFormat="1">
      <c r="B1506" s="29"/>
      <c r="C1506" s="30"/>
      <c r="D1506" s="30"/>
      <c r="E1506" s="30"/>
      <c r="F1506" s="29"/>
      <c r="G1506" s="29"/>
      <c r="H1506" s="29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$27,MATCH(H1506,Def!$C$19:$C$27),MATCH(G1506,Def!$D$18:$F$18)),"#err"))),"")</f>
        <v/>
      </c>
      <c r="J1506" s="23" t="str">
        <f>IF(I1506&lt;&gt;"",INDEX(Def!$J$6:$L$10,MATCH(F1506,Def!$I$6:$I$10,0),MATCH(I1506,Def!$J$5:$L$5,0)),"")</f>
        <v/>
      </c>
      <c r="K1506" s="31"/>
      <c r="L1506" s="32" t="str">
        <f t="shared" si="23"/>
        <v/>
      </c>
      <c r="M1506" s="30"/>
    </row>
    <row r="1507" spans="2:13" s="2" customFormat="1">
      <c r="B1507" s="29"/>
      <c r="C1507" s="30"/>
      <c r="D1507" s="30"/>
      <c r="E1507" s="30"/>
      <c r="F1507" s="29"/>
      <c r="G1507" s="29"/>
      <c r="H1507" s="29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$27,MATCH(H1507,Def!$C$19:$C$27),MATCH(G1507,Def!$D$18:$F$18)),"#err"))),"")</f>
        <v/>
      </c>
      <c r="J1507" s="23" t="str">
        <f>IF(I1507&lt;&gt;"",INDEX(Def!$J$6:$L$10,MATCH(F1507,Def!$I$6:$I$10,0),MATCH(I1507,Def!$J$5:$L$5,0)),"")</f>
        <v/>
      </c>
      <c r="K1507" s="31"/>
      <c r="L1507" s="32" t="str">
        <f t="shared" si="23"/>
        <v/>
      </c>
      <c r="M1507" s="30"/>
    </row>
    <row r="1508" spans="2:13" s="2" customFormat="1">
      <c r="B1508" s="29"/>
      <c r="C1508" s="30"/>
      <c r="D1508" s="30"/>
      <c r="E1508" s="30"/>
      <c r="F1508" s="29"/>
      <c r="G1508" s="29"/>
      <c r="H1508" s="29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$27,MATCH(H1508,Def!$C$19:$C$27),MATCH(G1508,Def!$D$18:$F$18)),"#err"))),"")</f>
        <v/>
      </c>
      <c r="J1508" s="23" t="str">
        <f>IF(I1508&lt;&gt;"",INDEX(Def!$J$6:$L$10,MATCH(F1508,Def!$I$6:$I$10,0),MATCH(I1508,Def!$J$5:$L$5,0)),"")</f>
        <v/>
      </c>
      <c r="K1508" s="31"/>
      <c r="L1508" s="32" t="str">
        <f t="shared" si="23"/>
        <v/>
      </c>
      <c r="M1508" s="30"/>
    </row>
    <row r="1509" spans="2:13" s="2" customFormat="1">
      <c r="B1509" s="29"/>
      <c r="C1509" s="30"/>
      <c r="D1509" s="30"/>
      <c r="E1509" s="30"/>
      <c r="F1509" s="29"/>
      <c r="G1509" s="29"/>
      <c r="H1509" s="29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$27,MATCH(H1509,Def!$C$19:$C$27),MATCH(G1509,Def!$D$18:$F$18)),"#err"))),"")</f>
        <v/>
      </c>
      <c r="J1509" s="23" t="str">
        <f>IF(I1509&lt;&gt;"",INDEX(Def!$J$6:$L$10,MATCH(F1509,Def!$I$6:$I$10,0),MATCH(I1509,Def!$J$5:$L$5,0)),"")</f>
        <v/>
      </c>
      <c r="K1509" s="31"/>
      <c r="L1509" s="32" t="str">
        <f t="shared" si="23"/>
        <v/>
      </c>
      <c r="M1509" s="30"/>
    </row>
    <row r="1510" spans="2:13" s="2" customFormat="1">
      <c r="B1510" s="29"/>
      <c r="C1510" s="30"/>
      <c r="D1510" s="30"/>
      <c r="E1510" s="30"/>
      <c r="F1510" s="29"/>
      <c r="G1510" s="29"/>
      <c r="H1510" s="29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$27,MATCH(H1510,Def!$C$19:$C$27),MATCH(G1510,Def!$D$18:$F$18)),"#err"))),"")</f>
        <v/>
      </c>
      <c r="J1510" s="23" t="str">
        <f>IF(I1510&lt;&gt;"",INDEX(Def!$J$6:$L$10,MATCH(F1510,Def!$I$6:$I$10,0),MATCH(I1510,Def!$J$5:$L$5,0)),"")</f>
        <v/>
      </c>
      <c r="K1510" s="31"/>
      <c r="L1510" s="32" t="str">
        <f t="shared" si="23"/>
        <v/>
      </c>
      <c r="M1510" s="30"/>
    </row>
    <row r="1511" spans="2:13" s="2" customFormat="1">
      <c r="B1511" s="29"/>
      <c r="C1511" s="30"/>
      <c r="D1511" s="30"/>
      <c r="E1511" s="30"/>
      <c r="F1511" s="29"/>
      <c r="G1511" s="29"/>
      <c r="H1511" s="29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$27,MATCH(H1511,Def!$C$19:$C$27),MATCH(G1511,Def!$D$18:$F$18)),"#err"))),"")</f>
        <v/>
      </c>
      <c r="J1511" s="23" t="str">
        <f>IF(I1511&lt;&gt;"",INDEX(Def!$J$6:$L$10,MATCH(F1511,Def!$I$6:$I$10,0),MATCH(I1511,Def!$J$5:$L$5,0)),"")</f>
        <v/>
      </c>
      <c r="K1511" s="31"/>
      <c r="L1511" s="32" t="str">
        <f t="shared" si="23"/>
        <v/>
      </c>
      <c r="M1511" s="30"/>
    </row>
    <row r="1512" spans="2:13" s="2" customFormat="1">
      <c r="B1512" s="29"/>
      <c r="C1512" s="30"/>
      <c r="D1512" s="30"/>
      <c r="E1512" s="30"/>
      <c r="F1512" s="29"/>
      <c r="G1512" s="29"/>
      <c r="H1512" s="29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$27,MATCH(H1512,Def!$C$19:$C$27),MATCH(G1512,Def!$D$18:$F$18)),"#err"))),"")</f>
        <v/>
      </c>
      <c r="J1512" s="23" t="str">
        <f>IF(I1512&lt;&gt;"",INDEX(Def!$J$6:$L$10,MATCH(F1512,Def!$I$6:$I$10,0),MATCH(I1512,Def!$J$5:$L$5,0)),"")</f>
        <v/>
      </c>
      <c r="K1512" s="31"/>
      <c r="L1512" s="32" t="str">
        <f t="shared" si="23"/>
        <v/>
      </c>
      <c r="M1512" s="30"/>
    </row>
    <row r="1513" spans="2:13" s="2" customFormat="1">
      <c r="B1513" s="29"/>
      <c r="C1513" s="30"/>
      <c r="D1513" s="30"/>
      <c r="E1513" s="30"/>
      <c r="F1513" s="29"/>
      <c r="G1513" s="29"/>
      <c r="H1513" s="29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$27,MATCH(H1513,Def!$C$19:$C$27),MATCH(G1513,Def!$D$18:$F$18)),"#err"))),"")</f>
        <v/>
      </c>
      <c r="J1513" s="23" t="str">
        <f>IF(I1513&lt;&gt;"",INDEX(Def!$J$6:$L$10,MATCH(F1513,Def!$I$6:$I$10,0),MATCH(I1513,Def!$J$5:$L$5,0)),"")</f>
        <v/>
      </c>
      <c r="K1513" s="31"/>
      <c r="L1513" s="32" t="str">
        <f t="shared" si="23"/>
        <v/>
      </c>
      <c r="M1513" s="30"/>
    </row>
    <row r="1514" spans="2:13" s="2" customFormat="1">
      <c r="B1514" s="29"/>
      <c r="C1514" s="30"/>
      <c r="D1514" s="30"/>
      <c r="E1514" s="30"/>
      <c r="F1514" s="29"/>
      <c r="G1514" s="29"/>
      <c r="H1514" s="29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$27,MATCH(H1514,Def!$C$19:$C$27),MATCH(G1514,Def!$D$18:$F$18)),"#err"))),"")</f>
        <v/>
      </c>
      <c r="J1514" s="23" t="str">
        <f>IF(I1514&lt;&gt;"",INDEX(Def!$J$6:$L$10,MATCH(F1514,Def!$I$6:$I$10,0),MATCH(I1514,Def!$J$5:$L$5,0)),"")</f>
        <v/>
      </c>
      <c r="K1514" s="31"/>
      <c r="L1514" s="32" t="str">
        <f t="shared" si="23"/>
        <v/>
      </c>
      <c r="M1514" s="30"/>
    </row>
    <row r="1515" spans="2:13" s="2" customFormat="1">
      <c r="B1515" s="29"/>
      <c r="C1515" s="30"/>
      <c r="D1515" s="30"/>
      <c r="E1515" s="30"/>
      <c r="F1515" s="29"/>
      <c r="G1515" s="29"/>
      <c r="H1515" s="29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$27,MATCH(H1515,Def!$C$19:$C$27),MATCH(G1515,Def!$D$18:$F$18)),"#err"))),"")</f>
        <v/>
      </c>
      <c r="J1515" s="23" t="str">
        <f>IF(I1515&lt;&gt;"",INDEX(Def!$J$6:$L$10,MATCH(F1515,Def!$I$6:$I$10,0),MATCH(I1515,Def!$J$5:$L$5,0)),"")</f>
        <v/>
      </c>
      <c r="K1515" s="31"/>
      <c r="L1515" s="32" t="str">
        <f t="shared" si="23"/>
        <v/>
      </c>
      <c r="M1515" s="30"/>
    </row>
    <row r="1516" spans="2:13" s="2" customFormat="1">
      <c r="B1516" s="29"/>
      <c r="C1516" s="30"/>
      <c r="D1516" s="30"/>
      <c r="E1516" s="30"/>
      <c r="F1516" s="29"/>
      <c r="G1516" s="29"/>
      <c r="H1516" s="29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$27,MATCH(H1516,Def!$C$19:$C$27),MATCH(G1516,Def!$D$18:$F$18)),"#err"))),"")</f>
        <v/>
      </c>
      <c r="J1516" s="23" t="str">
        <f>IF(I1516&lt;&gt;"",INDEX(Def!$J$6:$L$10,MATCH(F1516,Def!$I$6:$I$10,0),MATCH(I1516,Def!$J$5:$L$5,0)),"")</f>
        <v/>
      </c>
      <c r="K1516" s="31"/>
      <c r="L1516" s="32" t="str">
        <f t="shared" si="23"/>
        <v/>
      </c>
      <c r="M1516" s="30"/>
    </row>
    <row r="1517" spans="2:13" s="2" customFormat="1">
      <c r="B1517" s="29"/>
      <c r="C1517" s="30"/>
      <c r="D1517" s="30"/>
      <c r="E1517" s="30"/>
      <c r="F1517" s="29"/>
      <c r="G1517" s="29"/>
      <c r="H1517" s="29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$27,MATCH(H1517,Def!$C$19:$C$27),MATCH(G1517,Def!$D$18:$F$18)),"#err"))),"")</f>
        <v/>
      </c>
      <c r="J1517" s="23" t="str">
        <f>IF(I1517&lt;&gt;"",INDEX(Def!$J$6:$L$10,MATCH(F1517,Def!$I$6:$I$10,0),MATCH(I1517,Def!$J$5:$L$5,0)),"")</f>
        <v/>
      </c>
      <c r="K1517" s="31"/>
      <c r="L1517" s="32" t="str">
        <f t="shared" si="23"/>
        <v/>
      </c>
      <c r="M1517" s="30"/>
    </row>
    <row r="1518" spans="2:13" s="2" customFormat="1">
      <c r="B1518" s="29"/>
      <c r="C1518" s="30"/>
      <c r="D1518" s="30"/>
      <c r="E1518" s="30"/>
      <c r="F1518" s="29"/>
      <c r="G1518" s="29"/>
      <c r="H1518" s="29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$27,MATCH(H1518,Def!$C$19:$C$27),MATCH(G1518,Def!$D$18:$F$18)),"#err"))),"")</f>
        <v/>
      </c>
      <c r="J1518" s="23" t="str">
        <f>IF(I1518&lt;&gt;"",INDEX(Def!$J$6:$L$10,MATCH(F1518,Def!$I$6:$I$10,0),MATCH(I1518,Def!$J$5:$L$5,0)),"")</f>
        <v/>
      </c>
      <c r="K1518" s="31"/>
      <c r="L1518" s="32" t="str">
        <f t="shared" si="23"/>
        <v/>
      </c>
      <c r="M1518" s="30"/>
    </row>
    <row r="1519" spans="2:13" s="2" customFormat="1">
      <c r="B1519" s="29"/>
      <c r="C1519" s="30"/>
      <c r="D1519" s="30"/>
      <c r="E1519" s="30"/>
      <c r="F1519" s="29"/>
      <c r="G1519" s="29"/>
      <c r="H1519" s="29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$27,MATCH(H1519,Def!$C$19:$C$27),MATCH(G1519,Def!$D$18:$F$18)),"#err"))),"")</f>
        <v/>
      </c>
      <c r="J1519" s="23" t="str">
        <f>IF(I1519&lt;&gt;"",INDEX(Def!$J$6:$L$10,MATCH(F1519,Def!$I$6:$I$10,0),MATCH(I1519,Def!$J$5:$L$5,0)),"")</f>
        <v/>
      </c>
      <c r="K1519" s="31"/>
      <c r="L1519" s="32" t="str">
        <f t="shared" si="23"/>
        <v/>
      </c>
      <c r="M1519" s="30"/>
    </row>
    <row r="1520" spans="2:13" s="2" customFormat="1">
      <c r="B1520" s="29"/>
      <c r="C1520" s="30"/>
      <c r="D1520" s="30"/>
      <c r="E1520" s="30"/>
      <c r="F1520" s="29"/>
      <c r="G1520" s="29"/>
      <c r="H1520" s="29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$27,MATCH(H1520,Def!$C$19:$C$27),MATCH(G1520,Def!$D$18:$F$18)),"#err"))),"")</f>
        <v/>
      </c>
      <c r="J1520" s="23" t="str">
        <f>IF(I1520&lt;&gt;"",INDEX(Def!$J$6:$L$10,MATCH(F1520,Def!$I$6:$I$10,0),MATCH(I1520,Def!$J$5:$L$5,0)),"")</f>
        <v/>
      </c>
      <c r="K1520" s="31"/>
      <c r="L1520" s="32" t="str">
        <f t="shared" si="23"/>
        <v/>
      </c>
      <c r="M1520" s="30"/>
    </row>
    <row r="1521" spans="2:13" s="2" customFormat="1">
      <c r="B1521" s="29"/>
      <c r="C1521" s="30"/>
      <c r="D1521" s="30"/>
      <c r="E1521" s="30"/>
      <c r="F1521" s="29"/>
      <c r="G1521" s="29"/>
      <c r="H1521" s="29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$27,MATCH(H1521,Def!$C$19:$C$27),MATCH(G1521,Def!$D$18:$F$18)),"#err"))),"")</f>
        <v/>
      </c>
      <c r="J1521" s="23" t="str">
        <f>IF(I1521&lt;&gt;"",INDEX(Def!$J$6:$L$10,MATCH(F1521,Def!$I$6:$I$10,0),MATCH(I1521,Def!$J$5:$L$5,0)),"")</f>
        <v/>
      </c>
      <c r="K1521" s="31"/>
      <c r="L1521" s="32" t="str">
        <f t="shared" si="23"/>
        <v/>
      </c>
      <c r="M1521" s="30"/>
    </row>
    <row r="1522" spans="2:13" s="2" customFormat="1">
      <c r="B1522" s="29"/>
      <c r="C1522" s="30"/>
      <c r="D1522" s="30"/>
      <c r="E1522" s="30"/>
      <c r="F1522" s="29"/>
      <c r="G1522" s="29"/>
      <c r="H1522" s="29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$27,MATCH(H1522,Def!$C$19:$C$27),MATCH(G1522,Def!$D$18:$F$18)),"#err"))),"")</f>
        <v/>
      </c>
      <c r="J1522" s="23" t="str">
        <f>IF(I1522&lt;&gt;"",INDEX(Def!$J$6:$L$10,MATCH(F1522,Def!$I$6:$I$10,0),MATCH(I1522,Def!$J$5:$L$5,0)),"")</f>
        <v/>
      </c>
      <c r="K1522" s="31"/>
      <c r="L1522" s="32" t="str">
        <f t="shared" si="23"/>
        <v/>
      </c>
      <c r="M1522" s="30"/>
    </row>
    <row r="1523" spans="2:13" s="2" customFormat="1">
      <c r="B1523" s="29"/>
      <c r="C1523" s="30"/>
      <c r="D1523" s="30"/>
      <c r="E1523" s="30"/>
      <c r="F1523" s="29"/>
      <c r="G1523" s="29"/>
      <c r="H1523" s="29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$27,MATCH(H1523,Def!$C$19:$C$27),MATCH(G1523,Def!$D$18:$F$18)),"#err"))),"")</f>
        <v/>
      </c>
      <c r="J1523" s="23" t="str">
        <f>IF(I1523&lt;&gt;"",INDEX(Def!$J$6:$L$10,MATCH(F1523,Def!$I$6:$I$10,0),MATCH(I1523,Def!$J$5:$L$5,0)),"")</f>
        <v/>
      </c>
      <c r="K1523" s="31"/>
      <c r="L1523" s="32" t="str">
        <f t="shared" si="23"/>
        <v/>
      </c>
      <c r="M1523" s="30"/>
    </row>
    <row r="1524" spans="2:13" s="2" customFormat="1">
      <c r="B1524" s="29"/>
      <c r="C1524" s="30"/>
      <c r="D1524" s="30"/>
      <c r="E1524" s="30"/>
      <c r="F1524" s="29"/>
      <c r="G1524" s="29"/>
      <c r="H1524" s="29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$27,MATCH(H1524,Def!$C$19:$C$27),MATCH(G1524,Def!$D$18:$F$18)),"#err"))),"")</f>
        <v/>
      </c>
      <c r="J1524" s="23" t="str">
        <f>IF(I1524&lt;&gt;"",INDEX(Def!$J$6:$L$10,MATCH(F1524,Def!$I$6:$I$10,0),MATCH(I1524,Def!$J$5:$L$5,0)),"")</f>
        <v/>
      </c>
      <c r="K1524" s="31"/>
      <c r="L1524" s="32" t="str">
        <f t="shared" si="23"/>
        <v/>
      </c>
      <c r="M1524" s="30"/>
    </row>
    <row r="1525" spans="2:13" s="2" customFormat="1">
      <c r="B1525" s="29"/>
      <c r="C1525" s="30"/>
      <c r="D1525" s="30"/>
      <c r="E1525" s="30"/>
      <c r="F1525" s="29"/>
      <c r="G1525" s="29"/>
      <c r="H1525" s="29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$27,MATCH(H1525,Def!$C$19:$C$27),MATCH(G1525,Def!$D$18:$F$18)),"#err"))),"")</f>
        <v/>
      </c>
      <c r="J1525" s="23" t="str">
        <f>IF(I1525&lt;&gt;"",INDEX(Def!$J$6:$L$10,MATCH(F1525,Def!$I$6:$I$10,0),MATCH(I1525,Def!$J$5:$L$5,0)),"")</f>
        <v/>
      </c>
      <c r="K1525" s="31"/>
      <c r="L1525" s="32" t="str">
        <f t="shared" si="23"/>
        <v/>
      </c>
      <c r="M1525" s="30"/>
    </row>
    <row r="1526" spans="2:13" s="2" customFormat="1">
      <c r="B1526" s="29"/>
      <c r="C1526" s="30"/>
      <c r="D1526" s="30"/>
      <c r="E1526" s="30"/>
      <c r="F1526" s="29"/>
      <c r="G1526" s="29"/>
      <c r="H1526" s="29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$27,MATCH(H1526,Def!$C$19:$C$27),MATCH(G1526,Def!$D$18:$F$18)),"#err"))),"")</f>
        <v/>
      </c>
      <c r="J1526" s="23" t="str">
        <f>IF(I1526&lt;&gt;"",INDEX(Def!$J$6:$L$10,MATCH(F1526,Def!$I$6:$I$10,0),MATCH(I1526,Def!$J$5:$L$5,0)),"")</f>
        <v/>
      </c>
      <c r="K1526" s="31"/>
      <c r="L1526" s="32" t="str">
        <f t="shared" si="23"/>
        <v/>
      </c>
      <c r="M1526" s="30"/>
    </row>
    <row r="1527" spans="2:13" s="2" customFormat="1">
      <c r="B1527" s="29"/>
      <c r="C1527" s="30"/>
      <c r="D1527" s="30"/>
      <c r="E1527" s="30"/>
      <c r="F1527" s="29"/>
      <c r="G1527" s="29"/>
      <c r="H1527" s="29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$27,MATCH(H1527,Def!$C$19:$C$27),MATCH(G1527,Def!$D$18:$F$18)),"#err"))),"")</f>
        <v/>
      </c>
      <c r="J1527" s="23" t="str">
        <f>IF(I1527&lt;&gt;"",INDEX(Def!$J$6:$L$10,MATCH(F1527,Def!$I$6:$I$10,0),MATCH(I1527,Def!$J$5:$L$5,0)),"")</f>
        <v/>
      </c>
      <c r="K1527" s="31"/>
      <c r="L1527" s="32" t="str">
        <f t="shared" si="23"/>
        <v/>
      </c>
      <c r="M1527" s="30"/>
    </row>
    <row r="1528" spans="2:13" s="2" customFormat="1">
      <c r="B1528" s="29"/>
      <c r="C1528" s="30"/>
      <c r="D1528" s="30"/>
      <c r="E1528" s="30"/>
      <c r="F1528" s="29"/>
      <c r="G1528" s="29"/>
      <c r="H1528" s="29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$27,MATCH(H1528,Def!$C$19:$C$27),MATCH(G1528,Def!$D$18:$F$18)),"#err"))),"")</f>
        <v/>
      </c>
      <c r="J1528" s="23" t="str">
        <f>IF(I1528&lt;&gt;"",INDEX(Def!$J$6:$L$10,MATCH(F1528,Def!$I$6:$I$10,0),MATCH(I1528,Def!$J$5:$L$5,0)),"")</f>
        <v/>
      </c>
      <c r="K1528" s="31"/>
      <c r="L1528" s="32" t="str">
        <f t="shared" si="23"/>
        <v/>
      </c>
      <c r="M1528" s="30"/>
    </row>
    <row r="1529" spans="2:13" s="2" customFormat="1">
      <c r="B1529" s="29"/>
      <c r="C1529" s="30"/>
      <c r="D1529" s="30"/>
      <c r="E1529" s="30"/>
      <c r="F1529" s="29"/>
      <c r="G1529" s="29"/>
      <c r="H1529" s="29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$27,MATCH(H1529,Def!$C$19:$C$27),MATCH(G1529,Def!$D$18:$F$18)),"#err"))),"")</f>
        <v/>
      </c>
      <c r="J1529" s="23" t="str">
        <f>IF(I1529&lt;&gt;"",INDEX(Def!$J$6:$L$10,MATCH(F1529,Def!$I$6:$I$10,0),MATCH(I1529,Def!$J$5:$L$5,0)),"")</f>
        <v/>
      </c>
      <c r="K1529" s="31"/>
      <c r="L1529" s="32" t="str">
        <f t="shared" si="23"/>
        <v/>
      </c>
      <c r="M1529" s="30"/>
    </row>
    <row r="1530" spans="2:13" s="2" customFormat="1">
      <c r="B1530" s="29"/>
      <c r="C1530" s="30"/>
      <c r="D1530" s="30"/>
      <c r="E1530" s="30"/>
      <c r="F1530" s="29"/>
      <c r="G1530" s="29"/>
      <c r="H1530" s="29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$27,MATCH(H1530,Def!$C$19:$C$27),MATCH(G1530,Def!$D$18:$F$18)),"#err"))),"")</f>
        <v/>
      </c>
      <c r="J1530" s="23" t="str">
        <f>IF(I1530&lt;&gt;"",INDEX(Def!$J$6:$L$10,MATCH(F1530,Def!$I$6:$I$10,0),MATCH(I1530,Def!$J$5:$L$5,0)),"")</f>
        <v/>
      </c>
      <c r="K1530" s="31"/>
      <c r="L1530" s="32" t="str">
        <f t="shared" si="23"/>
        <v/>
      </c>
      <c r="M1530" s="30"/>
    </row>
    <row r="1531" spans="2:13" s="2" customFormat="1">
      <c r="B1531" s="29"/>
      <c r="C1531" s="30"/>
      <c r="D1531" s="30"/>
      <c r="E1531" s="30"/>
      <c r="F1531" s="29"/>
      <c r="G1531" s="29"/>
      <c r="H1531" s="29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$27,MATCH(H1531,Def!$C$19:$C$27),MATCH(G1531,Def!$D$18:$F$18)),"#err"))),"")</f>
        <v/>
      </c>
      <c r="J1531" s="23" t="str">
        <f>IF(I1531&lt;&gt;"",INDEX(Def!$J$6:$L$10,MATCH(F1531,Def!$I$6:$I$10,0),MATCH(I1531,Def!$J$5:$L$5,0)),"")</f>
        <v/>
      </c>
      <c r="K1531" s="31"/>
      <c r="L1531" s="32" t="str">
        <f t="shared" si="23"/>
        <v/>
      </c>
      <c r="M1531" s="30"/>
    </row>
    <row r="1532" spans="2:13" s="2" customFormat="1">
      <c r="B1532" s="29"/>
      <c r="C1532" s="30"/>
      <c r="D1532" s="30"/>
      <c r="E1532" s="30"/>
      <c r="F1532" s="29"/>
      <c r="G1532" s="29"/>
      <c r="H1532" s="29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$27,MATCH(H1532,Def!$C$19:$C$27),MATCH(G1532,Def!$D$18:$F$18)),"#err"))),"")</f>
        <v/>
      </c>
      <c r="J1532" s="23" t="str">
        <f>IF(I1532&lt;&gt;"",INDEX(Def!$J$6:$L$10,MATCH(F1532,Def!$I$6:$I$10,0),MATCH(I1532,Def!$J$5:$L$5,0)),"")</f>
        <v/>
      </c>
      <c r="K1532" s="31"/>
      <c r="L1532" s="32" t="str">
        <f t="shared" si="23"/>
        <v/>
      </c>
      <c r="M1532" s="30"/>
    </row>
    <row r="1533" spans="2:13" s="2" customFormat="1">
      <c r="B1533" s="29"/>
      <c r="C1533" s="30"/>
      <c r="D1533" s="30"/>
      <c r="E1533" s="30"/>
      <c r="F1533" s="29"/>
      <c r="G1533" s="29"/>
      <c r="H1533" s="29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$27,MATCH(H1533,Def!$C$19:$C$27),MATCH(G1533,Def!$D$18:$F$18)),"#err"))),"")</f>
        <v/>
      </c>
      <c r="J1533" s="23" t="str">
        <f>IF(I1533&lt;&gt;"",INDEX(Def!$J$6:$L$10,MATCH(F1533,Def!$I$6:$I$10,0),MATCH(I1533,Def!$J$5:$L$5,0)),"")</f>
        <v/>
      </c>
      <c r="K1533" s="31"/>
      <c r="L1533" s="32" t="str">
        <f t="shared" si="23"/>
        <v/>
      </c>
      <c r="M1533" s="30"/>
    </row>
    <row r="1534" spans="2:13" s="2" customFormat="1">
      <c r="B1534" s="29"/>
      <c r="C1534" s="30"/>
      <c r="D1534" s="30"/>
      <c r="E1534" s="30"/>
      <c r="F1534" s="29"/>
      <c r="G1534" s="29"/>
      <c r="H1534" s="29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$27,MATCH(H1534,Def!$C$19:$C$27),MATCH(G1534,Def!$D$18:$F$18)),"#err"))),"")</f>
        <v/>
      </c>
      <c r="J1534" s="23" t="str">
        <f>IF(I1534&lt;&gt;"",INDEX(Def!$J$6:$L$10,MATCH(F1534,Def!$I$6:$I$10,0),MATCH(I1534,Def!$J$5:$L$5,0)),"")</f>
        <v/>
      </c>
      <c r="K1534" s="31"/>
      <c r="L1534" s="32" t="str">
        <f t="shared" si="23"/>
        <v/>
      </c>
      <c r="M1534" s="30"/>
    </row>
    <row r="1535" spans="2:13" s="2" customFormat="1">
      <c r="B1535" s="29"/>
      <c r="C1535" s="30"/>
      <c r="D1535" s="30"/>
      <c r="E1535" s="30"/>
      <c r="F1535" s="29"/>
      <c r="G1535" s="29"/>
      <c r="H1535" s="29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$27,MATCH(H1535,Def!$C$19:$C$27),MATCH(G1535,Def!$D$18:$F$18)),"#err"))),"")</f>
        <v/>
      </c>
      <c r="J1535" s="23" t="str">
        <f>IF(I1535&lt;&gt;"",INDEX(Def!$J$6:$L$10,MATCH(F1535,Def!$I$6:$I$10,0),MATCH(I1535,Def!$J$5:$L$5,0)),"")</f>
        <v/>
      </c>
      <c r="K1535" s="31"/>
      <c r="L1535" s="32" t="str">
        <f t="shared" si="23"/>
        <v/>
      </c>
      <c r="M1535" s="30"/>
    </row>
    <row r="1536" spans="2:13" s="2" customFormat="1">
      <c r="B1536" s="29"/>
      <c r="C1536" s="30"/>
      <c r="D1536" s="30"/>
      <c r="E1536" s="30"/>
      <c r="F1536" s="29"/>
      <c r="G1536" s="29"/>
      <c r="H1536" s="29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$27,MATCH(H1536,Def!$C$19:$C$27),MATCH(G1536,Def!$D$18:$F$18)),"#err"))),"")</f>
        <v/>
      </c>
      <c r="J1536" s="23" t="str">
        <f>IF(I1536&lt;&gt;"",INDEX(Def!$J$6:$L$10,MATCH(F1536,Def!$I$6:$I$10,0),MATCH(I1536,Def!$J$5:$L$5,0)),"")</f>
        <v/>
      </c>
      <c r="K1536" s="31"/>
      <c r="L1536" s="32" t="str">
        <f t="shared" si="23"/>
        <v/>
      </c>
      <c r="M1536" s="30"/>
    </row>
    <row r="1537" spans="2:13" s="2" customFormat="1">
      <c r="B1537" s="29"/>
      <c r="C1537" s="30"/>
      <c r="D1537" s="30"/>
      <c r="E1537" s="30"/>
      <c r="F1537" s="29"/>
      <c r="G1537" s="29"/>
      <c r="H1537" s="29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$27,MATCH(H1537,Def!$C$19:$C$27),MATCH(G1537,Def!$D$18:$F$18)),"#err"))),"")</f>
        <v/>
      </c>
      <c r="J1537" s="23" t="str">
        <f>IF(I1537&lt;&gt;"",INDEX(Def!$J$6:$L$10,MATCH(F1537,Def!$I$6:$I$10,0),MATCH(I1537,Def!$J$5:$L$5,0)),"")</f>
        <v/>
      </c>
      <c r="K1537" s="31"/>
      <c r="L1537" s="32" t="str">
        <f t="shared" si="23"/>
        <v/>
      </c>
      <c r="M1537" s="30"/>
    </row>
    <row r="1538" spans="2:13" s="2" customFormat="1">
      <c r="B1538" s="29"/>
      <c r="C1538" s="30"/>
      <c r="D1538" s="30"/>
      <c r="E1538" s="30"/>
      <c r="F1538" s="29"/>
      <c r="G1538" s="29"/>
      <c r="H1538" s="29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$27,MATCH(H1538,Def!$C$19:$C$27),MATCH(G1538,Def!$D$18:$F$18)),"#err"))),"")</f>
        <v/>
      </c>
      <c r="J1538" s="23" t="str">
        <f>IF(I1538&lt;&gt;"",INDEX(Def!$J$6:$L$10,MATCH(F1538,Def!$I$6:$I$10,0),MATCH(I1538,Def!$J$5:$L$5,0)),"")</f>
        <v/>
      </c>
      <c r="K1538" s="31"/>
      <c r="L1538" s="32" t="str">
        <f t="shared" si="23"/>
        <v/>
      </c>
      <c r="M1538" s="30"/>
    </row>
    <row r="1539" spans="2:13" s="2" customFormat="1">
      <c r="B1539" s="29"/>
      <c r="C1539" s="30"/>
      <c r="D1539" s="30"/>
      <c r="E1539" s="30"/>
      <c r="F1539" s="29"/>
      <c r="G1539" s="29"/>
      <c r="H1539" s="29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$27,MATCH(H1539,Def!$C$19:$C$27),MATCH(G1539,Def!$D$18:$F$18)),"#err"))),"")</f>
        <v/>
      </c>
      <c r="J1539" s="23" t="str">
        <f>IF(I1539&lt;&gt;"",INDEX(Def!$J$6:$L$10,MATCH(F1539,Def!$I$6:$I$10,0),MATCH(I1539,Def!$J$5:$L$5,0)),"")</f>
        <v/>
      </c>
      <c r="K1539" s="31"/>
      <c r="L1539" s="32" t="str">
        <f t="shared" si="23"/>
        <v/>
      </c>
      <c r="M1539" s="30"/>
    </row>
    <row r="1540" spans="2:13" s="2" customFormat="1">
      <c r="B1540" s="29"/>
      <c r="C1540" s="30"/>
      <c r="D1540" s="30"/>
      <c r="E1540" s="30"/>
      <c r="F1540" s="29"/>
      <c r="G1540" s="29"/>
      <c r="H1540" s="29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$27,MATCH(H1540,Def!$C$19:$C$27),MATCH(G1540,Def!$D$18:$F$18)),"#err"))),"")</f>
        <v/>
      </c>
      <c r="J1540" s="23" t="str">
        <f>IF(I1540&lt;&gt;"",INDEX(Def!$J$6:$L$10,MATCH(F1540,Def!$I$6:$I$10,0),MATCH(I1540,Def!$J$5:$L$5,0)),"")</f>
        <v/>
      </c>
      <c r="K1540" s="31"/>
      <c r="L1540" s="32" t="str">
        <f t="shared" si="23"/>
        <v/>
      </c>
      <c r="M1540" s="30"/>
    </row>
    <row r="1541" spans="2:13" s="2" customFormat="1">
      <c r="B1541" s="29"/>
      <c r="C1541" s="30"/>
      <c r="D1541" s="30"/>
      <c r="E1541" s="30"/>
      <c r="F1541" s="29"/>
      <c r="G1541" s="29"/>
      <c r="H1541" s="29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$27,MATCH(H1541,Def!$C$19:$C$27),MATCH(G1541,Def!$D$18:$F$18)),"#err"))),"")</f>
        <v/>
      </c>
      <c r="J1541" s="23" t="str">
        <f>IF(I1541&lt;&gt;"",INDEX(Def!$J$6:$L$10,MATCH(F1541,Def!$I$6:$I$10,0),MATCH(I1541,Def!$J$5:$L$5,0)),"")</f>
        <v/>
      </c>
      <c r="K1541" s="31"/>
      <c r="L1541" s="32" t="str">
        <f t="shared" si="23"/>
        <v/>
      </c>
      <c r="M1541" s="30"/>
    </row>
    <row r="1542" spans="2:13" s="2" customFormat="1">
      <c r="B1542" s="29"/>
      <c r="C1542" s="30"/>
      <c r="D1542" s="30"/>
      <c r="E1542" s="30"/>
      <c r="F1542" s="29"/>
      <c r="G1542" s="29"/>
      <c r="H1542" s="29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$27,MATCH(H1542,Def!$C$19:$C$27),MATCH(G1542,Def!$D$18:$F$18)),"#err"))),"")</f>
        <v/>
      </c>
      <c r="J1542" s="23" t="str">
        <f>IF(I1542&lt;&gt;"",INDEX(Def!$J$6:$L$10,MATCH(F1542,Def!$I$6:$I$10,0),MATCH(I1542,Def!$J$5:$L$5,0)),"")</f>
        <v/>
      </c>
      <c r="K1542" s="31"/>
      <c r="L1542" s="32" t="str">
        <f t="shared" si="23"/>
        <v/>
      </c>
      <c r="M1542" s="30"/>
    </row>
    <row r="1543" spans="2:13" s="2" customFormat="1">
      <c r="B1543" s="29"/>
      <c r="C1543" s="30"/>
      <c r="D1543" s="30"/>
      <c r="E1543" s="30"/>
      <c r="F1543" s="29"/>
      <c r="G1543" s="29"/>
      <c r="H1543" s="29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$27,MATCH(H1543,Def!$C$19:$C$27),MATCH(G1543,Def!$D$18:$F$18)),"#err"))),"")</f>
        <v/>
      </c>
      <c r="J1543" s="23" t="str">
        <f>IF(I1543&lt;&gt;"",INDEX(Def!$J$6:$L$10,MATCH(F1543,Def!$I$6:$I$10,0),MATCH(I1543,Def!$J$5:$L$5,0)),"")</f>
        <v/>
      </c>
      <c r="K1543" s="31"/>
      <c r="L1543" s="32" t="str">
        <f t="shared" si="23"/>
        <v/>
      </c>
      <c r="M1543" s="30"/>
    </row>
    <row r="1544" spans="2:13" s="2" customFormat="1">
      <c r="B1544" s="29"/>
      <c r="C1544" s="30"/>
      <c r="D1544" s="30"/>
      <c r="E1544" s="30"/>
      <c r="F1544" s="29"/>
      <c r="G1544" s="29"/>
      <c r="H1544" s="29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$27,MATCH(H1544,Def!$C$19:$C$27),MATCH(G1544,Def!$D$18:$F$18)),"#err"))),"")</f>
        <v/>
      </c>
      <c r="J1544" s="23" t="str">
        <f>IF(I1544&lt;&gt;"",INDEX(Def!$J$6:$L$10,MATCH(F1544,Def!$I$6:$I$10,0),MATCH(I1544,Def!$J$5:$L$5,0)),"")</f>
        <v/>
      </c>
      <c r="K1544" s="31"/>
      <c r="L1544" s="32" t="str">
        <f t="shared" si="23"/>
        <v/>
      </c>
      <c r="M1544" s="30"/>
    </row>
    <row r="1545" spans="2:13" s="2" customFormat="1">
      <c r="B1545" s="29"/>
      <c r="C1545" s="30"/>
      <c r="D1545" s="30"/>
      <c r="E1545" s="30"/>
      <c r="F1545" s="29"/>
      <c r="G1545" s="29"/>
      <c r="H1545" s="29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$27,MATCH(H1545,Def!$C$19:$C$27),MATCH(G1545,Def!$D$18:$F$18)),"#err"))),"")</f>
        <v/>
      </c>
      <c r="J1545" s="23" t="str">
        <f>IF(I1545&lt;&gt;"",INDEX(Def!$J$6:$L$10,MATCH(F1545,Def!$I$6:$I$10,0),MATCH(I1545,Def!$J$5:$L$5,0)),"")</f>
        <v/>
      </c>
      <c r="K1545" s="31"/>
      <c r="L1545" s="32" t="str">
        <f t="shared" si="23"/>
        <v/>
      </c>
      <c r="M1545" s="30"/>
    </row>
    <row r="1546" spans="2:13" s="2" customFormat="1">
      <c r="B1546" s="29"/>
      <c r="C1546" s="30"/>
      <c r="D1546" s="30"/>
      <c r="E1546" s="30"/>
      <c r="F1546" s="29"/>
      <c r="G1546" s="29"/>
      <c r="H1546" s="29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$27,MATCH(H1546,Def!$C$19:$C$27),MATCH(G1546,Def!$D$18:$F$18)),"#err"))),"")</f>
        <v/>
      </c>
      <c r="J1546" s="23" t="str">
        <f>IF(I1546&lt;&gt;"",INDEX(Def!$J$6:$L$10,MATCH(F1546,Def!$I$6:$I$10,0),MATCH(I1546,Def!$J$5:$L$5,0)),"")</f>
        <v/>
      </c>
      <c r="K1546" s="31"/>
      <c r="L1546" s="32" t="str">
        <f t="shared" si="23"/>
        <v/>
      </c>
      <c r="M1546" s="30"/>
    </row>
    <row r="1547" spans="2:13" s="2" customFormat="1">
      <c r="B1547" s="29"/>
      <c r="C1547" s="30"/>
      <c r="D1547" s="30"/>
      <c r="E1547" s="30"/>
      <c r="F1547" s="29"/>
      <c r="G1547" s="29"/>
      <c r="H1547" s="29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$27,MATCH(H1547,Def!$C$19:$C$27),MATCH(G1547,Def!$D$18:$F$18)),"#err"))),"")</f>
        <v/>
      </c>
      <c r="J1547" s="23" t="str">
        <f>IF(I1547&lt;&gt;"",INDEX(Def!$J$6:$L$10,MATCH(F1547,Def!$I$6:$I$10,0),MATCH(I1547,Def!$J$5:$L$5,0)),"")</f>
        <v/>
      </c>
      <c r="K1547" s="31"/>
      <c r="L1547" s="32" t="str">
        <f t="shared" si="23"/>
        <v/>
      </c>
      <c r="M1547" s="30"/>
    </row>
    <row r="1548" spans="2:13" s="2" customFormat="1">
      <c r="B1548" s="29"/>
      <c r="C1548" s="30"/>
      <c r="D1548" s="30"/>
      <c r="E1548" s="30"/>
      <c r="F1548" s="29"/>
      <c r="G1548" s="29"/>
      <c r="H1548" s="29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$27,MATCH(H1548,Def!$C$19:$C$27),MATCH(G1548,Def!$D$18:$F$18)),"#err"))),"")</f>
        <v/>
      </c>
      <c r="J1548" s="23" t="str">
        <f>IF(I1548&lt;&gt;"",INDEX(Def!$J$6:$L$10,MATCH(F1548,Def!$I$6:$I$10,0),MATCH(I1548,Def!$J$5:$L$5,0)),"")</f>
        <v/>
      </c>
      <c r="K1548" s="31"/>
      <c r="L1548" s="32" t="str">
        <f t="shared" si="23"/>
        <v/>
      </c>
      <c r="M1548" s="30"/>
    </row>
    <row r="1549" spans="2:13" s="2" customFormat="1">
      <c r="B1549" s="29"/>
      <c r="C1549" s="30"/>
      <c r="D1549" s="30"/>
      <c r="E1549" s="30"/>
      <c r="F1549" s="29"/>
      <c r="G1549" s="29"/>
      <c r="H1549" s="29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$27,MATCH(H1549,Def!$C$19:$C$27),MATCH(G1549,Def!$D$18:$F$18)),"#err"))),"")</f>
        <v/>
      </c>
      <c r="J1549" s="23" t="str">
        <f>IF(I1549&lt;&gt;"",INDEX(Def!$J$6:$L$10,MATCH(F1549,Def!$I$6:$I$10,0),MATCH(I1549,Def!$J$5:$L$5,0)),"")</f>
        <v/>
      </c>
      <c r="K1549" s="31"/>
      <c r="L1549" s="32" t="str">
        <f t="shared" si="23"/>
        <v/>
      </c>
      <c r="M1549" s="30"/>
    </row>
    <row r="1550" spans="2:13" s="2" customFormat="1">
      <c r="B1550" s="29"/>
      <c r="C1550" s="30"/>
      <c r="D1550" s="30"/>
      <c r="E1550" s="30"/>
      <c r="F1550" s="29"/>
      <c r="G1550" s="29"/>
      <c r="H1550" s="29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$27,MATCH(H1550,Def!$C$19:$C$27),MATCH(G1550,Def!$D$18:$F$18)),"#err"))),"")</f>
        <v/>
      </c>
      <c r="J1550" s="23" t="str">
        <f>IF(I1550&lt;&gt;"",INDEX(Def!$J$6:$L$10,MATCH(F1550,Def!$I$6:$I$10,0),MATCH(I1550,Def!$J$5:$L$5,0)),"")</f>
        <v/>
      </c>
      <c r="K1550" s="31"/>
      <c r="L1550" s="32" t="str">
        <f t="shared" si="23"/>
        <v/>
      </c>
      <c r="M1550" s="30"/>
    </row>
    <row r="1551" spans="2:13" s="2" customFormat="1">
      <c r="B1551" s="29"/>
      <c r="C1551" s="30"/>
      <c r="D1551" s="30"/>
      <c r="E1551" s="30"/>
      <c r="F1551" s="29"/>
      <c r="G1551" s="29"/>
      <c r="H1551" s="29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$27,MATCH(H1551,Def!$C$19:$C$27),MATCH(G1551,Def!$D$18:$F$18)),"#err"))),"")</f>
        <v/>
      </c>
      <c r="J1551" s="23" t="str">
        <f>IF(I1551&lt;&gt;"",INDEX(Def!$J$6:$L$10,MATCH(F1551,Def!$I$6:$I$10,0),MATCH(I1551,Def!$J$5:$L$5,0)),"")</f>
        <v/>
      </c>
      <c r="K1551" s="31"/>
      <c r="L1551" s="32" t="str">
        <f t="shared" si="23"/>
        <v/>
      </c>
      <c r="M1551" s="30"/>
    </row>
    <row r="1552" spans="2:13" s="2" customFormat="1">
      <c r="B1552" s="29"/>
      <c r="C1552" s="30"/>
      <c r="D1552" s="30"/>
      <c r="E1552" s="30"/>
      <c r="F1552" s="29"/>
      <c r="G1552" s="29"/>
      <c r="H1552" s="29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$27,MATCH(H1552,Def!$C$19:$C$27),MATCH(G1552,Def!$D$18:$F$18)),"#err"))),"")</f>
        <v/>
      </c>
      <c r="J1552" s="23" t="str">
        <f>IF(I1552&lt;&gt;"",INDEX(Def!$J$6:$L$10,MATCH(F1552,Def!$I$6:$I$10,0),MATCH(I1552,Def!$J$5:$L$5,0)),"")</f>
        <v/>
      </c>
      <c r="K1552" s="31"/>
      <c r="L1552" s="32" t="str">
        <f t="shared" si="23"/>
        <v/>
      </c>
      <c r="M1552" s="30"/>
    </row>
    <row r="1553" spans="2:13" s="2" customFormat="1">
      <c r="B1553" s="29"/>
      <c r="C1553" s="30"/>
      <c r="D1553" s="30"/>
      <c r="E1553" s="30"/>
      <c r="F1553" s="29"/>
      <c r="G1553" s="29"/>
      <c r="H1553" s="29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$27,MATCH(H1553,Def!$C$19:$C$27),MATCH(G1553,Def!$D$18:$F$18)),"#err"))),"")</f>
        <v/>
      </c>
      <c r="J1553" s="23" t="str">
        <f>IF(I1553&lt;&gt;"",INDEX(Def!$J$6:$L$10,MATCH(F1553,Def!$I$6:$I$10,0),MATCH(I1553,Def!$J$5:$L$5,0)),"")</f>
        <v/>
      </c>
      <c r="K1553" s="31"/>
      <c r="L1553" s="32" t="str">
        <f t="shared" si="23"/>
        <v/>
      </c>
      <c r="M1553" s="30"/>
    </row>
    <row r="1554" spans="2:13" s="2" customFormat="1">
      <c r="B1554" s="29"/>
      <c r="C1554" s="30"/>
      <c r="D1554" s="30"/>
      <c r="E1554" s="30"/>
      <c r="F1554" s="29"/>
      <c r="G1554" s="29"/>
      <c r="H1554" s="29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$27,MATCH(H1554,Def!$C$19:$C$27),MATCH(G1554,Def!$D$18:$F$18)),"#err"))),"")</f>
        <v/>
      </c>
      <c r="J1554" s="23" t="str">
        <f>IF(I1554&lt;&gt;"",INDEX(Def!$J$6:$L$10,MATCH(F1554,Def!$I$6:$I$10,0),MATCH(I1554,Def!$J$5:$L$5,0)),"")</f>
        <v/>
      </c>
      <c r="K1554" s="31"/>
      <c r="L1554" s="32" t="str">
        <f t="shared" si="23"/>
        <v/>
      </c>
      <c r="M1554" s="30"/>
    </row>
    <row r="1555" spans="2:13" s="2" customFormat="1">
      <c r="B1555" s="29"/>
      <c r="C1555" s="30"/>
      <c r="D1555" s="30"/>
      <c r="E1555" s="30"/>
      <c r="F1555" s="29"/>
      <c r="G1555" s="29"/>
      <c r="H1555" s="29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$27,MATCH(H1555,Def!$C$19:$C$27),MATCH(G1555,Def!$D$18:$F$18)),"#err"))),"")</f>
        <v/>
      </c>
      <c r="J1555" s="23" t="str">
        <f>IF(I1555&lt;&gt;"",INDEX(Def!$J$6:$L$10,MATCH(F1555,Def!$I$6:$I$10,0),MATCH(I1555,Def!$J$5:$L$5,0)),"")</f>
        <v/>
      </c>
      <c r="K1555" s="31"/>
      <c r="L1555" s="32" t="str">
        <f t="shared" si="23"/>
        <v/>
      </c>
      <c r="M1555" s="30"/>
    </row>
    <row r="1556" spans="2:13" s="2" customFormat="1">
      <c r="B1556" s="29"/>
      <c r="C1556" s="30"/>
      <c r="D1556" s="30"/>
      <c r="E1556" s="30"/>
      <c r="F1556" s="29"/>
      <c r="G1556" s="29"/>
      <c r="H1556" s="29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$27,MATCH(H1556,Def!$C$19:$C$27),MATCH(G1556,Def!$D$18:$F$18)),"#err"))),"")</f>
        <v/>
      </c>
      <c r="J1556" s="23" t="str">
        <f>IF(I1556&lt;&gt;"",INDEX(Def!$J$6:$L$10,MATCH(F1556,Def!$I$6:$I$10,0),MATCH(I1556,Def!$J$5:$L$5,0)),"")</f>
        <v/>
      </c>
      <c r="K1556" s="31"/>
      <c r="L1556" s="32" t="str">
        <f t="shared" si="23"/>
        <v/>
      </c>
      <c r="M1556" s="30"/>
    </row>
    <row r="1557" spans="2:13" s="2" customFormat="1">
      <c r="B1557" s="29"/>
      <c r="C1557" s="30"/>
      <c r="D1557" s="30"/>
      <c r="E1557" s="30"/>
      <c r="F1557" s="29"/>
      <c r="G1557" s="29"/>
      <c r="H1557" s="29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$27,MATCH(H1557,Def!$C$19:$C$27),MATCH(G1557,Def!$D$18:$F$18)),"#err"))),"")</f>
        <v/>
      </c>
      <c r="J1557" s="23" t="str">
        <f>IF(I1557&lt;&gt;"",INDEX(Def!$J$6:$L$10,MATCH(F1557,Def!$I$6:$I$10,0),MATCH(I1557,Def!$J$5:$L$5,0)),"")</f>
        <v/>
      </c>
      <c r="K1557" s="31"/>
      <c r="L1557" s="32" t="str">
        <f t="shared" si="23"/>
        <v/>
      </c>
      <c r="M1557" s="30"/>
    </row>
    <row r="1558" spans="2:13" s="2" customFormat="1">
      <c r="B1558" s="29"/>
      <c r="C1558" s="30"/>
      <c r="D1558" s="30"/>
      <c r="E1558" s="30"/>
      <c r="F1558" s="29"/>
      <c r="G1558" s="29"/>
      <c r="H1558" s="29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$27,MATCH(H1558,Def!$C$19:$C$27),MATCH(G1558,Def!$D$18:$F$18)),"#err"))),"")</f>
        <v/>
      </c>
      <c r="J1558" s="23" t="str">
        <f>IF(I1558&lt;&gt;"",INDEX(Def!$J$6:$L$10,MATCH(F1558,Def!$I$6:$I$10,0),MATCH(I1558,Def!$J$5:$L$5,0)),"")</f>
        <v/>
      </c>
      <c r="K1558" s="31"/>
      <c r="L1558" s="32" t="str">
        <f t="shared" si="23"/>
        <v/>
      </c>
      <c r="M1558" s="30"/>
    </row>
    <row r="1559" spans="2:13" s="2" customFormat="1">
      <c r="B1559" s="29"/>
      <c r="C1559" s="30"/>
      <c r="D1559" s="30"/>
      <c r="E1559" s="30"/>
      <c r="F1559" s="29"/>
      <c r="G1559" s="29"/>
      <c r="H1559" s="29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$27,MATCH(H1559,Def!$C$19:$C$27),MATCH(G1559,Def!$D$18:$F$18)),"#err"))),"")</f>
        <v/>
      </c>
      <c r="J1559" s="23" t="str">
        <f>IF(I1559&lt;&gt;"",INDEX(Def!$J$6:$L$10,MATCH(F1559,Def!$I$6:$I$10,0),MATCH(I1559,Def!$J$5:$L$5,0)),"")</f>
        <v/>
      </c>
      <c r="K1559" s="31"/>
      <c r="L1559" s="32" t="str">
        <f t="shared" si="23"/>
        <v/>
      </c>
      <c r="M1559" s="30"/>
    </row>
    <row r="1560" spans="2:13" s="2" customFormat="1">
      <c r="B1560" s="29"/>
      <c r="C1560" s="30"/>
      <c r="D1560" s="30"/>
      <c r="E1560" s="30"/>
      <c r="F1560" s="29"/>
      <c r="G1560" s="29"/>
      <c r="H1560" s="29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$27,MATCH(H1560,Def!$C$19:$C$27),MATCH(G1560,Def!$D$18:$F$18)),"#err"))),"")</f>
        <v/>
      </c>
      <c r="J1560" s="23" t="str">
        <f>IF(I1560&lt;&gt;"",INDEX(Def!$J$6:$L$10,MATCH(F1560,Def!$I$6:$I$10,0),MATCH(I1560,Def!$J$5:$L$5,0)),"")</f>
        <v/>
      </c>
      <c r="K1560" s="31"/>
      <c r="L1560" s="32" t="str">
        <f t="shared" si="23"/>
        <v/>
      </c>
      <c r="M1560" s="30"/>
    </row>
    <row r="1561" spans="2:13" s="2" customFormat="1">
      <c r="B1561" s="29"/>
      <c r="C1561" s="30"/>
      <c r="D1561" s="30"/>
      <c r="E1561" s="30"/>
      <c r="F1561" s="29"/>
      <c r="G1561" s="29"/>
      <c r="H1561" s="29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$27,MATCH(H1561,Def!$C$19:$C$27),MATCH(G1561,Def!$D$18:$F$18)),"#err"))),"")</f>
        <v/>
      </c>
      <c r="J1561" s="23" t="str">
        <f>IF(I1561&lt;&gt;"",INDEX(Def!$J$6:$L$10,MATCH(F1561,Def!$I$6:$I$10,0),MATCH(I1561,Def!$J$5:$L$5,0)),"")</f>
        <v/>
      </c>
      <c r="K1561" s="31"/>
      <c r="L1561" s="32" t="str">
        <f t="shared" si="23"/>
        <v/>
      </c>
      <c r="M1561" s="30"/>
    </row>
    <row r="1562" spans="2:13" s="2" customFormat="1">
      <c r="B1562" s="29"/>
      <c r="C1562" s="30"/>
      <c r="D1562" s="30"/>
      <c r="E1562" s="30"/>
      <c r="F1562" s="29"/>
      <c r="G1562" s="29"/>
      <c r="H1562" s="29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$27,MATCH(H1562,Def!$C$19:$C$27),MATCH(G1562,Def!$D$18:$F$18)),"#err"))),"")</f>
        <v/>
      </c>
      <c r="J1562" s="23" t="str">
        <f>IF(I1562&lt;&gt;"",INDEX(Def!$J$6:$L$10,MATCH(F1562,Def!$I$6:$I$10,0),MATCH(I1562,Def!$J$5:$L$5,0)),"")</f>
        <v/>
      </c>
      <c r="K1562" s="31"/>
      <c r="L1562" s="32" t="str">
        <f t="shared" ref="L1562:L1625" si="24">IF(K1562="",J1562,J1562*K1562)</f>
        <v/>
      </c>
      <c r="M1562" s="30"/>
    </row>
    <row r="1563" spans="2:13" s="2" customFormat="1">
      <c r="B1563" s="29"/>
      <c r="C1563" s="30"/>
      <c r="D1563" s="30"/>
      <c r="E1563" s="30"/>
      <c r="F1563" s="29"/>
      <c r="G1563" s="29"/>
      <c r="H1563" s="29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$27,MATCH(H1563,Def!$C$19:$C$27),MATCH(G1563,Def!$D$18:$F$18)),"#err"))),"")</f>
        <v/>
      </c>
      <c r="J1563" s="23" t="str">
        <f>IF(I1563&lt;&gt;"",INDEX(Def!$J$6:$L$10,MATCH(F1563,Def!$I$6:$I$10,0),MATCH(I1563,Def!$J$5:$L$5,0)),"")</f>
        <v/>
      </c>
      <c r="K1563" s="31"/>
      <c r="L1563" s="32" t="str">
        <f t="shared" si="24"/>
        <v/>
      </c>
      <c r="M1563" s="30"/>
    </row>
    <row r="1564" spans="2:13" s="2" customFormat="1">
      <c r="B1564" s="29"/>
      <c r="C1564" s="30"/>
      <c r="D1564" s="30"/>
      <c r="E1564" s="30"/>
      <c r="F1564" s="29"/>
      <c r="G1564" s="29"/>
      <c r="H1564" s="29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$27,MATCH(H1564,Def!$C$19:$C$27),MATCH(G1564,Def!$D$18:$F$18)),"#err"))),"")</f>
        <v/>
      </c>
      <c r="J1564" s="23" t="str">
        <f>IF(I1564&lt;&gt;"",INDEX(Def!$J$6:$L$10,MATCH(F1564,Def!$I$6:$I$10,0),MATCH(I1564,Def!$J$5:$L$5,0)),"")</f>
        <v/>
      </c>
      <c r="K1564" s="31"/>
      <c r="L1564" s="32" t="str">
        <f t="shared" si="24"/>
        <v/>
      </c>
      <c r="M1564" s="30"/>
    </row>
    <row r="1565" spans="2:13" s="2" customFormat="1">
      <c r="B1565" s="29"/>
      <c r="C1565" s="30"/>
      <c r="D1565" s="30"/>
      <c r="E1565" s="30"/>
      <c r="F1565" s="29"/>
      <c r="G1565" s="29"/>
      <c r="H1565" s="29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$27,MATCH(H1565,Def!$C$19:$C$27),MATCH(G1565,Def!$D$18:$F$18)),"#err"))),"")</f>
        <v/>
      </c>
      <c r="J1565" s="23" t="str">
        <f>IF(I1565&lt;&gt;"",INDEX(Def!$J$6:$L$10,MATCH(F1565,Def!$I$6:$I$10,0),MATCH(I1565,Def!$J$5:$L$5,0)),"")</f>
        <v/>
      </c>
      <c r="K1565" s="31"/>
      <c r="L1565" s="32" t="str">
        <f t="shared" si="24"/>
        <v/>
      </c>
      <c r="M1565" s="30"/>
    </row>
    <row r="1566" spans="2:13" s="2" customFormat="1">
      <c r="B1566" s="29"/>
      <c r="C1566" s="30"/>
      <c r="D1566" s="30"/>
      <c r="E1566" s="30"/>
      <c r="F1566" s="29"/>
      <c r="G1566" s="29"/>
      <c r="H1566" s="29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$27,MATCH(H1566,Def!$C$19:$C$27),MATCH(G1566,Def!$D$18:$F$18)),"#err"))),"")</f>
        <v/>
      </c>
      <c r="J1566" s="23" t="str">
        <f>IF(I1566&lt;&gt;"",INDEX(Def!$J$6:$L$10,MATCH(F1566,Def!$I$6:$I$10,0),MATCH(I1566,Def!$J$5:$L$5,0)),"")</f>
        <v/>
      </c>
      <c r="K1566" s="31"/>
      <c r="L1566" s="32" t="str">
        <f t="shared" si="24"/>
        <v/>
      </c>
      <c r="M1566" s="30"/>
    </row>
    <row r="1567" spans="2:13" s="2" customFormat="1">
      <c r="B1567" s="29"/>
      <c r="C1567" s="30"/>
      <c r="D1567" s="30"/>
      <c r="E1567" s="30"/>
      <c r="F1567" s="29"/>
      <c r="G1567" s="29"/>
      <c r="H1567" s="29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$27,MATCH(H1567,Def!$C$19:$C$27),MATCH(G1567,Def!$D$18:$F$18)),"#err"))),"")</f>
        <v/>
      </c>
      <c r="J1567" s="23" t="str">
        <f>IF(I1567&lt;&gt;"",INDEX(Def!$J$6:$L$10,MATCH(F1567,Def!$I$6:$I$10,0),MATCH(I1567,Def!$J$5:$L$5,0)),"")</f>
        <v/>
      </c>
      <c r="K1567" s="31"/>
      <c r="L1567" s="32" t="str">
        <f t="shared" si="24"/>
        <v/>
      </c>
      <c r="M1567" s="30"/>
    </row>
    <row r="1568" spans="2:13" s="2" customFormat="1">
      <c r="B1568" s="29"/>
      <c r="C1568" s="30"/>
      <c r="D1568" s="30"/>
      <c r="E1568" s="30"/>
      <c r="F1568" s="29"/>
      <c r="G1568" s="29"/>
      <c r="H1568" s="29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$27,MATCH(H1568,Def!$C$19:$C$27),MATCH(G1568,Def!$D$18:$F$18)),"#err"))),"")</f>
        <v/>
      </c>
      <c r="J1568" s="23" t="str">
        <f>IF(I1568&lt;&gt;"",INDEX(Def!$J$6:$L$10,MATCH(F1568,Def!$I$6:$I$10,0),MATCH(I1568,Def!$J$5:$L$5,0)),"")</f>
        <v/>
      </c>
      <c r="K1568" s="31"/>
      <c r="L1568" s="32" t="str">
        <f t="shared" si="24"/>
        <v/>
      </c>
      <c r="M1568" s="30"/>
    </row>
    <row r="1569" spans="2:13" s="2" customFormat="1">
      <c r="B1569" s="29"/>
      <c r="C1569" s="30"/>
      <c r="D1569" s="30"/>
      <c r="E1569" s="30"/>
      <c r="F1569" s="29"/>
      <c r="G1569" s="29"/>
      <c r="H1569" s="29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$27,MATCH(H1569,Def!$C$19:$C$27),MATCH(G1569,Def!$D$18:$F$18)),"#err"))),"")</f>
        <v/>
      </c>
      <c r="J1569" s="23" t="str">
        <f>IF(I1569&lt;&gt;"",INDEX(Def!$J$6:$L$10,MATCH(F1569,Def!$I$6:$I$10,0),MATCH(I1569,Def!$J$5:$L$5,0)),"")</f>
        <v/>
      </c>
      <c r="K1569" s="31"/>
      <c r="L1569" s="32" t="str">
        <f t="shared" si="24"/>
        <v/>
      </c>
      <c r="M1569" s="30"/>
    </row>
    <row r="1570" spans="2:13" s="2" customFormat="1">
      <c r="B1570" s="29"/>
      <c r="C1570" s="30"/>
      <c r="D1570" s="30"/>
      <c r="E1570" s="30"/>
      <c r="F1570" s="29"/>
      <c r="G1570" s="29"/>
      <c r="H1570" s="29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$27,MATCH(H1570,Def!$C$19:$C$27),MATCH(G1570,Def!$D$18:$F$18)),"#err"))),"")</f>
        <v/>
      </c>
      <c r="J1570" s="23" t="str">
        <f>IF(I1570&lt;&gt;"",INDEX(Def!$J$6:$L$10,MATCH(F1570,Def!$I$6:$I$10,0),MATCH(I1570,Def!$J$5:$L$5,0)),"")</f>
        <v/>
      </c>
      <c r="K1570" s="31"/>
      <c r="L1570" s="32" t="str">
        <f t="shared" si="24"/>
        <v/>
      </c>
      <c r="M1570" s="30"/>
    </row>
    <row r="1571" spans="2:13" s="2" customFormat="1">
      <c r="B1571" s="29"/>
      <c r="C1571" s="30"/>
      <c r="D1571" s="30"/>
      <c r="E1571" s="30"/>
      <c r="F1571" s="29"/>
      <c r="G1571" s="29"/>
      <c r="H1571" s="29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$27,MATCH(H1571,Def!$C$19:$C$27),MATCH(G1571,Def!$D$18:$F$18)),"#err"))),"")</f>
        <v/>
      </c>
      <c r="J1571" s="23" t="str">
        <f>IF(I1571&lt;&gt;"",INDEX(Def!$J$6:$L$10,MATCH(F1571,Def!$I$6:$I$10,0),MATCH(I1571,Def!$J$5:$L$5,0)),"")</f>
        <v/>
      </c>
      <c r="K1571" s="31"/>
      <c r="L1571" s="32" t="str">
        <f t="shared" si="24"/>
        <v/>
      </c>
      <c r="M1571" s="30"/>
    </row>
    <row r="1572" spans="2:13" s="2" customFormat="1">
      <c r="B1572" s="29"/>
      <c r="C1572" s="30"/>
      <c r="D1572" s="30"/>
      <c r="E1572" s="30"/>
      <c r="F1572" s="29"/>
      <c r="G1572" s="29"/>
      <c r="H1572" s="29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$27,MATCH(H1572,Def!$C$19:$C$27),MATCH(G1572,Def!$D$18:$F$18)),"#err"))),"")</f>
        <v/>
      </c>
      <c r="J1572" s="23" t="str">
        <f>IF(I1572&lt;&gt;"",INDEX(Def!$J$6:$L$10,MATCH(F1572,Def!$I$6:$I$10,0),MATCH(I1572,Def!$J$5:$L$5,0)),"")</f>
        <v/>
      </c>
      <c r="K1572" s="31"/>
      <c r="L1572" s="32" t="str">
        <f t="shared" si="24"/>
        <v/>
      </c>
      <c r="M1572" s="30"/>
    </row>
    <row r="1573" spans="2:13" s="2" customFormat="1">
      <c r="B1573" s="29"/>
      <c r="C1573" s="30"/>
      <c r="D1573" s="30"/>
      <c r="E1573" s="30"/>
      <c r="F1573" s="29"/>
      <c r="G1573" s="29"/>
      <c r="H1573" s="29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$27,MATCH(H1573,Def!$C$19:$C$27),MATCH(G1573,Def!$D$18:$F$18)),"#err"))),"")</f>
        <v/>
      </c>
      <c r="J1573" s="23" t="str">
        <f>IF(I1573&lt;&gt;"",INDEX(Def!$J$6:$L$10,MATCH(F1573,Def!$I$6:$I$10,0),MATCH(I1573,Def!$J$5:$L$5,0)),"")</f>
        <v/>
      </c>
      <c r="K1573" s="31"/>
      <c r="L1573" s="32" t="str">
        <f t="shared" si="24"/>
        <v/>
      </c>
      <c r="M1573" s="30"/>
    </row>
    <row r="1574" spans="2:13" s="2" customFormat="1">
      <c r="B1574" s="29"/>
      <c r="C1574" s="30"/>
      <c r="D1574" s="30"/>
      <c r="E1574" s="30"/>
      <c r="F1574" s="29"/>
      <c r="G1574" s="29"/>
      <c r="H1574" s="29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$27,MATCH(H1574,Def!$C$19:$C$27),MATCH(G1574,Def!$D$18:$F$18)),"#err"))),"")</f>
        <v/>
      </c>
      <c r="J1574" s="23" t="str">
        <f>IF(I1574&lt;&gt;"",INDEX(Def!$J$6:$L$10,MATCH(F1574,Def!$I$6:$I$10,0),MATCH(I1574,Def!$J$5:$L$5,0)),"")</f>
        <v/>
      </c>
      <c r="K1574" s="31"/>
      <c r="L1574" s="32" t="str">
        <f t="shared" si="24"/>
        <v/>
      </c>
      <c r="M1574" s="30"/>
    </row>
    <row r="1575" spans="2:13" s="2" customFormat="1">
      <c r="B1575" s="29"/>
      <c r="C1575" s="30"/>
      <c r="D1575" s="30"/>
      <c r="E1575" s="30"/>
      <c r="F1575" s="29"/>
      <c r="G1575" s="29"/>
      <c r="H1575" s="29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$27,MATCH(H1575,Def!$C$19:$C$27),MATCH(G1575,Def!$D$18:$F$18)),"#err"))),"")</f>
        <v/>
      </c>
      <c r="J1575" s="23" t="str">
        <f>IF(I1575&lt;&gt;"",INDEX(Def!$J$6:$L$10,MATCH(F1575,Def!$I$6:$I$10,0),MATCH(I1575,Def!$J$5:$L$5,0)),"")</f>
        <v/>
      </c>
      <c r="K1575" s="31"/>
      <c r="L1575" s="32" t="str">
        <f t="shared" si="24"/>
        <v/>
      </c>
      <c r="M1575" s="30"/>
    </row>
    <row r="1576" spans="2:13" s="2" customFormat="1">
      <c r="B1576" s="29"/>
      <c r="C1576" s="30"/>
      <c r="D1576" s="30"/>
      <c r="E1576" s="30"/>
      <c r="F1576" s="29"/>
      <c r="G1576" s="29"/>
      <c r="H1576" s="29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$27,MATCH(H1576,Def!$C$19:$C$27),MATCH(G1576,Def!$D$18:$F$18)),"#err"))),"")</f>
        <v/>
      </c>
      <c r="J1576" s="23" t="str">
        <f>IF(I1576&lt;&gt;"",INDEX(Def!$J$6:$L$10,MATCH(F1576,Def!$I$6:$I$10,0),MATCH(I1576,Def!$J$5:$L$5,0)),"")</f>
        <v/>
      </c>
      <c r="K1576" s="31"/>
      <c r="L1576" s="32" t="str">
        <f t="shared" si="24"/>
        <v/>
      </c>
      <c r="M1576" s="30"/>
    </row>
    <row r="1577" spans="2:13" s="2" customFormat="1">
      <c r="B1577" s="29"/>
      <c r="C1577" s="30"/>
      <c r="D1577" s="30"/>
      <c r="E1577" s="30"/>
      <c r="F1577" s="29"/>
      <c r="G1577" s="29"/>
      <c r="H1577" s="29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$27,MATCH(H1577,Def!$C$19:$C$27),MATCH(G1577,Def!$D$18:$F$18)),"#err"))),"")</f>
        <v/>
      </c>
      <c r="J1577" s="23" t="str">
        <f>IF(I1577&lt;&gt;"",INDEX(Def!$J$6:$L$10,MATCH(F1577,Def!$I$6:$I$10,0),MATCH(I1577,Def!$J$5:$L$5,0)),"")</f>
        <v/>
      </c>
      <c r="K1577" s="31"/>
      <c r="L1577" s="32" t="str">
        <f t="shared" si="24"/>
        <v/>
      </c>
      <c r="M1577" s="30"/>
    </row>
    <row r="1578" spans="2:13" s="2" customFormat="1">
      <c r="B1578" s="29"/>
      <c r="C1578" s="30"/>
      <c r="D1578" s="30"/>
      <c r="E1578" s="30"/>
      <c r="F1578" s="29"/>
      <c r="G1578" s="29"/>
      <c r="H1578" s="29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$27,MATCH(H1578,Def!$C$19:$C$27),MATCH(G1578,Def!$D$18:$F$18)),"#err"))),"")</f>
        <v/>
      </c>
      <c r="J1578" s="23" t="str">
        <f>IF(I1578&lt;&gt;"",INDEX(Def!$J$6:$L$10,MATCH(F1578,Def!$I$6:$I$10,0),MATCH(I1578,Def!$J$5:$L$5,0)),"")</f>
        <v/>
      </c>
      <c r="K1578" s="31"/>
      <c r="L1578" s="32" t="str">
        <f t="shared" si="24"/>
        <v/>
      </c>
      <c r="M1578" s="30"/>
    </row>
    <row r="1579" spans="2:13" s="2" customFormat="1">
      <c r="B1579" s="29"/>
      <c r="C1579" s="30"/>
      <c r="D1579" s="30"/>
      <c r="E1579" s="30"/>
      <c r="F1579" s="29"/>
      <c r="G1579" s="29"/>
      <c r="H1579" s="29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$27,MATCH(H1579,Def!$C$19:$C$27),MATCH(G1579,Def!$D$18:$F$18)),"#err"))),"")</f>
        <v/>
      </c>
      <c r="J1579" s="23" t="str">
        <f>IF(I1579&lt;&gt;"",INDEX(Def!$J$6:$L$10,MATCH(F1579,Def!$I$6:$I$10,0),MATCH(I1579,Def!$J$5:$L$5,0)),"")</f>
        <v/>
      </c>
      <c r="K1579" s="31"/>
      <c r="L1579" s="32" t="str">
        <f t="shared" si="24"/>
        <v/>
      </c>
      <c r="M1579" s="30"/>
    </row>
    <row r="1580" spans="2:13" s="2" customFormat="1">
      <c r="B1580" s="29"/>
      <c r="C1580" s="30"/>
      <c r="D1580" s="30"/>
      <c r="E1580" s="30"/>
      <c r="F1580" s="29"/>
      <c r="G1580" s="29"/>
      <c r="H1580" s="29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$27,MATCH(H1580,Def!$C$19:$C$27),MATCH(G1580,Def!$D$18:$F$18)),"#err"))),"")</f>
        <v/>
      </c>
      <c r="J1580" s="23" t="str">
        <f>IF(I1580&lt;&gt;"",INDEX(Def!$J$6:$L$10,MATCH(F1580,Def!$I$6:$I$10,0),MATCH(I1580,Def!$J$5:$L$5,0)),"")</f>
        <v/>
      </c>
      <c r="K1580" s="31"/>
      <c r="L1580" s="32" t="str">
        <f t="shared" si="24"/>
        <v/>
      </c>
      <c r="M1580" s="30"/>
    </row>
    <row r="1581" spans="2:13" s="2" customFormat="1">
      <c r="B1581" s="29"/>
      <c r="C1581" s="30"/>
      <c r="D1581" s="30"/>
      <c r="E1581" s="30"/>
      <c r="F1581" s="29"/>
      <c r="G1581" s="29"/>
      <c r="H1581" s="29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$27,MATCH(H1581,Def!$C$19:$C$27),MATCH(G1581,Def!$D$18:$F$18)),"#err"))),"")</f>
        <v/>
      </c>
      <c r="J1581" s="23" t="str">
        <f>IF(I1581&lt;&gt;"",INDEX(Def!$J$6:$L$10,MATCH(F1581,Def!$I$6:$I$10,0),MATCH(I1581,Def!$J$5:$L$5,0)),"")</f>
        <v/>
      </c>
      <c r="K1581" s="31"/>
      <c r="L1581" s="32" t="str">
        <f t="shared" si="24"/>
        <v/>
      </c>
      <c r="M1581" s="30"/>
    </row>
    <row r="1582" spans="2:13" s="2" customFormat="1">
      <c r="B1582" s="29"/>
      <c r="C1582" s="30"/>
      <c r="D1582" s="30"/>
      <c r="E1582" s="30"/>
      <c r="F1582" s="29"/>
      <c r="G1582" s="29"/>
      <c r="H1582" s="29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$27,MATCH(H1582,Def!$C$19:$C$27),MATCH(G1582,Def!$D$18:$F$18)),"#err"))),"")</f>
        <v/>
      </c>
      <c r="J1582" s="23" t="str">
        <f>IF(I1582&lt;&gt;"",INDEX(Def!$J$6:$L$10,MATCH(F1582,Def!$I$6:$I$10,0),MATCH(I1582,Def!$J$5:$L$5,0)),"")</f>
        <v/>
      </c>
      <c r="K1582" s="31"/>
      <c r="L1582" s="32" t="str">
        <f t="shared" si="24"/>
        <v/>
      </c>
      <c r="M1582" s="30"/>
    </row>
    <row r="1583" spans="2:13" s="2" customFormat="1">
      <c r="B1583" s="29"/>
      <c r="C1583" s="30"/>
      <c r="D1583" s="30"/>
      <c r="E1583" s="30"/>
      <c r="F1583" s="29"/>
      <c r="G1583" s="29"/>
      <c r="H1583" s="29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$27,MATCH(H1583,Def!$C$19:$C$27),MATCH(G1583,Def!$D$18:$F$18)),"#err"))),"")</f>
        <v/>
      </c>
      <c r="J1583" s="23" t="str">
        <f>IF(I1583&lt;&gt;"",INDEX(Def!$J$6:$L$10,MATCH(F1583,Def!$I$6:$I$10,0),MATCH(I1583,Def!$J$5:$L$5,0)),"")</f>
        <v/>
      </c>
      <c r="K1583" s="31"/>
      <c r="L1583" s="32" t="str">
        <f t="shared" si="24"/>
        <v/>
      </c>
      <c r="M1583" s="30"/>
    </row>
    <row r="1584" spans="2:13" s="2" customFormat="1">
      <c r="B1584" s="29"/>
      <c r="C1584" s="30"/>
      <c r="D1584" s="30"/>
      <c r="E1584" s="30"/>
      <c r="F1584" s="29"/>
      <c r="G1584" s="29"/>
      <c r="H1584" s="29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$27,MATCH(H1584,Def!$C$19:$C$27),MATCH(G1584,Def!$D$18:$F$18)),"#err"))),"")</f>
        <v/>
      </c>
      <c r="J1584" s="23" t="str">
        <f>IF(I1584&lt;&gt;"",INDEX(Def!$J$6:$L$10,MATCH(F1584,Def!$I$6:$I$10,0),MATCH(I1584,Def!$J$5:$L$5,0)),"")</f>
        <v/>
      </c>
      <c r="K1584" s="31"/>
      <c r="L1584" s="32" t="str">
        <f t="shared" si="24"/>
        <v/>
      </c>
      <c r="M1584" s="30"/>
    </row>
    <row r="1585" spans="2:13" s="2" customFormat="1">
      <c r="B1585" s="29"/>
      <c r="C1585" s="30"/>
      <c r="D1585" s="30"/>
      <c r="E1585" s="30"/>
      <c r="F1585" s="29"/>
      <c r="G1585" s="29"/>
      <c r="H1585" s="29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$27,MATCH(H1585,Def!$C$19:$C$27),MATCH(G1585,Def!$D$18:$F$18)),"#err"))),"")</f>
        <v/>
      </c>
      <c r="J1585" s="23" t="str">
        <f>IF(I1585&lt;&gt;"",INDEX(Def!$J$6:$L$10,MATCH(F1585,Def!$I$6:$I$10,0),MATCH(I1585,Def!$J$5:$L$5,0)),"")</f>
        <v/>
      </c>
      <c r="K1585" s="31"/>
      <c r="L1585" s="32" t="str">
        <f t="shared" si="24"/>
        <v/>
      </c>
      <c r="M1585" s="30"/>
    </row>
    <row r="1586" spans="2:13" s="2" customFormat="1">
      <c r="B1586" s="29"/>
      <c r="C1586" s="30"/>
      <c r="D1586" s="30"/>
      <c r="E1586" s="30"/>
      <c r="F1586" s="29"/>
      <c r="G1586" s="29"/>
      <c r="H1586" s="29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$27,MATCH(H1586,Def!$C$19:$C$27),MATCH(G1586,Def!$D$18:$F$18)),"#err"))),"")</f>
        <v/>
      </c>
      <c r="J1586" s="23" t="str">
        <f>IF(I1586&lt;&gt;"",INDEX(Def!$J$6:$L$10,MATCH(F1586,Def!$I$6:$I$10,0),MATCH(I1586,Def!$J$5:$L$5,0)),"")</f>
        <v/>
      </c>
      <c r="K1586" s="31"/>
      <c r="L1586" s="32" t="str">
        <f t="shared" si="24"/>
        <v/>
      </c>
      <c r="M1586" s="30"/>
    </row>
    <row r="1587" spans="2:13" s="2" customFormat="1">
      <c r="B1587" s="29"/>
      <c r="C1587" s="30"/>
      <c r="D1587" s="30"/>
      <c r="E1587" s="30"/>
      <c r="F1587" s="29"/>
      <c r="G1587" s="29"/>
      <c r="H1587" s="29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$27,MATCH(H1587,Def!$C$19:$C$27),MATCH(G1587,Def!$D$18:$F$18)),"#err"))),"")</f>
        <v/>
      </c>
      <c r="J1587" s="23" t="str">
        <f>IF(I1587&lt;&gt;"",INDEX(Def!$J$6:$L$10,MATCH(F1587,Def!$I$6:$I$10,0),MATCH(I1587,Def!$J$5:$L$5,0)),"")</f>
        <v/>
      </c>
      <c r="K1587" s="31"/>
      <c r="L1587" s="32" t="str">
        <f t="shared" si="24"/>
        <v/>
      </c>
      <c r="M1587" s="30"/>
    </row>
    <row r="1588" spans="2:13" s="2" customFormat="1">
      <c r="B1588" s="29"/>
      <c r="C1588" s="30"/>
      <c r="D1588" s="30"/>
      <c r="E1588" s="30"/>
      <c r="F1588" s="29"/>
      <c r="G1588" s="29"/>
      <c r="H1588" s="29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$27,MATCH(H1588,Def!$C$19:$C$27),MATCH(G1588,Def!$D$18:$F$18)),"#err"))),"")</f>
        <v/>
      </c>
      <c r="J1588" s="23" t="str">
        <f>IF(I1588&lt;&gt;"",INDEX(Def!$J$6:$L$10,MATCH(F1588,Def!$I$6:$I$10,0),MATCH(I1588,Def!$J$5:$L$5,0)),"")</f>
        <v/>
      </c>
      <c r="K1588" s="31"/>
      <c r="L1588" s="32" t="str">
        <f t="shared" si="24"/>
        <v/>
      </c>
      <c r="M1588" s="30"/>
    </row>
    <row r="1589" spans="2:13" s="2" customFormat="1">
      <c r="B1589" s="29"/>
      <c r="C1589" s="30"/>
      <c r="D1589" s="30"/>
      <c r="E1589" s="30"/>
      <c r="F1589" s="29"/>
      <c r="G1589" s="29"/>
      <c r="H1589" s="29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$27,MATCH(H1589,Def!$C$19:$C$27),MATCH(G1589,Def!$D$18:$F$18)),"#err"))),"")</f>
        <v/>
      </c>
      <c r="J1589" s="23" t="str">
        <f>IF(I1589&lt;&gt;"",INDEX(Def!$J$6:$L$10,MATCH(F1589,Def!$I$6:$I$10,0),MATCH(I1589,Def!$J$5:$L$5,0)),"")</f>
        <v/>
      </c>
      <c r="K1589" s="31"/>
      <c r="L1589" s="32" t="str">
        <f t="shared" si="24"/>
        <v/>
      </c>
      <c r="M1589" s="30"/>
    </row>
    <row r="1590" spans="2:13" s="2" customFormat="1">
      <c r="B1590" s="29"/>
      <c r="C1590" s="30"/>
      <c r="D1590" s="30"/>
      <c r="E1590" s="30"/>
      <c r="F1590" s="29"/>
      <c r="G1590" s="29"/>
      <c r="H1590" s="29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$27,MATCH(H1590,Def!$C$19:$C$27),MATCH(G1590,Def!$D$18:$F$18)),"#err"))),"")</f>
        <v/>
      </c>
      <c r="J1590" s="23" t="str">
        <f>IF(I1590&lt;&gt;"",INDEX(Def!$J$6:$L$10,MATCH(F1590,Def!$I$6:$I$10,0),MATCH(I1590,Def!$J$5:$L$5,0)),"")</f>
        <v/>
      </c>
      <c r="K1590" s="31"/>
      <c r="L1590" s="32" t="str">
        <f t="shared" si="24"/>
        <v/>
      </c>
      <c r="M1590" s="30"/>
    </row>
    <row r="1591" spans="2:13" s="2" customFormat="1">
      <c r="B1591" s="29"/>
      <c r="C1591" s="30"/>
      <c r="D1591" s="30"/>
      <c r="E1591" s="30"/>
      <c r="F1591" s="29"/>
      <c r="G1591" s="29"/>
      <c r="H1591" s="29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$27,MATCH(H1591,Def!$C$19:$C$27),MATCH(G1591,Def!$D$18:$F$18)),"#err"))),"")</f>
        <v/>
      </c>
      <c r="J1591" s="23" t="str">
        <f>IF(I1591&lt;&gt;"",INDEX(Def!$J$6:$L$10,MATCH(F1591,Def!$I$6:$I$10,0),MATCH(I1591,Def!$J$5:$L$5,0)),"")</f>
        <v/>
      </c>
      <c r="K1591" s="31"/>
      <c r="L1591" s="32" t="str">
        <f t="shared" si="24"/>
        <v/>
      </c>
      <c r="M1591" s="30"/>
    </row>
    <row r="1592" spans="2:13" s="2" customFormat="1">
      <c r="B1592" s="29"/>
      <c r="C1592" s="30"/>
      <c r="D1592" s="30"/>
      <c r="E1592" s="30"/>
      <c r="F1592" s="29"/>
      <c r="G1592" s="29"/>
      <c r="H1592" s="29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$27,MATCH(H1592,Def!$C$19:$C$27),MATCH(G1592,Def!$D$18:$F$18)),"#err"))),"")</f>
        <v/>
      </c>
      <c r="J1592" s="23" t="str">
        <f>IF(I1592&lt;&gt;"",INDEX(Def!$J$6:$L$10,MATCH(F1592,Def!$I$6:$I$10,0),MATCH(I1592,Def!$J$5:$L$5,0)),"")</f>
        <v/>
      </c>
      <c r="K1592" s="31"/>
      <c r="L1592" s="32" t="str">
        <f t="shared" si="24"/>
        <v/>
      </c>
      <c r="M1592" s="30"/>
    </row>
    <row r="1593" spans="2:13" s="2" customFormat="1">
      <c r="B1593" s="29"/>
      <c r="C1593" s="30"/>
      <c r="D1593" s="30"/>
      <c r="E1593" s="30"/>
      <c r="F1593" s="29"/>
      <c r="G1593" s="29"/>
      <c r="H1593" s="29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$27,MATCH(H1593,Def!$C$19:$C$27),MATCH(G1593,Def!$D$18:$F$18)),"#err"))),"")</f>
        <v/>
      </c>
      <c r="J1593" s="23" t="str">
        <f>IF(I1593&lt;&gt;"",INDEX(Def!$J$6:$L$10,MATCH(F1593,Def!$I$6:$I$10,0),MATCH(I1593,Def!$J$5:$L$5,0)),"")</f>
        <v/>
      </c>
      <c r="K1593" s="31"/>
      <c r="L1593" s="32" t="str">
        <f t="shared" si="24"/>
        <v/>
      </c>
      <c r="M1593" s="30"/>
    </row>
    <row r="1594" spans="2:13" s="2" customFormat="1">
      <c r="B1594" s="29"/>
      <c r="C1594" s="30"/>
      <c r="D1594" s="30"/>
      <c r="E1594" s="30"/>
      <c r="F1594" s="29"/>
      <c r="G1594" s="29"/>
      <c r="H1594" s="29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$27,MATCH(H1594,Def!$C$19:$C$27),MATCH(G1594,Def!$D$18:$F$18)),"#err"))),"")</f>
        <v/>
      </c>
      <c r="J1594" s="23" t="str">
        <f>IF(I1594&lt;&gt;"",INDEX(Def!$J$6:$L$10,MATCH(F1594,Def!$I$6:$I$10,0),MATCH(I1594,Def!$J$5:$L$5,0)),"")</f>
        <v/>
      </c>
      <c r="K1594" s="31"/>
      <c r="L1594" s="32" t="str">
        <f t="shared" si="24"/>
        <v/>
      </c>
      <c r="M1594" s="30"/>
    </row>
    <row r="1595" spans="2:13" s="2" customFormat="1">
      <c r="B1595" s="29"/>
      <c r="C1595" s="30"/>
      <c r="D1595" s="30"/>
      <c r="E1595" s="30"/>
      <c r="F1595" s="29"/>
      <c r="G1595" s="29"/>
      <c r="H1595" s="29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$27,MATCH(H1595,Def!$C$19:$C$27),MATCH(G1595,Def!$D$18:$F$18)),"#err"))),"")</f>
        <v/>
      </c>
      <c r="J1595" s="23" t="str">
        <f>IF(I1595&lt;&gt;"",INDEX(Def!$J$6:$L$10,MATCH(F1595,Def!$I$6:$I$10,0),MATCH(I1595,Def!$J$5:$L$5,0)),"")</f>
        <v/>
      </c>
      <c r="K1595" s="31"/>
      <c r="L1595" s="32" t="str">
        <f t="shared" si="24"/>
        <v/>
      </c>
      <c r="M1595" s="30"/>
    </row>
    <row r="1596" spans="2:13" s="2" customFormat="1">
      <c r="B1596" s="29"/>
      <c r="C1596" s="30"/>
      <c r="D1596" s="30"/>
      <c r="E1596" s="30"/>
      <c r="F1596" s="29"/>
      <c r="G1596" s="29"/>
      <c r="H1596" s="29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$27,MATCH(H1596,Def!$C$19:$C$27),MATCH(G1596,Def!$D$18:$F$18)),"#err"))),"")</f>
        <v/>
      </c>
      <c r="J1596" s="23" t="str">
        <f>IF(I1596&lt;&gt;"",INDEX(Def!$J$6:$L$10,MATCH(F1596,Def!$I$6:$I$10,0),MATCH(I1596,Def!$J$5:$L$5,0)),"")</f>
        <v/>
      </c>
      <c r="K1596" s="31"/>
      <c r="L1596" s="32" t="str">
        <f t="shared" si="24"/>
        <v/>
      </c>
      <c r="M1596" s="30"/>
    </row>
    <row r="1597" spans="2:13" s="2" customFormat="1">
      <c r="B1597" s="29"/>
      <c r="C1597" s="30"/>
      <c r="D1597" s="30"/>
      <c r="E1597" s="30"/>
      <c r="F1597" s="29"/>
      <c r="G1597" s="29"/>
      <c r="H1597" s="29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$27,MATCH(H1597,Def!$C$19:$C$27),MATCH(G1597,Def!$D$18:$F$18)),"#err"))),"")</f>
        <v/>
      </c>
      <c r="J1597" s="23" t="str">
        <f>IF(I1597&lt;&gt;"",INDEX(Def!$J$6:$L$10,MATCH(F1597,Def!$I$6:$I$10,0),MATCH(I1597,Def!$J$5:$L$5,0)),"")</f>
        <v/>
      </c>
      <c r="K1597" s="31"/>
      <c r="L1597" s="32" t="str">
        <f t="shared" si="24"/>
        <v/>
      </c>
      <c r="M1597" s="30"/>
    </row>
    <row r="1598" spans="2:13" s="2" customFormat="1">
      <c r="B1598" s="29"/>
      <c r="C1598" s="30"/>
      <c r="D1598" s="30"/>
      <c r="E1598" s="30"/>
      <c r="F1598" s="29"/>
      <c r="G1598" s="29"/>
      <c r="H1598" s="29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$27,MATCH(H1598,Def!$C$19:$C$27),MATCH(G1598,Def!$D$18:$F$18)),"#err"))),"")</f>
        <v/>
      </c>
      <c r="J1598" s="23" t="str">
        <f>IF(I1598&lt;&gt;"",INDEX(Def!$J$6:$L$10,MATCH(F1598,Def!$I$6:$I$10,0),MATCH(I1598,Def!$J$5:$L$5,0)),"")</f>
        <v/>
      </c>
      <c r="K1598" s="31"/>
      <c r="L1598" s="32" t="str">
        <f t="shared" si="24"/>
        <v/>
      </c>
      <c r="M1598" s="30"/>
    </row>
    <row r="1599" spans="2:13" s="2" customFormat="1">
      <c r="B1599" s="29"/>
      <c r="C1599" s="30"/>
      <c r="D1599" s="30"/>
      <c r="E1599" s="30"/>
      <c r="F1599" s="29"/>
      <c r="G1599" s="29"/>
      <c r="H1599" s="29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$27,MATCH(H1599,Def!$C$19:$C$27),MATCH(G1599,Def!$D$18:$F$18)),"#err"))),"")</f>
        <v/>
      </c>
      <c r="J1599" s="23" t="str">
        <f>IF(I1599&lt;&gt;"",INDEX(Def!$J$6:$L$10,MATCH(F1599,Def!$I$6:$I$10,0),MATCH(I1599,Def!$J$5:$L$5,0)),"")</f>
        <v/>
      </c>
      <c r="K1599" s="31"/>
      <c r="L1599" s="32" t="str">
        <f t="shared" si="24"/>
        <v/>
      </c>
      <c r="M1599" s="30"/>
    </row>
    <row r="1600" spans="2:13" s="2" customFormat="1">
      <c r="B1600" s="29"/>
      <c r="C1600" s="30"/>
      <c r="D1600" s="30"/>
      <c r="E1600" s="30"/>
      <c r="F1600" s="29"/>
      <c r="G1600" s="29"/>
      <c r="H1600" s="29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$27,MATCH(H1600,Def!$C$19:$C$27),MATCH(G1600,Def!$D$18:$F$18)),"#err"))),"")</f>
        <v/>
      </c>
      <c r="J1600" s="23" t="str">
        <f>IF(I1600&lt;&gt;"",INDEX(Def!$J$6:$L$10,MATCH(F1600,Def!$I$6:$I$10,0),MATCH(I1600,Def!$J$5:$L$5,0)),"")</f>
        <v/>
      </c>
      <c r="K1600" s="31"/>
      <c r="L1600" s="32" t="str">
        <f t="shared" si="24"/>
        <v/>
      </c>
      <c r="M1600" s="30"/>
    </row>
    <row r="1601" spans="2:13" s="2" customFormat="1">
      <c r="B1601" s="29"/>
      <c r="C1601" s="30"/>
      <c r="D1601" s="30"/>
      <c r="E1601" s="30"/>
      <c r="F1601" s="29"/>
      <c r="G1601" s="29"/>
      <c r="H1601" s="29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$27,MATCH(H1601,Def!$C$19:$C$27),MATCH(G1601,Def!$D$18:$F$18)),"#err"))),"")</f>
        <v/>
      </c>
      <c r="J1601" s="23" t="str">
        <f>IF(I1601&lt;&gt;"",INDEX(Def!$J$6:$L$10,MATCH(F1601,Def!$I$6:$I$10,0),MATCH(I1601,Def!$J$5:$L$5,0)),"")</f>
        <v/>
      </c>
      <c r="K1601" s="31"/>
      <c r="L1601" s="32" t="str">
        <f t="shared" si="24"/>
        <v/>
      </c>
      <c r="M1601" s="30"/>
    </row>
    <row r="1602" spans="2:13" s="2" customFormat="1">
      <c r="B1602" s="29"/>
      <c r="C1602" s="30"/>
      <c r="D1602" s="30"/>
      <c r="E1602" s="30"/>
      <c r="F1602" s="29"/>
      <c r="G1602" s="29"/>
      <c r="H1602" s="29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$27,MATCH(H1602,Def!$C$19:$C$27),MATCH(G1602,Def!$D$18:$F$18)),"#err"))),"")</f>
        <v/>
      </c>
      <c r="J1602" s="23" t="str">
        <f>IF(I1602&lt;&gt;"",INDEX(Def!$J$6:$L$10,MATCH(F1602,Def!$I$6:$I$10,0),MATCH(I1602,Def!$J$5:$L$5,0)),"")</f>
        <v/>
      </c>
      <c r="K1602" s="31"/>
      <c r="L1602" s="32" t="str">
        <f t="shared" si="24"/>
        <v/>
      </c>
      <c r="M1602" s="30"/>
    </row>
    <row r="1603" spans="2:13" s="2" customFormat="1">
      <c r="B1603" s="29"/>
      <c r="C1603" s="30"/>
      <c r="D1603" s="30"/>
      <c r="E1603" s="30"/>
      <c r="F1603" s="29"/>
      <c r="G1603" s="29"/>
      <c r="H1603" s="29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$27,MATCH(H1603,Def!$C$19:$C$27),MATCH(G1603,Def!$D$18:$F$18)),"#err"))),"")</f>
        <v/>
      </c>
      <c r="J1603" s="23" t="str">
        <f>IF(I1603&lt;&gt;"",INDEX(Def!$J$6:$L$10,MATCH(F1603,Def!$I$6:$I$10,0),MATCH(I1603,Def!$J$5:$L$5,0)),"")</f>
        <v/>
      </c>
      <c r="K1603" s="31"/>
      <c r="L1603" s="32" t="str">
        <f t="shared" si="24"/>
        <v/>
      </c>
      <c r="M1603" s="30"/>
    </row>
    <row r="1604" spans="2:13" s="2" customFormat="1">
      <c r="B1604" s="29"/>
      <c r="C1604" s="30"/>
      <c r="D1604" s="30"/>
      <c r="E1604" s="30"/>
      <c r="F1604" s="29"/>
      <c r="G1604" s="29"/>
      <c r="H1604" s="29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$27,MATCH(H1604,Def!$C$19:$C$27),MATCH(G1604,Def!$D$18:$F$18)),"#err"))),"")</f>
        <v/>
      </c>
      <c r="J1604" s="23" t="str">
        <f>IF(I1604&lt;&gt;"",INDEX(Def!$J$6:$L$10,MATCH(F1604,Def!$I$6:$I$10,0),MATCH(I1604,Def!$J$5:$L$5,0)),"")</f>
        <v/>
      </c>
      <c r="K1604" s="31"/>
      <c r="L1604" s="32" t="str">
        <f t="shared" si="24"/>
        <v/>
      </c>
      <c r="M1604" s="30"/>
    </row>
    <row r="1605" spans="2:13" s="2" customFormat="1">
      <c r="B1605" s="29"/>
      <c r="C1605" s="30"/>
      <c r="D1605" s="30"/>
      <c r="E1605" s="30"/>
      <c r="F1605" s="29"/>
      <c r="G1605" s="29"/>
      <c r="H1605" s="29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$27,MATCH(H1605,Def!$C$19:$C$27),MATCH(G1605,Def!$D$18:$F$18)),"#err"))),"")</f>
        <v/>
      </c>
      <c r="J1605" s="23" t="str">
        <f>IF(I1605&lt;&gt;"",INDEX(Def!$J$6:$L$10,MATCH(F1605,Def!$I$6:$I$10,0),MATCH(I1605,Def!$J$5:$L$5,0)),"")</f>
        <v/>
      </c>
      <c r="K1605" s="31"/>
      <c r="L1605" s="32" t="str">
        <f t="shared" si="24"/>
        <v/>
      </c>
      <c r="M1605" s="30"/>
    </row>
    <row r="1606" spans="2:13" s="2" customFormat="1">
      <c r="B1606" s="29"/>
      <c r="C1606" s="30"/>
      <c r="D1606" s="30"/>
      <c r="E1606" s="30"/>
      <c r="F1606" s="29"/>
      <c r="G1606" s="29"/>
      <c r="H1606" s="29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$27,MATCH(H1606,Def!$C$19:$C$27),MATCH(G1606,Def!$D$18:$F$18)),"#err"))),"")</f>
        <v/>
      </c>
      <c r="J1606" s="23" t="str">
        <f>IF(I1606&lt;&gt;"",INDEX(Def!$J$6:$L$10,MATCH(F1606,Def!$I$6:$I$10,0),MATCH(I1606,Def!$J$5:$L$5,0)),"")</f>
        <v/>
      </c>
      <c r="K1606" s="31"/>
      <c r="L1606" s="32" t="str">
        <f t="shared" si="24"/>
        <v/>
      </c>
      <c r="M1606" s="30"/>
    </row>
    <row r="1607" spans="2:13" s="2" customFormat="1">
      <c r="B1607" s="29"/>
      <c r="C1607" s="30"/>
      <c r="D1607" s="30"/>
      <c r="E1607" s="30"/>
      <c r="F1607" s="29"/>
      <c r="G1607" s="29"/>
      <c r="H1607" s="29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$27,MATCH(H1607,Def!$C$19:$C$27),MATCH(G1607,Def!$D$18:$F$18)),"#err"))),"")</f>
        <v/>
      </c>
      <c r="J1607" s="23" t="str">
        <f>IF(I1607&lt;&gt;"",INDEX(Def!$J$6:$L$10,MATCH(F1607,Def!$I$6:$I$10,0),MATCH(I1607,Def!$J$5:$L$5,0)),"")</f>
        <v/>
      </c>
      <c r="K1607" s="31"/>
      <c r="L1607" s="32" t="str">
        <f t="shared" si="24"/>
        <v/>
      </c>
      <c r="M1607" s="30"/>
    </row>
    <row r="1608" spans="2:13" s="2" customFormat="1">
      <c r="B1608" s="29"/>
      <c r="C1608" s="30"/>
      <c r="D1608" s="30"/>
      <c r="E1608" s="30"/>
      <c r="F1608" s="29"/>
      <c r="G1608" s="29"/>
      <c r="H1608" s="29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$27,MATCH(H1608,Def!$C$19:$C$27),MATCH(G1608,Def!$D$18:$F$18)),"#err"))),"")</f>
        <v/>
      </c>
      <c r="J1608" s="23" t="str">
        <f>IF(I1608&lt;&gt;"",INDEX(Def!$J$6:$L$10,MATCH(F1608,Def!$I$6:$I$10,0),MATCH(I1608,Def!$J$5:$L$5,0)),"")</f>
        <v/>
      </c>
      <c r="K1608" s="31"/>
      <c r="L1608" s="32" t="str">
        <f t="shared" si="24"/>
        <v/>
      </c>
      <c r="M1608" s="30"/>
    </row>
    <row r="1609" spans="2:13" s="2" customFormat="1">
      <c r="B1609" s="29"/>
      <c r="C1609" s="30"/>
      <c r="D1609" s="30"/>
      <c r="E1609" s="30"/>
      <c r="F1609" s="29"/>
      <c r="G1609" s="29"/>
      <c r="H1609" s="29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$27,MATCH(H1609,Def!$C$19:$C$27),MATCH(G1609,Def!$D$18:$F$18)),"#err"))),"")</f>
        <v/>
      </c>
      <c r="J1609" s="23" t="str">
        <f>IF(I1609&lt;&gt;"",INDEX(Def!$J$6:$L$10,MATCH(F1609,Def!$I$6:$I$10,0),MATCH(I1609,Def!$J$5:$L$5,0)),"")</f>
        <v/>
      </c>
      <c r="K1609" s="31"/>
      <c r="L1609" s="32" t="str">
        <f t="shared" si="24"/>
        <v/>
      </c>
      <c r="M1609" s="30"/>
    </row>
    <row r="1610" spans="2:13" s="2" customFormat="1">
      <c r="B1610" s="29"/>
      <c r="C1610" s="30"/>
      <c r="D1610" s="30"/>
      <c r="E1610" s="30"/>
      <c r="F1610" s="29"/>
      <c r="G1610" s="29"/>
      <c r="H1610" s="29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$27,MATCH(H1610,Def!$C$19:$C$27),MATCH(G1610,Def!$D$18:$F$18)),"#err"))),"")</f>
        <v/>
      </c>
      <c r="J1610" s="23" t="str">
        <f>IF(I1610&lt;&gt;"",INDEX(Def!$J$6:$L$10,MATCH(F1610,Def!$I$6:$I$10,0),MATCH(I1610,Def!$J$5:$L$5,0)),"")</f>
        <v/>
      </c>
      <c r="K1610" s="31"/>
      <c r="L1610" s="32" t="str">
        <f t="shared" si="24"/>
        <v/>
      </c>
      <c r="M1610" s="30"/>
    </row>
    <row r="1611" spans="2:13" s="2" customFormat="1">
      <c r="B1611" s="29"/>
      <c r="C1611" s="30"/>
      <c r="D1611" s="30"/>
      <c r="E1611" s="30"/>
      <c r="F1611" s="29"/>
      <c r="G1611" s="29"/>
      <c r="H1611" s="29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$27,MATCH(H1611,Def!$C$19:$C$27),MATCH(G1611,Def!$D$18:$F$18)),"#err"))),"")</f>
        <v/>
      </c>
      <c r="J1611" s="23" t="str">
        <f>IF(I1611&lt;&gt;"",INDEX(Def!$J$6:$L$10,MATCH(F1611,Def!$I$6:$I$10,0),MATCH(I1611,Def!$J$5:$L$5,0)),"")</f>
        <v/>
      </c>
      <c r="K1611" s="31"/>
      <c r="L1611" s="32" t="str">
        <f t="shared" si="24"/>
        <v/>
      </c>
      <c r="M1611" s="30"/>
    </row>
    <row r="1612" spans="2:13" s="2" customFormat="1">
      <c r="B1612" s="29"/>
      <c r="C1612" s="30"/>
      <c r="D1612" s="30"/>
      <c r="E1612" s="30"/>
      <c r="F1612" s="29"/>
      <c r="G1612" s="29"/>
      <c r="H1612" s="29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$27,MATCH(H1612,Def!$C$19:$C$27),MATCH(G1612,Def!$D$18:$F$18)),"#err"))),"")</f>
        <v/>
      </c>
      <c r="J1612" s="23" t="str">
        <f>IF(I1612&lt;&gt;"",INDEX(Def!$J$6:$L$10,MATCH(F1612,Def!$I$6:$I$10,0),MATCH(I1612,Def!$J$5:$L$5,0)),"")</f>
        <v/>
      </c>
      <c r="K1612" s="31"/>
      <c r="L1612" s="32" t="str">
        <f t="shared" si="24"/>
        <v/>
      </c>
      <c r="M1612" s="30"/>
    </row>
    <row r="1613" spans="2:13" s="2" customFormat="1">
      <c r="B1613" s="29"/>
      <c r="C1613" s="30"/>
      <c r="D1613" s="30"/>
      <c r="E1613" s="30"/>
      <c r="F1613" s="29"/>
      <c r="G1613" s="29"/>
      <c r="H1613" s="29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$27,MATCH(H1613,Def!$C$19:$C$27),MATCH(G1613,Def!$D$18:$F$18)),"#err"))),"")</f>
        <v/>
      </c>
      <c r="J1613" s="23" t="str">
        <f>IF(I1613&lt;&gt;"",INDEX(Def!$J$6:$L$10,MATCH(F1613,Def!$I$6:$I$10,0),MATCH(I1613,Def!$J$5:$L$5,0)),"")</f>
        <v/>
      </c>
      <c r="K1613" s="31"/>
      <c r="L1613" s="32" t="str">
        <f t="shared" si="24"/>
        <v/>
      </c>
      <c r="M1613" s="30"/>
    </row>
    <row r="1614" spans="2:13" s="2" customFormat="1">
      <c r="B1614" s="29"/>
      <c r="C1614" s="30"/>
      <c r="D1614" s="30"/>
      <c r="E1614" s="30"/>
      <c r="F1614" s="29"/>
      <c r="G1614" s="29"/>
      <c r="H1614" s="29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$27,MATCH(H1614,Def!$C$19:$C$27),MATCH(G1614,Def!$D$18:$F$18)),"#err"))),"")</f>
        <v/>
      </c>
      <c r="J1614" s="23" t="str">
        <f>IF(I1614&lt;&gt;"",INDEX(Def!$J$6:$L$10,MATCH(F1614,Def!$I$6:$I$10,0),MATCH(I1614,Def!$J$5:$L$5,0)),"")</f>
        <v/>
      </c>
      <c r="K1614" s="31"/>
      <c r="L1614" s="32" t="str">
        <f t="shared" si="24"/>
        <v/>
      </c>
      <c r="M1614" s="30"/>
    </row>
    <row r="1615" spans="2:13" s="2" customFormat="1">
      <c r="B1615" s="29"/>
      <c r="C1615" s="30"/>
      <c r="D1615" s="30"/>
      <c r="E1615" s="30"/>
      <c r="F1615" s="29"/>
      <c r="G1615" s="29"/>
      <c r="H1615" s="29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$27,MATCH(H1615,Def!$C$19:$C$27),MATCH(G1615,Def!$D$18:$F$18)),"#err"))),"")</f>
        <v/>
      </c>
      <c r="J1615" s="23" t="str">
        <f>IF(I1615&lt;&gt;"",INDEX(Def!$J$6:$L$10,MATCH(F1615,Def!$I$6:$I$10,0),MATCH(I1615,Def!$J$5:$L$5,0)),"")</f>
        <v/>
      </c>
      <c r="K1615" s="31"/>
      <c r="L1615" s="32" t="str">
        <f t="shared" si="24"/>
        <v/>
      </c>
      <c r="M1615" s="30"/>
    </row>
    <row r="1616" spans="2:13" s="2" customFormat="1">
      <c r="B1616" s="29"/>
      <c r="C1616" s="30"/>
      <c r="D1616" s="30"/>
      <c r="E1616" s="30"/>
      <c r="F1616" s="29"/>
      <c r="G1616" s="29"/>
      <c r="H1616" s="29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$27,MATCH(H1616,Def!$C$19:$C$27),MATCH(G1616,Def!$D$18:$F$18)),"#err"))),"")</f>
        <v/>
      </c>
      <c r="J1616" s="23" t="str">
        <f>IF(I1616&lt;&gt;"",INDEX(Def!$J$6:$L$10,MATCH(F1616,Def!$I$6:$I$10,0),MATCH(I1616,Def!$J$5:$L$5,0)),"")</f>
        <v/>
      </c>
      <c r="K1616" s="31"/>
      <c r="L1616" s="32" t="str">
        <f t="shared" si="24"/>
        <v/>
      </c>
      <c r="M1616" s="30"/>
    </row>
    <row r="1617" spans="2:13" s="2" customFormat="1">
      <c r="B1617" s="29"/>
      <c r="C1617" s="30"/>
      <c r="D1617" s="30"/>
      <c r="E1617" s="30"/>
      <c r="F1617" s="29"/>
      <c r="G1617" s="29"/>
      <c r="H1617" s="29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$27,MATCH(H1617,Def!$C$19:$C$27),MATCH(G1617,Def!$D$18:$F$18)),"#err"))),"")</f>
        <v/>
      </c>
      <c r="J1617" s="23" t="str">
        <f>IF(I1617&lt;&gt;"",INDEX(Def!$J$6:$L$10,MATCH(F1617,Def!$I$6:$I$10,0),MATCH(I1617,Def!$J$5:$L$5,0)),"")</f>
        <v/>
      </c>
      <c r="K1617" s="31"/>
      <c r="L1617" s="32" t="str">
        <f t="shared" si="24"/>
        <v/>
      </c>
      <c r="M1617" s="30"/>
    </row>
    <row r="1618" spans="2:13" s="2" customFormat="1">
      <c r="B1618" s="29"/>
      <c r="C1618" s="30"/>
      <c r="D1618" s="30"/>
      <c r="E1618" s="30"/>
      <c r="F1618" s="29"/>
      <c r="G1618" s="29"/>
      <c r="H1618" s="29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$27,MATCH(H1618,Def!$C$19:$C$27),MATCH(G1618,Def!$D$18:$F$18)),"#err"))),"")</f>
        <v/>
      </c>
      <c r="J1618" s="23" t="str">
        <f>IF(I1618&lt;&gt;"",INDEX(Def!$J$6:$L$10,MATCH(F1618,Def!$I$6:$I$10,0),MATCH(I1618,Def!$J$5:$L$5,0)),"")</f>
        <v/>
      </c>
      <c r="K1618" s="31"/>
      <c r="L1618" s="32" t="str">
        <f t="shared" si="24"/>
        <v/>
      </c>
      <c r="M1618" s="30"/>
    </row>
    <row r="1619" spans="2:13" s="2" customFormat="1">
      <c r="B1619" s="29"/>
      <c r="C1619" s="30"/>
      <c r="D1619" s="30"/>
      <c r="E1619" s="30"/>
      <c r="F1619" s="29"/>
      <c r="G1619" s="29"/>
      <c r="H1619" s="29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$27,MATCH(H1619,Def!$C$19:$C$27),MATCH(G1619,Def!$D$18:$F$18)),"#err"))),"")</f>
        <v/>
      </c>
      <c r="J1619" s="23" t="str">
        <f>IF(I1619&lt;&gt;"",INDEX(Def!$J$6:$L$10,MATCH(F1619,Def!$I$6:$I$10,0),MATCH(I1619,Def!$J$5:$L$5,0)),"")</f>
        <v/>
      </c>
      <c r="K1619" s="31"/>
      <c r="L1619" s="32" t="str">
        <f t="shared" si="24"/>
        <v/>
      </c>
      <c r="M1619" s="30"/>
    </row>
    <row r="1620" spans="2:13" s="2" customFormat="1">
      <c r="B1620" s="29"/>
      <c r="C1620" s="30"/>
      <c r="D1620" s="30"/>
      <c r="E1620" s="30"/>
      <c r="F1620" s="29"/>
      <c r="G1620" s="29"/>
      <c r="H1620" s="29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$27,MATCH(H1620,Def!$C$19:$C$27),MATCH(G1620,Def!$D$18:$F$18)),"#err"))),"")</f>
        <v/>
      </c>
      <c r="J1620" s="23" t="str">
        <f>IF(I1620&lt;&gt;"",INDEX(Def!$J$6:$L$10,MATCH(F1620,Def!$I$6:$I$10,0),MATCH(I1620,Def!$J$5:$L$5,0)),"")</f>
        <v/>
      </c>
      <c r="K1620" s="31"/>
      <c r="L1620" s="32" t="str">
        <f t="shared" si="24"/>
        <v/>
      </c>
      <c r="M1620" s="30"/>
    </row>
    <row r="1621" spans="2:13" s="2" customFormat="1">
      <c r="B1621" s="29"/>
      <c r="C1621" s="30"/>
      <c r="D1621" s="30"/>
      <c r="E1621" s="30"/>
      <c r="F1621" s="29"/>
      <c r="G1621" s="29"/>
      <c r="H1621" s="29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$27,MATCH(H1621,Def!$C$19:$C$27),MATCH(G1621,Def!$D$18:$F$18)),"#err"))),"")</f>
        <v/>
      </c>
      <c r="J1621" s="23" t="str">
        <f>IF(I1621&lt;&gt;"",INDEX(Def!$J$6:$L$10,MATCH(F1621,Def!$I$6:$I$10,0),MATCH(I1621,Def!$J$5:$L$5,0)),"")</f>
        <v/>
      </c>
      <c r="K1621" s="31"/>
      <c r="L1621" s="32" t="str">
        <f t="shared" si="24"/>
        <v/>
      </c>
      <c r="M1621" s="30"/>
    </row>
    <row r="1622" spans="2:13" s="2" customFormat="1">
      <c r="B1622" s="29"/>
      <c r="C1622" s="30"/>
      <c r="D1622" s="30"/>
      <c r="E1622" s="30"/>
      <c r="F1622" s="29"/>
      <c r="G1622" s="29"/>
      <c r="H1622" s="29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$27,MATCH(H1622,Def!$C$19:$C$27),MATCH(G1622,Def!$D$18:$F$18)),"#err"))),"")</f>
        <v/>
      </c>
      <c r="J1622" s="23" t="str">
        <f>IF(I1622&lt;&gt;"",INDEX(Def!$J$6:$L$10,MATCH(F1622,Def!$I$6:$I$10,0),MATCH(I1622,Def!$J$5:$L$5,0)),"")</f>
        <v/>
      </c>
      <c r="K1622" s="31"/>
      <c r="L1622" s="32" t="str">
        <f t="shared" si="24"/>
        <v/>
      </c>
      <c r="M1622" s="30"/>
    </row>
    <row r="1623" spans="2:13" s="2" customFormat="1">
      <c r="B1623" s="29"/>
      <c r="C1623" s="30"/>
      <c r="D1623" s="30"/>
      <c r="E1623" s="30"/>
      <c r="F1623" s="29"/>
      <c r="G1623" s="29"/>
      <c r="H1623" s="29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$27,MATCH(H1623,Def!$C$19:$C$27),MATCH(G1623,Def!$D$18:$F$18)),"#err"))),"")</f>
        <v/>
      </c>
      <c r="J1623" s="23" t="str">
        <f>IF(I1623&lt;&gt;"",INDEX(Def!$J$6:$L$10,MATCH(F1623,Def!$I$6:$I$10,0),MATCH(I1623,Def!$J$5:$L$5,0)),"")</f>
        <v/>
      </c>
      <c r="K1623" s="31"/>
      <c r="L1623" s="32" t="str">
        <f t="shared" si="24"/>
        <v/>
      </c>
      <c r="M1623" s="30"/>
    </row>
    <row r="1624" spans="2:13" s="2" customFormat="1">
      <c r="B1624" s="29"/>
      <c r="C1624" s="30"/>
      <c r="D1624" s="30"/>
      <c r="E1624" s="30"/>
      <c r="F1624" s="29"/>
      <c r="G1624" s="29"/>
      <c r="H1624" s="29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$27,MATCH(H1624,Def!$C$19:$C$27),MATCH(G1624,Def!$D$18:$F$18)),"#err"))),"")</f>
        <v/>
      </c>
      <c r="J1624" s="23" t="str">
        <f>IF(I1624&lt;&gt;"",INDEX(Def!$J$6:$L$10,MATCH(F1624,Def!$I$6:$I$10,0),MATCH(I1624,Def!$J$5:$L$5,0)),"")</f>
        <v/>
      </c>
      <c r="K1624" s="31"/>
      <c r="L1624" s="32" t="str">
        <f t="shared" si="24"/>
        <v/>
      </c>
      <c r="M1624" s="30"/>
    </row>
    <row r="1625" spans="2:13" s="2" customFormat="1">
      <c r="B1625" s="29"/>
      <c r="C1625" s="30"/>
      <c r="D1625" s="30"/>
      <c r="E1625" s="30"/>
      <c r="F1625" s="29"/>
      <c r="G1625" s="29"/>
      <c r="H1625" s="29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$27,MATCH(H1625,Def!$C$19:$C$27),MATCH(G1625,Def!$D$18:$F$18)),"#err"))),"")</f>
        <v/>
      </c>
      <c r="J1625" s="23" t="str">
        <f>IF(I1625&lt;&gt;"",INDEX(Def!$J$6:$L$10,MATCH(F1625,Def!$I$6:$I$10,0),MATCH(I1625,Def!$J$5:$L$5,0)),"")</f>
        <v/>
      </c>
      <c r="K1625" s="31"/>
      <c r="L1625" s="32" t="str">
        <f t="shared" si="24"/>
        <v/>
      </c>
      <c r="M1625" s="30"/>
    </row>
    <row r="1626" spans="2:13" s="2" customFormat="1">
      <c r="B1626" s="29"/>
      <c r="C1626" s="30"/>
      <c r="D1626" s="30"/>
      <c r="E1626" s="30"/>
      <c r="F1626" s="29"/>
      <c r="G1626" s="29"/>
      <c r="H1626" s="29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$27,MATCH(H1626,Def!$C$19:$C$27),MATCH(G1626,Def!$D$18:$F$18)),"#err"))),"")</f>
        <v/>
      </c>
      <c r="J1626" s="23" t="str">
        <f>IF(I1626&lt;&gt;"",INDEX(Def!$J$6:$L$10,MATCH(F1626,Def!$I$6:$I$10,0),MATCH(I1626,Def!$J$5:$L$5,0)),"")</f>
        <v/>
      </c>
      <c r="K1626" s="31"/>
      <c r="L1626" s="32" t="str">
        <f t="shared" ref="L1626:L1689" si="25">IF(K1626="",J1626,J1626*K1626)</f>
        <v/>
      </c>
      <c r="M1626" s="30"/>
    </row>
    <row r="1627" spans="2:13" s="2" customFormat="1">
      <c r="B1627" s="29"/>
      <c r="C1627" s="30"/>
      <c r="D1627" s="30"/>
      <c r="E1627" s="30"/>
      <c r="F1627" s="29"/>
      <c r="G1627" s="29"/>
      <c r="H1627" s="29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$27,MATCH(H1627,Def!$C$19:$C$27),MATCH(G1627,Def!$D$18:$F$18)),"#err"))),"")</f>
        <v/>
      </c>
      <c r="J1627" s="23" t="str">
        <f>IF(I1627&lt;&gt;"",INDEX(Def!$J$6:$L$10,MATCH(F1627,Def!$I$6:$I$10,0),MATCH(I1627,Def!$J$5:$L$5,0)),"")</f>
        <v/>
      </c>
      <c r="K1627" s="31"/>
      <c r="L1627" s="32" t="str">
        <f t="shared" si="25"/>
        <v/>
      </c>
      <c r="M1627" s="30"/>
    </row>
    <row r="1628" spans="2:13" s="2" customFormat="1">
      <c r="B1628" s="29"/>
      <c r="C1628" s="30"/>
      <c r="D1628" s="30"/>
      <c r="E1628" s="30"/>
      <c r="F1628" s="29"/>
      <c r="G1628" s="29"/>
      <c r="H1628" s="29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$27,MATCH(H1628,Def!$C$19:$C$27),MATCH(G1628,Def!$D$18:$F$18)),"#err"))),"")</f>
        <v/>
      </c>
      <c r="J1628" s="23" t="str">
        <f>IF(I1628&lt;&gt;"",INDEX(Def!$J$6:$L$10,MATCH(F1628,Def!$I$6:$I$10,0),MATCH(I1628,Def!$J$5:$L$5,0)),"")</f>
        <v/>
      </c>
      <c r="K1628" s="31"/>
      <c r="L1628" s="32" t="str">
        <f t="shared" si="25"/>
        <v/>
      </c>
      <c r="M1628" s="30"/>
    </row>
    <row r="1629" spans="2:13" s="2" customFormat="1">
      <c r="B1629" s="29"/>
      <c r="C1629" s="30"/>
      <c r="D1629" s="30"/>
      <c r="E1629" s="30"/>
      <c r="F1629" s="29"/>
      <c r="G1629" s="29"/>
      <c r="H1629" s="29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$27,MATCH(H1629,Def!$C$19:$C$27),MATCH(G1629,Def!$D$18:$F$18)),"#err"))),"")</f>
        <v/>
      </c>
      <c r="J1629" s="23" t="str">
        <f>IF(I1629&lt;&gt;"",INDEX(Def!$J$6:$L$10,MATCH(F1629,Def!$I$6:$I$10,0),MATCH(I1629,Def!$J$5:$L$5,0)),"")</f>
        <v/>
      </c>
      <c r="K1629" s="31"/>
      <c r="L1629" s="32" t="str">
        <f t="shared" si="25"/>
        <v/>
      </c>
      <c r="M1629" s="30"/>
    </row>
    <row r="1630" spans="2:13" s="2" customFormat="1">
      <c r="B1630" s="29"/>
      <c r="C1630" s="30"/>
      <c r="D1630" s="30"/>
      <c r="E1630" s="30"/>
      <c r="F1630" s="29"/>
      <c r="G1630" s="29"/>
      <c r="H1630" s="29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$27,MATCH(H1630,Def!$C$19:$C$27),MATCH(G1630,Def!$D$18:$F$18)),"#err"))),"")</f>
        <v/>
      </c>
      <c r="J1630" s="23" t="str">
        <f>IF(I1630&lt;&gt;"",INDEX(Def!$J$6:$L$10,MATCH(F1630,Def!$I$6:$I$10,0),MATCH(I1630,Def!$J$5:$L$5,0)),"")</f>
        <v/>
      </c>
      <c r="K1630" s="31"/>
      <c r="L1630" s="32" t="str">
        <f t="shared" si="25"/>
        <v/>
      </c>
      <c r="M1630" s="30"/>
    </row>
    <row r="1631" spans="2:13" s="2" customFormat="1">
      <c r="B1631" s="29"/>
      <c r="C1631" s="30"/>
      <c r="D1631" s="30"/>
      <c r="E1631" s="30"/>
      <c r="F1631" s="29"/>
      <c r="G1631" s="29"/>
      <c r="H1631" s="29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$27,MATCH(H1631,Def!$C$19:$C$27),MATCH(G1631,Def!$D$18:$F$18)),"#err"))),"")</f>
        <v/>
      </c>
      <c r="J1631" s="23" t="str">
        <f>IF(I1631&lt;&gt;"",INDEX(Def!$J$6:$L$10,MATCH(F1631,Def!$I$6:$I$10,0),MATCH(I1631,Def!$J$5:$L$5,0)),"")</f>
        <v/>
      </c>
      <c r="K1631" s="31"/>
      <c r="L1631" s="32" t="str">
        <f t="shared" si="25"/>
        <v/>
      </c>
      <c r="M1631" s="30"/>
    </row>
    <row r="1632" spans="2:13" s="2" customFormat="1">
      <c r="B1632" s="29"/>
      <c r="C1632" s="30"/>
      <c r="D1632" s="30"/>
      <c r="E1632" s="30"/>
      <c r="F1632" s="29"/>
      <c r="G1632" s="29"/>
      <c r="H1632" s="29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$27,MATCH(H1632,Def!$C$19:$C$27),MATCH(G1632,Def!$D$18:$F$18)),"#err"))),"")</f>
        <v/>
      </c>
      <c r="J1632" s="23" t="str">
        <f>IF(I1632&lt;&gt;"",INDEX(Def!$J$6:$L$10,MATCH(F1632,Def!$I$6:$I$10,0),MATCH(I1632,Def!$J$5:$L$5,0)),"")</f>
        <v/>
      </c>
      <c r="K1632" s="31"/>
      <c r="L1632" s="32" t="str">
        <f t="shared" si="25"/>
        <v/>
      </c>
      <c r="M1632" s="30"/>
    </row>
    <row r="1633" spans="2:13" s="2" customFormat="1">
      <c r="B1633" s="29"/>
      <c r="C1633" s="30"/>
      <c r="D1633" s="30"/>
      <c r="E1633" s="30"/>
      <c r="F1633" s="29"/>
      <c r="G1633" s="29"/>
      <c r="H1633" s="29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$27,MATCH(H1633,Def!$C$19:$C$27),MATCH(G1633,Def!$D$18:$F$18)),"#err"))),"")</f>
        <v/>
      </c>
      <c r="J1633" s="23" t="str">
        <f>IF(I1633&lt;&gt;"",INDEX(Def!$J$6:$L$10,MATCH(F1633,Def!$I$6:$I$10,0),MATCH(I1633,Def!$J$5:$L$5,0)),"")</f>
        <v/>
      </c>
      <c r="K1633" s="31"/>
      <c r="L1633" s="32" t="str">
        <f t="shared" si="25"/>
        <v/>
      </c>
      <c r="M1633" s="30"/>
    </row>
    <row r="1634" spans="2:13" s="2" customFormat="1">
      <c r="B1634" s="29"/>
      <c r="C1634" s="30"/>
      <c r="D1634" s="30"/>
      <c r="E1634" s="30"/>
      <c r="F1634" s="29"/>
      <c r="G1634" s="29"/>
      <c r="H1634" s="29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$27,MATCH(H1634,Def!$C$19:$C$27),MATCH(G1634,Def!$D$18:$F$18)),"#err"))),"")</f>
        <v/>
      </c>
      <c r="J1634" s="23" t="str">
        <f>IF(I1634&lt;&gt;"",INDEX(Def!$J$6:$L$10,MATCH(F1634,Def!$I$6:$I$10,0),MATCH(I1634,Def!$J$5:$L$5,0)),"")</f>
        <v/>
      </c>
      <c r="K1634" s="31"/>
      <c r="L1634" s="32" t="str">
        <f t="shared" si="25"/>
        <v/>
      </c>
      <c r="M1634" s="30"/>
    </row>
    <row r="1635" spans="2:13" s="2" customFormat="1">
      <c r="B1635" s="29"/>
      <c r="C1635" s="30"/>
      <c r="D1635" s="30"/>
      <c r="E1635" s="30"/>
      <c r="F1635" s="29"/>
      <c r="G1635" s="29"/>
      <c r="H1635" s="29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$27,MATCH(H1635,Def!$C$19:$C$27),MATCH(G1635,Def!$D$18:$F$18)),"#err"))),"")</f>
        <v/>
      </c>
      <c r="J1635" s="23" t="str">
        <f>IF(I1635&lt;&gt;"",INDEX(Def!$J$6:$L$10,MATCH(F1635,Def!$I$6:$I$10,0),MATCH(I1635,Def!$J$5:$L$5,0)),"")</f>
        <v/>
      </c>
      <c r="K1635" s="31"/>
      <c r="L1635" s="32" t="str">
        <f t="shared" si="25"/>
        <v/>
      </c>
      <c r="M1635" s="30"/>
    </row>
    <row r="1636" spans="2:13" s="2" customFormat="1">
      <c r="B1636" s="29"/>
      <c r="C1636" s="30"/>
      <c r="D1636" s="30"/>
      <c r="E1636" s="30"/>
      <c r="F1636" s="29"/>
      <c r="G1636" s="29"/>
      <c r="H1636" s="29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$27,MATCH(H1636,Def!$C$19:$C$27),MATCH(G1636,Def!$D$18:$F$18)),"#err"))),"")</f>
        <v/>
      </c>
      <c r="J1636" s="23" t="str">
        <f>IF(I1636&lt;&gt;"",INDEX(Def!$J$6:$L$10,MATCH(F1636,Def!$I$6:$I$10,0),MATCH(I1636,Def!$J$5:$L$5,0)),"")</f>
        <v/>
      </c>
      <c r="K1636" s="31"/>
      <c r="L1636" s="32" t="str">
        <f t="shared" si="25"/>
        <v/>
      </c>
      <c r="M1636" s="30"/>
    </row>
    <row r="1637" spans="2:13" s="2" customFormat="1">
      <c r="B1637" s="29"/>
      <c r="C1637" s="30"/>
      <c r="D1637" s="30"/>
      <c r="E1637" s="30"/>
      <c r="F1637" s="29"/>
      <c r="G1637" s="29"/>
      <c r="H1637" s="29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$27,MATCH(H1637,Def!$C$19:$C$27),MATCH(G1637,Def!$D$18:$F$18)),"#err"))),"")</f>
        <v/>
      </c>
      <c r="J1637" s="23" t="str">
        <f>IF(I1637&lt;&gt;"",INDEX(Def!$J$6:$L$10,MATCH(F1637,Def!$I$6:$I$10,0),MATCH(I1637,Def!$J$5:$L$5,0)),"")</f>
        <v/>
      </c>
      <c r="K1637" s="31"/>
      <c r="L1637" s="32" t="str">
        <f t="shared" si="25"/>
        <v/>
      </c>
      <c r="M1637" s="30"/>
    </row>
    <row r="1638" spans="2:13" s="2" customFormat="1">
      <c r="B1638" s="29"/>
      <c r="C1638" s="30"/>
      <c r="D1638" s="30"/>
      <c r="E1638" s="30"/>
      <c r="F1638" s="29"/>
      <c r="G1638" s="29"/>
      <c r="H1638" s="29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$27,MATCH(H1638,Def!$C$19:$C$27),MATCH(G1638,Def!$D$18:$F$18)),"#err"))),"")</f>
        <v/>
      </c>
      <c r="J1638" s="23" t="str">
        <f>IF(I1638&lt;&gt;"",INDEX(Def!$J$6:$L$10,MATCH(F1638,Def!$I$6:$I$10,0),MATCH(I1638,Def!$J$5:$L$5,0)),"")</f>
        <v/>
      </c>
      <c r="K1638" s="31"/>
      <c r="L1638" s="32" t="str">
        <f t="shared" si="25"/>
        <v/>
      </c>
      <c r="M1638" s="30"/>
    </row>
    <row r="1639" spans="2:13" s="2" customFormat="1">
      <c r="B1639" s="29"/>
      <c r="C1639" s="30"/>
      <c r="D1639" s="30"/>
      <c r="E1639" s="30"/>
      <c r="F1639" s="29"/>
      <c r="G1639" s="29"/>
      <c r="H1639" s="29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$27,MATCH(H1639,Def!$C$19:$C$27),MATCH(G1639,Def!$D$18:$F$18)),"#err"))),"")</f>
        <v/>
      </c>
      <c r="J1639" s="23" t="str">
        <f>IF(I1639&lt;&gt;"",INDEX(Def!$J$6:$L$10,MATCH(F1639,Def!$I$6:$I$10,0),MATCH(I1639,Def!$J$5:$L$5,0)),"")</f>
        <v/>
      </c>
      <c r="K1639" s="31"/>
      <c r="L1639" s="32" t="str">
        <f t="shared" si="25"/>
        <v/>
      </c>
      <c r="M1639" s="30"/>
    </row>
    <row r="1640" spans="2:13" s="2" customFormat="1">
      <c r="B1640" s="29"/>
      <c r="C1640" s="30"/>
      <c r="D1640" s="30"/>
      <c r="E1640" s="30"/>
      <c r="F1640" s="29"/>
      <c r="G1640" s="29"/>
      <c r="H1640" s="29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$27,MATCH(H1640,Def!$C$19:$C$27),MATCH(G1640,Def!$D$18:$F$18)),"#err"))),"")</f>
        <v/>
      </c>
      <c r="J1640" s="23" t="str">
        <f>IF(I1640&lt;&gt;"",INDEX(Def!$J$6:$L$10,MATCH(F1640,Def!$I$6:$I$10,0),MATCH(I1640,Def!$J$5:$L$5,0)),"")</f>
        <v/>
      </c>
      <c r="K1640" s="31"/>
      <c r="L1640" s="32" t="str">
        <f t="shared" si="25"/>
        <v/>
      </c>
      <c r="M1640" s="30"/>
    </row>
    <row r="1641" spans="2:13" s="2" customFormat="1">
      <c r="B1641" s="29"/>
      <c r="C1641" s="30"/>
      <c r="D1641" s="30"/>
      <c r="E1641" s="30"/>
      <c r="F1641" s="29"/>
      <c r="G1641" s="29"/>
      <c r="H1641" s="29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$27,MATCH(H1641,Def!$C$19:$C$27),MATCH(G1641,Def!$D$18:$F$18)),"#err"))),"")</f>
        <v/>
      </c>
      <c r="J1641" s="23" t="str">
        <f>IF(I1641&lt;&gt;"",INDEX(Def!$J$6:$L$10,MATCH(F1641,Def!$I$6:$I$10,0),MATCH(I1641,Def!$J$5:$L$5,0)),"")</f>
        <v/>
      </c>
      <c r="K1641" s="31"/>
      <c r="L1641" s="32" t="str">
        <f t="shared" si="25"/>
        <v/>
      </c>
      <c r="M1641" s="30"/>
    </row>
    <row r="1642" spans="2:13" s="2" customFormat="1">
      <c r="B1642" s="29"/>
      <c r="C1642" s="30"/>
      <c r="D1642" s="30"/>
      <c r="E1642" s="30"/>
      <c r="F1642" s="29"/>
      <c r="G1642" s="29"/>
      <c r="H1642" s="29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$27,MATCH(H1642,Def!$C$19:$C$27),MATCH(G1642,Def!$D$18:$F$18)),"#err"))),"")</f>
        <v/>
      </c>
      <c r="J1642" s="23" t="str">
        <f>IF(I1642&lt;&gt;"",INDEX(Def!$J$6:$L$10,MATCH(F1642,Def!$I$6:$I$10,0),MATCH(I1642,Def!$J$5:$L$5,0)),"")</f>
        <v/>
      </c>
      <c r="K1642" s="31"/>
      <c r="L1642" s="32" t="str">
        <f t="shared" si="25"/>
        <v/>
      </c>
      <c r="M1642" s="30"/>
    </row>
    <row r="1643" spans="2:13" s="2" customFormat="1">
      <c r="B1643" s="29"/>
      <c r="C1643" s="30"/>
      <c r="D1643" s="30"/>
      <c r="E1643" s="30"/>
      <c r="F1643" s="29"/>
      <c r="G1643" s="29"/>
      <c r="H1643" s="29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$27,MATCH(H1643,Def!$C$19:$C$27),MATCH(G1643,Def!$D$18:$F$18)),"#err"))),"")</f>
        <v/>
      </c>
      <c r="J1643" s="23" t="str">
        <f>IF(I1643&lt;&gt;"",INDEX(Def!$J$6:$L$10,MATCH(F1643,Def!$I$6:$I$10,0),MATCH(I1643,Def!$J$5:$L$5,0)),"")</f>
        <v/>
      </c>
      <c r="K1643" s="31"/>
      <c r="L1643" s="32" t="str">
        <f t="shared" si="25"/>
        <v/>
      </c>
      <c r="M1643" s="30"/>
    </row>
    <row r="1644" spans="2:13" s="2" customFormat="1">
      <c r="B1644" s="29"/>
      <c r="C1644" s="30"/>
      <c r="D1644" s="30"/>
      <c r="E1644" s="30"/>
      <c r="F1644" s="29"/>
      <c r="G1644" s="29"/>
      <c r="H1644" s="29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$27,MATCH(H1644,Def!$C$19:$C$27),MATCH(G1644,Def!$D$18:$F$18)),"#err"))),"")</f>
        <v/>
      </c>
      <c r="J1644" s="23" t="str">
        <f>IF(I1644&lt;&gt;"",INDEX(Def!$J$6:$L$10,MATCH(F1644,Def!$I$6:$I$10,0),MATCH(I1644,Def!$J$5:$L$5,0)),"")</f>
        <v/>
      </c>
      <c r="K1644" s="31"/>
      <c r="L1644" s="32" t="str">
        <f t="shared" si="25"/>
        <v/>
      </c>
      <c r="M1644" s="30"/>
    </row>
    <row r="1645" spans="2:13" s="2" customFormat="1">
      <c r="B1645" s="29"/>
      <c r="C1645" s="30"/>
      <c r="D1645" s="30"/>
      <c r="E1645" s="30"/>
      <c r="F1645" s="29"/>
      <c r="G1645" s="29"/>
      <c r="H1645" s="29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$27,MATCH(H1645,Def!$C$19:$C$27),MATCH(G1645,Def!$D$18:$F$18)),"#err"))),"")</f>
        <v/>
      </c>
      <c r="J1645" s="23" t="str">
        <f>IF(I1645&lt;&gt;"",INDEX(Def!$J$6:$L$10,MATCH(F1645,Def!$I$6:$I$10,0),MATCH(I1645,Def!$J$5:$L$5,0)),"")</f>
        <v/>
      </c>
      <c r="K1645" s="31"/>
      <c r="L1645" s="32" t="str">
        <f t="shared" si="25"/>
        <v/>
      </c>
      <c r="M1645" s="30"/>
    </row>
    <row r="1646" spans="2:13" s="2" customFormat="1">
      <c r="B1646" s="29"/>
      <c r="C1646" s="30"/>
      <c r="D1646" s="30"/>
      <c r="E1646" s="30"/>
      <c r="F1646" s="29"/>
      <c r="G1646" s="29"/>
      <c r="H1646" s="29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$27,MATCH(H1646,Def!$C$19:$C$27),MATCH(G1646,Def!$D$18:$F$18)),"#err"))),"")</f>
        <v/>
      </c>
      <c r="J1646" s="23" t="str">
        <f>IF(I1646&lt;&gt;"",INDEX(Def!$J$6:$L$10,MATCH(F1646,Def!$I$6:$I$10,0),MATCH(I1646,Def!$J$5:$L$5,0)),"")</f>
        <v/>
      </c>
      <c r="K1646" s="31"/>
      <c r="L1646" s="32" t="str">
        <f t="shared" si="25"/>
        <v/>
      </c>
      <c r="M1646" s="30"/>
    </row>
    <row r="1647" spans="2:13" s="2" customFormat="1">
      <c r="B1647" s="29"/>
      <c r="C1647" s="30"/>
      <c r="D1647" s="30"/>
      <c r="E1647" s="30"/>
      <c r="F1647" s="29"/>
      <c r="G1647" s="29"/>
      <c r="H1647" s="29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$27,MATCH(H1647,Def!$C$19:$C$27),MATCH(G1647,Def!$D$18:$F$18)),"#err"))),"")</f>
        <v/>
      </c>
      <c r="J1647" s="23" t="str">
        <f>IF(I1647&lt;&gt;"",INDEX(Def!$J$6:$L$10,MATCH(F1647,Def!$I$6:$I$10,0),MATCH(I1647,Def!$J$5:$L$5,0)),"")</f>
        <v/>
      </c>
      <c r="K1647" s="31"/>
      <c r="L1647" s="32" t="str">
        <f t="shared" si="25"/>
        <v/>
      </c>
      <c r="M1647" s="30"/>
    </row>
    <row r="1648" spans="2:13" s="2" customFormat="1">
      <c r="B1648" s="29"/>
      <c r="C1648" s="30"/>
      <c r="D1648" s="30"/>
      <c r="E1648" s="30"/>
      <c r="F1648" s="29"/>
      <c r="G1648" s="29"/>
      <c r="H1648" s="29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$27,MATCH(H1648,Def!$C$19:$C$27),MATCH(G1648,Def!$D$18:$F$18)),"#err"))),"")</f>
        <v/>
      </c>
      <c r="J1648" s="23" t="str">
        <f>IF(I1648&lt;&gt;"",INDEX(Def!$J$6:$L$10,MATCH(F1648,Def!$I$6:$I$10,0),MATCH(I1648,Def!$J$5:$L$5,0)),"")</f>
        <v/>
      </c>
      <c r="K1648" s="31"/>
      <c r="L1648" s="32" t="str">
        <f t="shared" si="25"/>
        <v/>
      </c>
      <c r="M1648" s="30"/>
    </row>
    <row r="1649" spans="2:13" s="2" customFormat="1">
      <c r="B1649" s="29"/>
      <c r="C1649" s="30"/>
      <c r="D1649" s="30"/>
      <c r="E1649" s="30"/>
      <c r="F1649" s="29"/>
      <c r="G1649" s="29"/>
      <c r="H1649" s="29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$27,MATCH(H1649,Def!$C$19:$C$27),MATCH(G1649,Def!$D$18:$F$18)),"#err"))),"")</f>
        <v/>
      </c>
      <c r="J1649" s="23" t="str">
        <f>IF(I1649&lt;&gt;"",INDEX(Def!$J$6:$L$10,MATCH(F1649,Def!$I$6:$I$10,0),MATCH(I1649,Def!$J$5:$L$5,0)),"")</f>
        <v/>
      </c>
      <c r="K1649" s="31"/>
      <c r="L1649" s="32" t="str">
        <f t="shared" si="25"/>
        <v/>
      </c>
      <c r="M1649" s="30"/>
    </row>
    <row r="1650" spans="2:13" s="2" customFormat="1">
      <c r="B1650" s="29"/>
      <c r="C1650" s="30"/>
      <c r="D1650" s="30"/>
      <c r="E1650" s="30"/>
      <c r="F1650" s="29"/>
      <c r="G1650" s="29"/>
      <c r="H1650" s="29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$27,MATCH(H1650,Def!$C$19:$C$27),MATCH(G1650,Def!$D$18:$F$18)),"#err"))),"")</f>
        <v/>
      </c>
      <c r="J1650" s="23" t="str">
        <f>IF(I1650&lt;&gt;"",INDEX(Def!$J$6:$L$10,MATCH(F1650,Def!$I$6:$I$10,0),MATCH(I1650,Def!$J$5:$L$5,0)),"")</f>
        <v/>
      </c>
      <c r="K1650" s="31"/>
      <c r="L1650" s="32" t="str">
        <f t="shared" si="25"/>
        <v/>
      </c>
      <c r="M1650" s="30"/>
    </row>
    <row r="1651" spans="2:13" s="2" customFormat="1">
      <c r="B1651" s="29"/>
      <c r="C1651" s="30"/>
      <c r="D1651" s="30"/>
      <c r="E1651" s="30"/>
      <c r="F1651" s="29"/>
      <c r="G1651" s="29"/>
      <c r="H1651" s="29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$27,MATCH(H1651,Def!$C$19:$C$27),MATCH(G1651,Def!$D$18:$F$18)),"#err"))),"")</f>
        <v/>
      </c>
      <c r="J1651" s="23" t="str">
        <f>IF(I1651&lt;&gt;"",INDEX(Def!$J$6:$L$10,MATCH(F1651,Def!$I$6:$I$10,0),MATCH(I1651,Def!$J$5:$L$5,0)),"")</f>
        <v/>
      </c>
      <c r="K1651" s="31"/>
      <c r="L1651" s="32" t="str">
        <f t="shared" si="25"/>
        <v/>
      </c>
      <c r="M1651" s="30"/>
    </row>
    <row r="1652" spans="2:13" s="2" customFormat="1">
      <c r="B1652" s="29"/>
      <c r="C1652" s="30"/>
      <c r="D1652" s="30"/>
      <c r="E1652" s="30"/>
      <c r="F1652" s="29"/>
      <c r="G1652" s="29"/>
      <c r="H1652" s="29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$27,MATCH(H1652,Def!$C$19:$C$27),MATCH(G1652,Def!$D$18:$F$18)),"#err"))),"")</f>
        <v/>
      </c>
      <c r="J1652" s="23" t="str">
        <f>IF(I1652&lt;&gt;"",INDEX(Def!$J$6:$L$10,MATCH(F1652,Def!$I$6:$I$10,0),MATCH(I1652,Def!$J$5:$L$5,0)),"")</f>
        <v/>
      </c>
      <c r="K1652" s="31"/>
      <c r="L1652" s="32" t="str">
        <f t="shared" si="25"/>
        <v/>
      </c>
      <c r="M1652" s="30"/>
    </row>
    <row r="1653" spans="2:13" s="2" customFormat="1">
      <c r="B1653" s="29"/>
      <c r="C1653" s="30"/>
      <c r="D1653" s="30"/>
      <c r="E1653" s="30"/>
      <c r="F1653" s="29"/>
      <c r="G1653" s="29"/>
      <c r="H1653" s="29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$27,MATCH(H1653,Def!$C$19:$C$27),MATCH(G1653,Def!$D$18:$F$18)),"#err"))),"")</f>
        <v/>
      </c>
      <c r="J1653" s="23" t="str">
        <f>IF(I1653&lt;&gt;"",INDEX(Def!$J$6:$L$10,MATCH(F1653,Def!$I$6:$I$10,0),MATCH(I1653,Def!$J$5:$L$5,0)),"")</f>
        <v/>
      </c>
      <c r="K1653" s="31"/>
      <c r="L1653" s="32" t="str">
        <f t="shared" si="25"/>
        <v/>
      </c>
      <c r="M1653" s="30"/>
    </row>
    <row r="1654" spans="2:13" s="2" customFormat="1">
      <c r="B1654" s="29"/>
      <c r="C1654" s="30"/>
      <c r="D1654" s="30"/>
      <c r="E1654" s="30"/>
      <c r="F1654" s="29"/>
      <c r="G1654" s="29"/>
      <c r="H1654" s="29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$27,MATCH(H1654,Def!$C$19:$C$27),MATCH(G1654,Def!$D$18:$F$18)),"#err"))),"")</f>
        <v/>
      </c>
      <c r="J1654" s="23" t="str">
        <f>IF(I1654&lt;&gt;"",INDEX(Def!$J$6:$L$10,MATCH(F1654,Def!$I$6:$I$10,0),MATCH(I1654,Def!$J$5:$L$5,0)),"")</f>
        <v/>
      </c>
      <c r="K1654" s="31"/>
      <c r="L1654" s="32" t="str">
        <f t="shared" si="25"/>
        <v/>
      </c>
      <c r="M1654" s="30"/>
    </row>
    <row r="1655" spans="2:13" s="2" customFormat="1">
      <c r="B1655" s="29"/>
      <c r="C1655" s="30"/>
      <c r="D1655" s="30"/>
      <c r="E1655" s="30"/>
      <c r="F1655" s="29"/>
      <c r="G1655" s="29"/>
      <c r="H1655" s="29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$27,MATCH(H1655,Def!$C$19:$C$27),MATCH(G1655,Def!$D$18:$F$18)),"#err"))),"")</f>
        <v/>
      </c>
      <c r="J1655" s="23" t="str">
        <f>IF(I1655&lt;&gt;"",INDEX(Def!$J$6:$L$10,MATCH(F1655,Def!$I$6:$I$10,0),MATCH(I1655,Def!$J$5:$L$5,0)),"")</f>
        <v/>
      </c>
      <c r="K1655" s="31"/>
      <c r="L1655" s="32" t="str">
        <f t="shared" si="25"/>
        <v/>
      </c>
      <c r="M1655" s="30"/>
    </row>
    <row r="1656" spans="2:13" s="2" customFormat="1">
      <c r="B1656" s="29"/>
      <c r="C1656" s="30"/>
      <c r="D1656" s="30"/>
      <c r="E1656" s="30"/>
      <c r="F1656" s="29"/>
      <c r="G1656" s="29"/>
      <c r="H1656" s="29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$27,MATCH(H1656,Def!$C$19:$C$27),MATCH(G1656,Def!$D$18:$F$18)),"#err"))),"")</f>
        <v/>
      </c>
      <c r="J1656" s="23" t="str">
        <f>IF(I1656&lt;&gt;"",INDEX(Def!$J$6:$L$10,MATCH(F1656,Def!$I$6:$I$10,0),MATCH(I1656,Def!$J$5:$L$5,0)),"")</f>
        <v/>
      </c>
      <c r="K1656" s="31"/>
      <c r="L1656" s="32" t="str">
        <f t="shared" si="25"/>
        <v/>
      </c>
      <c r="M1656" s="30"/>
    </row>
    <row r="1657" spans="2:13" s="2" customFormat="1">
      <c r="B1657" s="29"/>
      <c r="C1657" s="30"/>
      <c r="D1657" s="30"/>
      <c r="E1657" s="30"/>
      <c r="F1657" s="29"/>
      <c r="G1657" s="29"/>
      <c r="H1657" s="29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$27,MATCH(H1657,Def!$C$19:$C$27),MATCH(G1657,Def!$D$18:$F$18)),"#err"))),"")</f>
        <v/>
      </c>
      <c r="J1657" s="23" t="str">
        <f>IF(I1657&lt;&gt;"",INDEX(Def!$J$6:$L$10,MATCH(F1657,Def!$I$6:$I$10,0),MATCH(I1657,Def!$J$5:$L$5,0)),"")</f>
        <v/>
      </c>
      <c r="K1657" s="31"/>
      <c r="L1657" s="32" t="str">
        <f t="shared" si="25"/>
        <v/>
      </c>
      <c r="M1657" s="30"/>
    </row>
    <row r="1658" spans="2:13" s="2" customFormat="1">
      <c r="B1658" s="29"/>
      <c r="C1658" s="30"/>
      <c r="D1658" s="30"/>
      <c r="E1658" s="30"/>
      <c r="F1658" s="29"/>
      <c r="G1658" s="29"/>
      <c r="H1658" s="29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$27,MATCH(H1658,Def!$C$19:$C$27),MATCH(G1658,Def!$D$18:$F$18)),"#err"))),"")</f>
        <v/>
      </c>
      <c r="J1658" s="23" t="str">
        <f>IF(I1658&lt;&gt;"",INDEX(Def!$J$6:$L$10,MATCH(F1658,Def!$I$6:$I$10,0),MATCH(I1658,Def!$J$5:$L$5,0)),"")</f>
        <v/>
      </c>
      <c r="K1658" s="31"/>
      <c r="L1658" s="32" t="str">
        <f t="shared" si="25"/>
        <v/>
      </c>
      <c r="M1658" s="30"/>
    </row>
    <row r="1659" spans="2:13" s="2" customFormat="1">
      <c r="B1659" s="29"/>
      <c r="C1659" s="30"/>
      <c r="D1659" s="30"/>
      <c r="E1659" s="30"/>
      <c r="F1659" s="29"/>
      <c r="G1659" s="29"/>
      <c r="H1659" s="29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$27,MATCH(H1659,Def!$C$19:$C$27),MATCH(G1659,Def!$D$18:$F$18)),"#err"))),"")</f>
        <v/>
      </c>
      <c r="J1659" s="23" t="str">
        <f>IF(I1659&lt;&gt;"",INDEX(Def!$J$6:$L$10,MATCH(F1659,Def!$I$6:$I$10,0),MATCH(I1659,Def!$J$5:$L$5,0)),"")</f>
        <v/>
      </c>
      <c r="K1659" s="31"/>
      <c r="L1659" s="32" t="str">
        <f t="shared" si="25"/>
        <v/>
      </c>
      <c r="M1659" s="30"/>
    </row>
    <row r="1660" spans="2:13" s="2" customFormat="1">
      <c r="B1660" s="29"/>
      <c r="C1660" s="30"/>
      <c r="D1660" s="30"/>
      <c r="E1660" s="30"/>
      <c r="F1660" s="29"/>
      <c r="G1660" s="29"/>
      <c r="H1660" s="29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$27,MATCH(H1660,Def!$C$19:$C$27),MATCH(G1660,Def!$D$18:$F$18)),"#err"))),"")</f>
        <v/>
      </c>
      <c r="J1660" s="23" t="str">
        <f>IF(I1660&lt;&gt;"",INDEX(Def!$J$6:$L$10,MATCH(F1660,Def!$I$6:$I$10,0),MATCH(I1660,Def!$J$5:$L$5,0)),"")</f>
        <v/>
      </c>
      <c r="K1660" s="31"/>
      <c r="L1660" s="32" t="str">
        <f t="shared" si="25"/>
        <v/>
      </c>
      <c r="M1660" s="30"/>
    </row>
    <row r="1661" spans="2:13" s="2" customFormat="1">
      <c r="B1661" s="29"/>
      <c r="C1661" s="30"/>
      <c r="D1661" s="30"/>
      <c r="E1661" s="30"/>
      <c r="F1661" s="29"/>
      <c r="G1661" s="29"/>
      <c r="H1661" s="29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$27,MATCH(H1661,Def!$C$19:$C$27),MATCH(G1661,Def!$D$18:$F$18)),"#err"))),"")</f>
        <v/>
      </c>
      <c r="J1661" s="23" t="str">
        <f>IF(I1661&lt;&gt;"",INDEX(Def!$J$6:$L$10,MATCH(F1661,Def!$I$6:$I$10,0),MATCH(I1661,Def!$J$5:$L$5,0)),"")</f>
        <v/>
      </c>
      <c r="K1661" s="31"/>
      <c r="L1661" s="32" t="str">
        <f t="shared" si="25"/>
        <v/>
      </c>
      <c r="M1661" s="30"/>
    </row>
    <row r="1662" spans="2:13" s="2" customFormat="1">
      <c r="B1662" s="29"/>
      <c r="C1662" s="30"/>
      <c r="D1662" s="30"/>
      <c r="E1662" s="30"/>
      <c r="F1662" s="29"/>
      <c r="G1662" s="29"/>
      <c r="H1662" s="29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$27,MATCH(H1662,Def!$C$19:$C$27),MATCH(G1662,Def!$D$18:$F$18)),"#err"))),"")</f>
        <v/>
      </c>
      <c r="J1662" s="23" t="str">
        <f>IF(I1662&lt;&gt;"",INDEX(Def!$J$6:$L$10,MATCH(F1662,Def!$I$6:$I$10,0),MATCH(I1662,Def!$J$5:$L$5,0)),"")</f>
        <v/>
      </c>
      <c r="K1662" s="31"/>
      <c r="L1662" s="32" t="str">
        <f t="shared" si="25"/>
        <v/>
      </c>
      <c r="M1662" s="30"/>
    </row>
    <row r="1663" spans="2:13" s="2" customFormat="1">
      <c r="B1663" s="29"/>
      <c r="C1663" s="30"/>
      <c r="D1663" s="30"/>
      <c r="E1663" s="30"/>
      <c r="F1663" s="29"/>
      <c r="G1663" s="29"/>
      <c r="H1663" s="29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$27,MATCH(H1663,Def!$C$19:$C$27),MATCH(G1663,Def!$D$18:$F$18)),"#err"))),"")</f>
        <v/>
      </c>
      <c r="J1663" s="23" t="str">
        <f>IF(I1663&lt;&gt;"",INDEX(Def!$J$6:$L$10,MATCH(F1663,Def!$I$6:$I$10,0),MATCH(I1663,Def!$J$5:$L$5,0)),"")</f>
        <v/>
      </c>
      <c r="K1663" s="31"/>
      <c r="L1663" s="32" t="str">
        <f t="shared" si="25"/>
        <v/>
      </c>
      <c r="M1663" s="30"/>
    </row>
    <row r="1664" spans="2:13" s="2" customFormat="1">
      <c r="B1664" s="29"/>
      <c r="C1664" s="30"/>
      <c r="D1664" s="30"/>
      <c r="E1664" s="30"/>
      <c r="F1664" s="29"/>
      <c r="G1664" s="29"/>
      <c r="H1664" s="29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$27,MATCH(H1664,Def!$C$19:$C$27),MATCH(G1664,Def!$D$18:$F$18)),"#err"))),"")</f>
        <v/>
      </c>
      <c r="J1664" s="23" t="str">
        <f>IF(I1664&lt;&gt;"",INDEX(Def!$J$6:$L$10,MATCH(F1664,Def!$I$6:$I$10,0),MATCH(I1664,Def!$J$5:$L$5,0)),"")</f>
        <v/>
      </c>
      <c r="K1664" s="31"/>
      <c r="L1664" s="32" t="str">
        <f t="shared" si="25"/>
        <v/>
      </c>
      <c r="M1664" s="30"/>
    </row>
    <row r="1665" spans="2:13" s="2" customFormat="1">
      <c r="B1665" s="29"/>
      <c r="C1665" s="30"/>
      <c r="D1665" s="30"/>
      <c r="E1665" s="30"/>
      <c r="F1665" s="29"/>
      <c r="G1665" s="29"/>
      <c r="H1665" s="29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$27,MATCH(H1665,Def!$C$19:$C$27),MATCH(G1665,Def!$D$18:$F$18)),"#err"))),"")</f>
        <v/>
      </c>
      <c r="J1665" s="23" t="str">
        <f>IF(I1665&lt;&gt;"",INDEX(Def!$J$6:$L$10,MATCH(F1665,Def!$I$6:$I$10,0),MATCH(I1665,Def!$J$5:$L$5,0)),"")</f>
        <v/>
      </c>
      <c r="K1665" s="31"/>
      <c r="L1665" s="32" t="str">
        <f t="shared" si="25"/>
        <v/>
      </c>
      <c r="M1665" s="30"/>
    </row>
    <row r="1666" spans="2:13" s="2" customFormat="1">
      <c r="B1666" s="29"/>
      <c r="C1666" s="30"/>
      <c r="D1666" s="30"/>
      <c r="E1666" s="30"/>
      <c r="F1666" s="29"/>
      <c r="G1666" s="29"/>
      <c r="H1666" s="29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$27,MATCH(H1666,Def!$C$19:$C$27),MATCH(G1666,Def!$D$18:$F$18)),"#err"))),"")</f>
        <v/>
      </c>
      <c r="J1666" s="23" t="str">
        <f>IF(I1666&lt;&gt;"",INDEX(Def!$J$6:$L$10,MATCH(F1666,Def!$I$6:$I$10,0),MATCH(I1666,Def!$J$5:$L$5,0)),"")</f>
        <v/>
      </c>
      <c r="K1666" s="31"/>
      <c r="L1666" s="32" t="str">
        <f t="shared" si="25"/>
        <v/>
      </c>
      <c r="M1666" s="30"/>
    </row>
    <row r="1667" spans="2:13" s="2" customFormat="1">
      <c r="B1667" s="29"/>
      <c r="C1667" s="30"/>
      <c r="D1667" s="30"/>
      <c r="E1667" s="30"/>
      <c r="F1667" s="29"/>
      <c r="G1667" s="29"/>
      <c r="H1667" s="29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$27,MATCH(H1667,Def!$C$19:$C$27),MATCH(G1667,Def!$D$18:$F$18)),"#err"))),"")</f>
        <v/>
      </c>
      <c r="J1667" s="23" t="str">
        <f>IF(I1667&lt;&gt;"",INDEX(Def!$J$6:$L$10,MATCH(F1667,Def!$I$6:$I$10,0),MATCH(I1667,Def!$J$5:$L$5,0)),"")</f>
        <v/>
      </c>
      <c r="K1667" s="31"/>
      <c r="L1667" s="32" t="str">
        <f t="shared" si="25"/>
        <v/>
      </c>
      <c r="M1667" s="30"/>
    </row>
    <row r="1668" spans="2:13" s="2" customFormat="1">
      <c r="B1668" s="29"/>
      <c r="C1668" s="30"/>
      <c r="D1668" s="30"/>
      <c r="E1668" s="30"/>
      <c r="F1668" s="29"/>
      <c r="G1668" s="29"/>
      <c r="H1668" s="29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$27,MATCH(H1668,Def!$C$19:$C$27),MATCH(G1668,Def!$D$18:$F$18)),"#err"))),"")</f>
        <v/>
      </c>
      <c r="J1668" s="23" t="str">
        <f>IF(I1668&lt;&gt;"",INDEX(Def!$J$6:$L$10,MATCH(F1668,Def!$I$6:$I$10,0),MATCH(I1668,Def!$J$5:$L$5,0)),"")</f>
        <v/>
      </c>
      <c r="K1668" s="31"/>
      <c r="L1668" s="32" t="str">
        <f t="shared" si="25"/>
        <v/>
      </c>
      <c r="M1668" s="30"/>
    </row>
    <row r="1669" spans="2:13" s="2" customFormat="1">
      <c r="B1669" s="29"/>
      <c r="C1669" s="30"/>
      <c r="D1669" s="30"/>
      <c r="E1669" s="30"/>
      <c r="F1669" s="29"/>
      <c r="G1669" s="29"/>
      <c r="H1669" s="29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$27,MATCH(H1669,Def!$C$19:$C$27),MATCH(G1669,Def!$D$18:$F$18)),"#err"))),"")</f>
        <v/>
      </c>
      <c r="J1669" s="23" t="str">
        <f>IF(I1669&lt;&gt;"",INDEX(Def!$J$6:$L$10,MATCH(F1669,Def!$I$6:$I$10,0),MATCH(I1669,Def!$J$5:$L$5,0)),"")</f>
        <v/>
      </c>
      <c r="K1669" s="31"/>
      <c r="L1669" s="32" t="str">
        <f t="shared" si="25"/>
        <v/>
      </c>
      <c r="M1669" s="30"/>
    </row>
    <row r="1670" spans="2:13" s="2" customFormat="1">
      <c r="B1670" s="29"/>
      <c r="C1670" s="30"/>
      <c r="D1670" s="30"/>
      <c r="E1670" s="30"/>
      <c r="F1670" s="29"/>
      <c r="G1670" s="29"/>
      <c r="H1670" s="29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$27,MATCH(H1670,Def!$C$19:$C$27),MATCH(G1670,Def!$D$18:$F$18)),"#err"))),"")</f>
        <v/>
      </c>
      <c r="J1670" s="23" t="str">
        <f>IF(I1670&lt;&gt;"",INDEX(Def!$J$6:$L$10,MATCH(F1670,Def!$I$6:$I$10,0),MATCH(I1670,Def!$J$5:$L$5,0)),"")</f>
        <v/>
      </c>
      <c r="K1670" s="31"/>
      <c r="L1670" s="32" t="str">
        <f t="shared" si="25"/>
        <v/>
      </c>
      <c r="M1670" s="30"/>
    </row>
    <row r="1671" spans="2:13" s="2" customFormat="1">
      <c r="B1671" s="29"/>
      <c r="C1671" s="30"/>
      <c r="D1671" s="30"/>
      <c r="E1671" s="30"/>
      <c r="F1671" s="29"/>
      <c r="G1671" s="29"/>
      <c r="H1671" s="29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$27,MATCH(H1671,Def!$C$19:$C$27),MATCH(G1671,Def!$D$18:$F$18)),"#err"))),"")</f>
        <v/>
      </c>
      <c r="J1671" s="23" t="str">
        <f>IF(I1671&lt;&gt;"",INDEX(Def!$J$6:$L$10,MATCH(F1671,Def!$I$6:$I$10,0),MATCH(I1671,Def!$J$5:$L$5,0)),"")</f>
        <v/>
      </c>
      <c r="K1671" s="31"/>
      <c r="L1671" s="32" t="str">
        <f t="shared" si="25"/>
        <v/>
      </c>
      <c r="M1671" s="30"/>
    </row>
    <row r="1672" spans="2:13" s="2" customFormat="1">
      <c r="B1672" s="29"/>
      <c r="C1672" s="30"/>
      <c r="D1672" s="30"/>
      <c r="E1672" s="30"/>
      <c r="F1672" s="29"/>
      <c r="G1672" s="29"/>
      <c r="H1672" s="29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$27,MATCH(H1672,Def!$C$19:$C$27),MATCH(G1672,Def!$D$18:$F$18)),"#err"))),"")</f>
        <v/>
      </c>
      <c r="J1672" s="23" t="str">
        <f>IF(I1672&lt;&gt;"",INDEX(Def!$J$6:$L$10,MATCH(F1672,Def!$I$6:$I$10,0),MATCH(I1672,Def!$J$5:$L$5,0)),"")</f>
        <v/>
      </c>
      <c r="K1672" s="31"/>
      <c r="L1672" s="32" t="str">
        <f t="shared" si="25"/>
        <v/>
      </c>
      <c r="M1672" s="30"/>
    </row>
    <row r="1673" spans="2:13" s="2" customFormat="1">
      <c r="B1673" s="29"/>
      <c r="C1673" s="30"/>
      <c r="D1673" s="30"/>
      <c r="E1673" s="30"/>
      <c r="F1673" s="29"/>
      <c r="G1673" s="29"/>
      <c r="H1673" s="29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$27,MATCH(H1673,Def!$C$19:$C$27),MATCH(G1673,Def!$D$18:$F$18)),"#err"))),"")</f>
        <v/>
      </c>
      <c r="J1673" s="23" t="str">
        <f>IF(I1673&lt;&gt;"",INDEX(Def!$J$6:$L$10,MATCH(F1673,Def!$I$6:$I$10,0),MATCH(I1673,Def!$J$5:$L$5,0)),"")</f>
        <v/>
      </c>
      <c r="K1673" s="31"/>
      <c r="L1673" s="32" t="str">
        <f t="shared" si="25"/>
        <v/>
      </c>
      <c r="M1673" s="30"/>
    </row>
    <row r="1674" spans="2:13" s="2" customFormat="1">
      <c r="B1674" s="29"/>
      <c r="C1674" s="30"/>
      <c r="D1674" s="30"/>
      <c r="E1674" s="30"/>
      <c r="F1674" s="29"/>
      <c r="G1674" s="29"/>
      <c r="H1674" s="29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$27,MATCH(H1674,Def!$C$19:$C$27),MATCH(G1674,Def!$D$18:$F$18)),"#err"))),"")</f>
        <v/>
      </c>
      <c r="J1674" s="23" t="str">
        <f>IF(I1674&lt;&gt;"",INDEX(Def!$J$6:$L$10,MATCH(F1674,Def!$I$6:$I$10,0),MATCH(I1674,Def!$J$5:$L$5,0)),"")</f>
        <v/>
      </c>
      <c r="K1674" s="31"/>
      <c r="L1674" s="32" t="str">
        <f t="shared" si="25"/>
        <v/>
      </c>
      <c r="M1674" s="30"/>
    </row>
    <row r="1675" spans="2:13" s="2" customFormat="1">
      <c r="B1675" s="29"/>
      <c r="C1675" s="30"/>
      <c r="D1675" s="30"/>
      <c r="E1675" s="30"/>
      <c r="F1675" s="29"/>
      <c r="G1675" s="29"/>
      <c r="H1675" s="29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$27,MATCH(H1675,Def!$C$19:$C$27),MATCH(G1675,Def!$D$18:$F$18)),"#err"))),"")</f>
        <v/>
      </c>
      <c r="J1675" s="23" t="str">
        <f>IF(I1675&lt;&gt;"",INDEX(Def!$J$6:$L$10,MATCH(F1675,Def!$I$6:$I$10,0),MATCH(I1675,Def!$J$5:$L$5,0)),"")</f>
        <v/>
      </c>
      <c r="K1675" s="31"/>
      <c r="L1675" s="32" t="str">
        <f t="shared" si="25"/>
        <v/>
      </c>
      <c r="M1675" s="30"/>
    </row>
    <row r="1676" spans="2:13" s="2" customFormat="1">
      <c r="B1676" s="29"/>
      <c r="C1676" s="30"/>
      <c r="D1676" s="30"/>
      <c r="E1676" s="30"/>
      <c r="F1676" s="29"/>
      <c r="G1676" s="29"/>
      <c r="H1676" s="29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$27,MATCH(H1676,Def!$C$19:$C$27),MATCH(G1676,Def!$D$18:$F$18)),"#err"))),"")</f>
        <v/>
      </c>
      <c r="J1676" s="23" t="str">
        <f>IF(I1676&lt;&gt;"",INDEX(Def!$J$6:$L$10,MATCH(F1676,Def!$I$6:$I$10,0),MATCH(I1676,Def!$J$5:$L$5,0)),"")</f>
        <v/>
      </c>
      <c r="K1676" s="31"/>
      <c r="L1676" s="32" t="str">
        <f t="shared" si="25"/>
        <v/>
      </c>
      <c r="M1676" s="30"/>
    </row>
    <row r="1677" spans="2:13" s="2" customFormat="1">
      <c r="B1677" s="29"/>
      <c r="C1677" s="30"/>
      <c r="D1677" s="30"/>
      <c r="E1677" s="30"/>
      <c r="F1677" s="29"/>
      <c r="G1677" s="29"/>
      <c r="H1677" s="29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$27,MATCH(H1677,Def!$C$19:$C$27),MATCH(G1677,Def!$D$18:$F$18)),"#err"))),"")</f>
        <v/>
      </c>
      <c r="J1677" s="23" t="str">
        <f>IF(I1677&lt;&gt;"",INDEX(Def!$J$6:$L$10,MATCH(F1677,Def!$I$6:$I$10,0),MATCH(I1677,Def!$J$5:$L$5,0)),"")</f>
        <v/>
      </c>
      <c r="K1677" s="31"/>
      <c r="L1677" s="32" t="str">
        <f t="shared" si="25"/>
        <v/>
      </c>
      <c r="M1677" s="30"/>
    </row>
    <row r="1678" spans="2:13" s="2" customFormat="1">
      <c r="B1678" s="29"/>
      <c r="C1678" s="30"/>
      <c r="D1678" s="30"/>
      <c r="E1678" s="30"/>
      <c r="F1678" s="29"/>
      <c r="G1678" s="29"/>
      <c r="H1678" s="29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$27,MATCH(H1678,Def!$C$19:$C$27),MATCH(G1678,Def!$D$18:$F$18)),"#err"))),"")</f>
        <v/>
      </c>
      <c r="J1678" s="23" t="str">
        <f>IF(I1678&lt;&gt;"",INDEX(Def!$J$6:$L$10,MATCH(F1678,Def!$I$6:$I$10,0),MATCH(I1678,Def!$J$5:$L$5,0)),"")</f>
        <v/>
      </c>
      <c r="K1678" s="31"/>
      <c r="L1678" s="32" t="str">
        <f t="shared" si="25"/>
        <v/>
      </c>
      <c r="M1678" s="30"/>
    </row>
    <row r="1679" spans="2:13" s="2" customFormat="1">
      <c r="B1679" s="29"/>
      <c r="C1679" s="30"/>
      <c r="D1679" s="30"/>
      <c r="E1679" s="30"/>
      <c r="F1679" s="29"/>
      <c r="G1679" s="29"/>
      <c r="H1679" s="29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$27,MATCH(H1679,Def!$C$19:$C$27),MATCH(G1679,Def!$D$18:$F$18)),"#err"))),"")</f>
        <v/>
      </c>
      <c r="J1679" s="23" t="str">
        <f>IF(I1679&lt;&gt;"",INDEX(Def!$J$6:$L$10,MATCH(F1679,Def!$I$6:$I$10,0),MATCH(I1679,Def!$J$5:$L$5,0)),"")</f>
        <v/>
      </c>
      <c r="K1679" s="31"/>
      <c r="L1679" s="32" t="str">
        <f t="shared" si="25"/>
        <v/>
      </c>
      <c r="M1679" s="30"/>
    </row>
    <row r="1680" spans="2:13" s="2" customFormat="1">
      <c r="B1680" s="29"/>
      <c r="C1680" s="30"/>
      <c r="D1680" s="30"/>
      <c r="E1680" s="30"/>
      <c r="F1680" s="29"/>
      <c r="G1680" s="29"/>
      <c r="H1680" s="29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$27,MATCH(H1680,Def!$C$19:$C$27),MATCH(G1680,Def!$D$18:$F$18)),"#err"))),"")</f>
        <v/>
      </c>
      <c r="J1680" s="23" t="str">
        <f>IF(I1680&lt;&gt;"",INDEX(Def!$J$6:$L$10,MATCH(F1680,Def!$I$6:$I$10,0),MATCH(I1680,Def!$J$5:$L$5,0)),"")</f>
        <v/>
      </c>
      <c r="K1680" s="31"/>
      <c r="L1680" s="32" t="str">
        <f t="shared" si="25"/>
        <v/>
      </c>
      <c r="M1680" s="30"/>
    </row>
    <row r="1681" spans="2:13" s="2" customFormat="1">
      <c r="B1681" s="29"/>
      <c r="C1681" s="30"/>
      <c r="D1681" s="30"/>
      <c r="E1681" s="30"/>
      <c r="F1681" s="29"/>
      <c r="G1681" s="29"/>
      <c r="H1681" s="29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$27,MATCH(H1681,Def!$C$19:$C$27),MATCH(G1681,Def!$D$18:$F$18)),"#err"))),"")</f>
        <v/>
      </c>
      <c r="J1681" s="23" t="str">
        <f>IF(I1681&lt;&gt;"",INDEX(Def!$J$6:$L$10,MATCH(F1681,Def!$I$6:$I$10,0),MATCH(I1681,Def!$J$5:$L$5,0)),"")</f>
        <v/>
      </c>
      <c r="K1681" s="31"/>
      <c r="L1681" s="32" t="str">
        <f t="shared" si="25"/>
        <v/>
      </c>
      <c r="M1681" s="30"/>
    </row>
    <row r="1682" spans="2:13" s="2" customFormat="1">
      <c r="B1682" s="29"/>
      <c r="C1682" s="30"/>
      <c r="D1682" s="30"/>
      <c r="E1682" s="30"/>
      <c r="F1682" s="29"/>
      <c r="G1682" s="29"/>
      <c r="H1682" s="29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$27,MATCH(H1682,Def!$C$19:$C$27),MATCH(G1682,Def!$D$18:$F$18)),"#err"))),"")</f>
        <v/>
      </c>
      <c r="J1682" s="23" t="str">
        <f>IF(I1682&lt;&gt;"",INDEX(Def!$J$6:$L$10,MATCH(F1682,Def!$I$6:$I$10,0),MATCH(I1682,Def!$J$5:$L$5,0)),"")</f>
        <v/>
      </c>
      <c r="K1682" s="31"/>
      <c r="L1682" s="32" t="str">
        <f t="shared" si="25"/>
        <v/>
      </c>
      <c r="M1682" s="30"/>
    </row>
    <row r="1683" spans="2:13" s="2" customFormat="1">
      <c r="B1683" s="29"/>
      <c r="C1683" s="30"/>
      <c r="D1683" s="30"/>
      <c r="E1683" s="30"/>
      <c r="F1683" s="29"/>
      <c r="G1683" s="29"/>
      <c r="H1683" s="29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$27,MATCH(H1683,Def!$C$19:$C$27),MATCH(G1683,Def!$D$18:$F$18)),"#err"))),"")</f>
        <v/>
      </c>
      <c r="J1683" s="23" t="str">
        <f>IF(I1683&lt;&gt;"",INDEX(Def!$J$6:$L$10,MATCH(F1683,Def!$I$6:$I$10,0),MATCH(I1683,Def!$J$5:$L$5,0)),"")</f>
        <v/>
      </c>
      <c r="K1683" s="31"/>
      <c r="L1683" s="32" t="str">
        <f t="shared" si="25"/>
        <v/>
      </c>
      <c r="M1683" s="30"/>
    </row>
    <row r="1684" spans="2:13" s="2" customFormat="1">
      <c r="B1684" s="29"/>
      <c r="C1684" s="30"/>
      <c r="D1684" s="30"/>
      <c r="E1684" s="30"/>
      <c r="F1684" s="29"/>
      <c r="G1684" s="29"/>
      <c r="H1684" s="29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$27,MATCH(H1684,Def!$C$19:$C$27),MATCH(G1684,Def!$D$18:$F$18)),"#err"))),"")</f>
        <v/>
      </c>
      <c r="J1684" s="23" t="str">
        <f>IF(I1684&lt;&gt;"",INDEX(Def!$J$6:$L$10,MATCH(F1684,Def!$I$6:$I$10,0),MATCH(I1684,Def!$J$5:$L$5,0)),"")</f>
        <v/>
      </c>
      <c r="K1684" s="31"/>
      <c r="L1684" s="32" t="str">
        <f t="shared" si="25"/>
        <v/>
      </c>
      <c r="M1684" s="30"/>
    </row>
    <row r="1685" spans="2:13" s="2" customFormat="1">
      <c r="B1685" s="29"/>
      <c r="C1685" s="30"/>
      <c r="D1685" s="30"/>
      <c r="E1685" s="30"/>
      <c r="F1685" s="29"/>
      <c r="G1685" s="29"/>
      <c r="H1685" s="29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$27,MATCH(H1685,Def!$C$19:$C$27),MATCH(G1685,Def!$D$18:$F$18)),"#err"))),"")</f>
        <v/>
      </c>
      <c r="J1685" s="23" t="str">
        <f>IF(I1685&lt;&gt;"",INDEX(Def!$J$6:$L$10,MATCH(F1685,Def!$I$6:$I$10,0),MATCH(I1685,Def!$J$5:$L$5,0)),"")</f>
        <v/>
      </c>
      <c r="K1685" s="31"/>
      <c r="L1685" s="32" t="str">
        <f t="shared" si="25"/>
        <v/>
      </c>
      <c r="M1685" s="30"/>
    </row>
    <row r="1686" spans="2:13" s="2" customFormat="1">
      <c r="B1686" s="29"/>
      <c r="C1686" s="30"/>
      <c r="D1686" s="30"/>
      <c r="E1686" s="30"/>
      <c r="F1686" s="29"/>
      <c r="G1686" s="29"/>
      <c r="H1686" s="29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$27,MATCH(H1686,Def!$C$19:$C$27),MATCH(G1686,Def!$D$18:$F$18)),"#err"))),"")</f>
        <v/>
      </c>
      <c r="J1686" s="23" t="str">
        <f>IF(I1686&lt;&gt;"",INDEX(Def!$J$6:$L$10,MATCH(F1686,Def!$I$6:$I$10,0),MATCH(I1686,Def!$J$5:$L$5,0)),"")</f>
        <v/>
      </c>
      <c r="K1686" s="31"/>
      <c r="L1686" s="32" t="str">
        <f t="shared" si="25"/>
        <v/>
      </c>
      <c r="M1686" s="30"/>
    </row>
    <row r="1687" spans="2:13" s="2" customFormat="1">
      <c r="B1687" s="29"/>
      <c r="C1687" s="30"/>
      <c r="D1687" s="30"/>
      <c r="E1687" s="30"/>
      <c r="F1687" s="29"/>
      <c r="G1687" s="29"/>
      <c r="H1687" s="29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$27,MATCH(H1687,Def!$C$19:$C$27),MATCH(G1687,Def!$D$18:$F$18)),"#err"))),"")</f>
        <v/>
      </c>
      <c r="J1687" s="23" t="str">
        <f>IF(I1687&lt;&gt;"",INDEX(Def!$J$6:$L$10,MATCH(F1687,Def!$I$6:$I$10,0),MATCH(I1687,Def!$J$5:$L$5,0)),"")</f>
        <v/>
      </c>
      <c r="K1687" s="31"/>
      <c r="L1687" s="32" t="str">
        <f t="shared" si="25"/>
        <v/>
      </c>
      <c r="M1687" s="30"/>
    </row>
    <row r="1688" spans="2:13" s="2" customFormat="1">
      <c r="B1688" s="29"/>
      <c r="C1688" s="30"/>
      <c r="D1688" s="30"/>
      <c r="E1688" s="30"/>
      <c r="F1688" s="29"/>
      <c r="G1688" s="29"/>
      <c r="H1688" s="29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$27,MATCH(H1688,Def!$C$19:$C$27),MATCH(G1688,Def!$D$18:$F$18)),"#err"))),"")</f>
        <v/>
      </c>
      <c r="J1688" s="23" t="str">
        <f>IF(I1688&lt;&gt;"",INDEX(Def!$J$6:$L$10,MATCH(F1688,Def!$I$6:$I$10,0),MATCH(I1688,Def!$J$5:$L$5,0)),"")</f>
        <v/>
      </c>
      <c r="K1688" s="31"/>
      <c r="L1688" s="32" t="str">
        <f t="shared" si="25"/>
        <v/>
      </c>
      <c r="M1688" s="30"/>
    </row>
    <row r="1689" spans="2:13" s="2" customFormat="1">
      <c r="B1689" s="29"/>
      <c r="C1689" s="30"/>
      <c r="D1689" s="30"/>
      <c r="E1689" s="30"/>
      <c r="F1689" s="29"/>
      <c r="G1689" s="29"/>
      <c r="H1689" s="29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$27,MATCH(H1689,Def!$C$19:$C$27),MATCH(G1689,Def!$D$18:$F$18)),"#err"))),"")</f>
        <v/>
      </c>
      <c r="J1689" s="23" t="str">
        <f>IF(I1689&lt;&gt;"",INDEX(Def!$J$6:$L$10,MATCH(F1689,Def!$I$6:$I$10,0),MATCH(I1689,Def!$J$5:$L$5,0)),"")</f>
        <v/>
      </c>
      <c r="K1689" s="31"/>
      <c r="L1689" s="32" t="str">
        <f t="shared" si="25"/>
        <v/>
      </c>
      <c r="M1689" s="30"/>
    </row>
    <row r="1690" spans="2:13" s="2" customFormat="1">
      <c r="B1690" s="29"/>
      <c r="C1690" s="30"/>
      <c r="D1690" s="30"/>
      <c r="E1690" s="30"/>
      <c r="F1690" s="29"/>
      <c r="G1690" s="29"/>
      <c r="H1690" s="29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$27,MATCH(H1690,Def!$C$19:$C$27),MATCH(G1690,Def!$D$18:$F$18)),"#err"))),"")</f>
        <v/>
      </c>
      <c r="J1690" s="23" t="str">
        <f>IF(I1690&lt;&gt;"",INDEX(Def!$J$6:$L$10,MATCH(F1690,Def!$I$6:$I$10,0),MATCH(I1690,Def!$J$5:$L$5,0)),"")</f>
        <v/>
      </c>
      <c r="K1690" s="31"/>
      <c r="L1690" s="32" t="str">
        <f t="shared" ref="L1690:L1753" si="26">IF(K1690="",J1690,J1690*K1690)</f>
        <v/>
      </c>
      <c r="M1690" s="30"/>
    </row>
    <row r="1691" spans="2:13" s="2" customFormat="1">
      <c r="B1691" s="29"/>
      <c r="C1691" s="30"/>
      <c r="D1691" s="30"/>
      <c r="E1691" s="30"/>
      <c r="F1691" s="29"/>
      <c r="G1691" s="29"/>
      <c r="H1691" s="29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$27,MATCH(H1691,Def!$C$19:$C$27),MATCH(G1691,Def!$D$18:$F$18)),"#err"))),"")</f>
        <v/>
      </c>
      <c r="J1691" s="23" t="str">
        <f>IF(I1691&lt;&gt;"",INDEX(Def!$J$6:$L$10,MATCH(F1691,Def!$I$6:$I$10,0),MATCH(I1691,Def!$J$5:$L$5,0)),"")</f>
        <v/>
      </c>
      <c r="K1691" s="31"/>
      <c r="L1691" s="32" t="str">
        <f t="shared" si="26"/>
        <v/>
      </c>
      <c r="M1691" s="30"/>
    </row>
    <row r="1692" spans="2:13" s="2" customFormat="1">
      <c r="B1692" s="29"/>
      <c r="C1692" s="30"/>
      <c r="D1692" s="30"/>
      <c r="E1692" s="30"/>
      <c r="F1692" s="29"/>
      <c r="G1692" s="29"/>
      <c r="H1692" s="29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$27,MATCH(H1692,Def!$C$19:$C$27),MATCH(G1692,Def!$D$18:$F$18)),"#err"))),"")</f>
        <v/>
      </c>
      <c r="J1692" s="23" t="str">
        <f>IF(I1692&lt;&gt;"",INDEX(Def!$J$6:$L$10,MATCH(F1692,Def!$I$6:$I$10,0),MATCH(I1692,Def!$J$5:$L$5,0)),"")</f>
        <v/>
      </c>
      <c r="K1692" s="31"/>
      <c r="L1692" s="32" t="str">
        <f t="shared" si="26"/>
        <v/>
      </c>
      <c r="M1692" s="30"/>
    </row>
    <row r="1693" spans="2:13" s="2" customFormat="1">
      <c r="B1693" s="29"/>
      <c r="C1693" s="30"/>
      <c r="D1693" s="30"/>
      <c r="E1693" s="30"/>
      <c r="F1693" s="29"/>
      <c r="G1693" s="29"/>
      <c r="H1693" s="29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$27,MATCH(H1693,Def!$C$19:$C$27),MATCH(G1693,Def!$D$18:$F$18)),"#err"))),"")</f>
        <v/>
      </c>
      <c r="J1693" s="23" t="str">
        <f>IF(I1693&lt;&gt;"",INDEX(Def!$J$6:$L$10,MATCH(F1693,Def!$I$6:$I$10,0),MATCH(I1693,Def!$J$5:$L$5,0)),"")</f>
        <v/>
      </c>
      <c r="K1693" s="31"/>
      <c r="L1693" s="32" t="str">
        <f t="shared" si="26"/>
        <v/>
      </c>
      <c r="M1693" s="30"/>
    </row>
    <row r="1694" spans="2:13" s="2" customFormat="1">
      <c r="B1694" s="29"/>
      <c r="C1694" s="30"/>
      <c r="D1694" s="30"/>
      <c r="E1694" s="30"/>
      <c r="F1694" s="29"/>
      <c r="G1694" s="29"/>
      <c r="H1694" s="29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$27,MATCH(H1694,Def!$C$19:$C$27),MATCH(G1694,Def!$D$18:$F$18)),"#err"))),"")</f>
        <v/>
      </c>
      <c r="J1694" s="23" t="str">
        <f>IF(I1694&lt;&gt;"",INDEX(Def!$J$6:$L$10,MATCH(F1694,Def!$I$6:$I$10,0),MATCH(I1694,Def!$J$5:$L$5,0)),"")</f>
        <v/>
      </c>
      <c r="K1694" s="31"/>
      <c r="L1694" s="32" t="str">
        <f t="shared" si="26"/>
        <v/>
      </c>
      <c r="M1694" s="30"/>
    </row>
    <row r="1695" spans="2:13" s="2" customFormat="1">
      <c r="B1695" s="29"/>
      <c r="C1695" s="30"/>
      <c r="D1695" s="30"/>
      <c r="E1695" s="30"/>
      <c r="F1695" s="29"/>
      <c r="G1695" s="29"/>
      <c r="H1695" s="29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$27,MATCH(H1695,Def!$C$19:$C$27),MATCH(G1695,Def!$D$18:$F$18)),"#err"))),"")</f>
        <v/>
      </c>
      <c r="J1695" s="23" t="str">
        <f>IF(I1695&lt;&gt;"",INDEX(Def!$J$6:$L$10,MATCH(F1695,Def!$I$6:$I$10,0),MATCH(I1695,Def!$J$5:$L$5,0)),"")</f>
        <v/>
      </c>
      <c r="K1695" s="31"/>
      <c r="L1695" s="32" t="str">
        <f t="shared" si="26"/>
        <v/>
      </c>
      <c r="M1695" s="30"/>
    </row>
    <row r="1696" spans="2:13" s="2" customFormat="1">
      <c r="B1696" s="29"/>
      <c r="C1696" s="30"/>
      <c r="D1696" s="30"/>
      <c r="E1696" s="30"/>
      <c r="F1696" s="29"/>
      <c r="G1696" s="29"/>
      <c r="H1696" s="29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$27,MATCH(H1696,Def!$C$19:$C$27),MATCH(G1696,Def!$D$18:$F$18)),"#err"))),"")</f>
        <v/>
      </c>
      <c r="J1696" s="23" t="str">
        <f>IF(I1696&lt;&gt;"",INDEX(Def!$J$6:$L$10,MATCH(F1696,Def!$I$6:$I$10,0),MATCH(I1696,Def!$J$5:$L$5,0)),"")</f>
        <v/>
      </c>
      <c r="K1696" s="31"/>
      <c r="L1696" s="32" t="str">
        <f t="shared" si="26"/>
        <v/>
      </c>
      <c r="M1696" s="30"/>
    </row>
    <row r="1697" spans="2:13" s="2" customFormat="1">
      <c r="B1697" s="29"/>
      <c r="C1697" s="30"/>
      <c r="D1697" s="30"/>
      <c r="E1697" s="30"/>
      <c r="F1697" s="29"/>
      <c r="G1697" s="29"/>
      <c r="H1697" s="29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$27,MATCH(H1697,Def!$C$19:$C$27),MATCH(G1697,Def!$D$18:$F$18)),"#err"))),"")</f>
        <v/>
      </c>
      <c r="J1697" s="23" t="str">
        <f>IF(I1697&lt;&gt;"",INDEX(Def!$J$6:$L$10,MATCH(F1697,Def!$I$6:$I$10,0),MATCH(I1697,Def!$J$5:$L$5,0)),"")</f>
        <v/>
      </c>
      <c r="K1697" s="31"/>
      <c r="L1697" s="32" t="str">
        <f t="shared" si="26"/>
        <v/>
      </c>
      <c r="M1697" s="30"/>
    </row>
    <row r="1698" spans="2:13" s="2" customFormat="1">
      <c r="B1698" s="29"/>
      <c r="C1698" s="30"/>
      <c r="D1698" s="30"/>
      <c r="E1698" s="30"/>
      <c r="F1698" s="29"/>
      <c r="G1698" s="29"/>
      <c r="H1698" s="29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$27,MATCH(H1698,Def!$C$19:$C$27),MATCH(G1698,Def!$D$18:$F$18)),"#err"))),"")</f>
        <v/>
      </c>
      <c r="J1698" s="23" t="str">
        <f>IF(I1698&lt;&gt;"",INDEX(Def!$J$6:$L$10,MATCH(F1698,Def!$I$6:$I$10,0),MATCH(I1698,Def!$J$5:$L$5,0)),"")</f>
        <v/>
      </c>
      <c r="K1698" s="31"/>
      <c r="L1698" s="32" t="str">
        <f t="shared" si="26"/>
        <v/>
      </c>
      <c r="M1698" s="30"/>
    </row>
    <row r="1699" spans="2:13" s="2" customFormat="1">
      <c r="B1699" s="29"/>
      <c r="C1699" s="30"/>
      <c r="D1699" s="30"/>
      <c r="E1699" s="30"/>
      <c r="F1699" s="29"/>
      <c r="G1699" s="29"/>
      <c r="H1699" s="29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$27,MATCH(H1699,Def!$C$19:$C$27),MATCH(G1699,Def!$D$18:$F$18)),"#err"))),"")</f>
        <v/>
      </c>
      <c r="J1699" s="23" t="str">
        <f>IF(I1699&lt;&gt;"",INDEX(Def!$J$6:$L$10,MATCH(F1699,Def!$I$6:$I$10,0),MATCH(I1699,Def!$J$5:$L$5,0)),"")</f>
        <v/>
      </c>
      <c r="K1699" s="31"/>
      <c r="L1699" s="32" t="str">
        <f t="shared" si="26"/>
        <v/>
      </c>
      <c r="M1699" s="30"/>
    </row>
    <row r="1700" spans="2:13" s="2" customFormat="1">
      <c r="B1700" s="29"/>
      <c r="C1700" s="30"/>
      <c r="D1700" s="30"/>
      <c r="E1700" s="30"/>
      <c r="F1700" s="29"/>
      <c r="G1700" s="29"/>
      <c r="H1700" s="29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$27,MATCH(H1700,Def!$C$19:$C$27),MATCH(G1700,Def!$D$18:$F$18)),"#err"))),"")</f>
        <v/>
      </c>
      <c r="J1700" s="23" t="str">
        <f>IF(I1700&lt;&gt;"",INDEX(Def!$J$6:$L$10,MATCH(F1700,Def!$I$6:$I$10,0),MATCH(I1700,Def!$J$5:$L$5,0)),"")</f>
        <v/>
      </c>
      <c r="K1700" s="31"/>
      <c r="L1700" s="32" t="str">
        <f t="shared" si="26"/>
        <v/>
      </c>
      <c r="M1700" s="30"/>
    </row>
    <row r="1701" spans="2:13" s="2" customFormat="1">
      <c r="B1701" s="29"/>
      <c r="C1701" s="30"/>
      <c r="D1701" s="30"/>
      <c r="E1701" s="30"/>
      <c r="F1701" s="29"/>
      <c r="G1701" s="29"/>
      <c r="H1701" s="29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$27,MATCH(H1701,Def!$C$19:$C$27),MATCH(G1701,Def!$D$18:$F$18)),"#err"))),"")</f>
        <v/>
      </c>
      <c r="J1701" s="23" t="str">
        <f>IF(I1701&lt;&gt;"",INDEX(Def!$J$6:$L$10,MATCH(F1701,Def!$I$6:$I$10,0),MATCH(I1701,Def!$J$5:$L$5,0)),"")</f>
        <v/>
      </c>
      <c r="K1701" s="31"/>
      <c r="L1701" s="32" t="str">
        <f t="shared" si="26"/>
        <v/>
      </c>
      <c r="M1701" s="30"/>
    </row>
    <row r="1702" spans="2:13" s="2" customFormat="1">
      <c r="B1702" s="29"/>
      <c r="C1702" s="30"/>
      <c r="D1702" s="30"/>
      <c r="E1702" s="30"/>
      <c r="F1702" s="29"/>
      <c r="G1702" s="29"/>
      <c r="H1702" s="29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$27,MATCH(H1702,Def!$C$19:$C$27),MATCH(G1702,Def!$D$18:$F$18)),"#err"))),"")</f>
        <v/>
      </c>
      <c r="J1702" s="23" t="str">
        <f>IF(I1702&lt;&gt;"",INDEX(Def!$J$6:$L$10,MATCH(F1702,Def!$I$6:$I$10,0),MATCH(I1702,Def!$J$5:$L$5,0)),"")</f>
        <v/>
      </c>
      <c r="K1702" s="31"/>
      <c r="L1702" s="32" t="str">
        <f t="shared" si="26"/>
        <v/>
      </c>
      <c r="M1702" s="30"/>
    </row>
    <row r="1703" spans="2:13" s="2" customFormat="1">
      <c r="B1703" s="29"/>
      <c r="C1703" s="30"/>
      <c r="D1703" s="30"/>
      <c r="E1703" s="30"/>
      <c r="F1703" s="29"/>
      <c r="G1703" s="29"/>
      <c r="H1703" s="29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$27,MATCH(H1703,Def!$C$19:$C$27),MATCH(G1703,Def!$D$18:$F$18)),"#err"))),"")</f>
        <v/>
      </c>
      <c r="J1703" s="23" t="str">
        <f>IF(I1703&lt;&gt;"",INDEX(Def!$J$6:$L$10,MATCH(F1703,Def!$I$6:$I$10,0),MATCH(I1703,Def!$J$5:$L$5,0)),"")</f>
        <v/>
      </c>
      <c r="K1703" s="31"/>
      <c r="L1703" s="32" t="str">
        <f t="shared" si="26"/>
        <v/>
      </c>
      <c r="M1703" s="30"/>
    </row>
    <row r="1704" spans="2:13" s="2" customFormat="1">
      <c r="B1704" s="29"/>
      <c r="C1704" s="30"/>
      <c r="D1704" s="30"/>
      <c r="E1704" s="30"/>
      <c r="F1704" s="29"/>
      <c r="G1704" s="29"/>
      <c r="H1704" s="29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$27,MATCH(H1704,Def!$C$19:$C$27),MATCH(G1704,Def!$D$18:$F$18)),"#err"))),"")</f>
        <v/>
      </c>
      <c r="J1704" s="23" t="str">
        <f>IF(I1704&lt;&gt;"",INDEX(Def!$J$6:$L$10,MATCH(F1704,Def!$I$6:$I$10,0),MATCH(I1704,Def!$J$5:$L$5,0)),"")</f>
        <v/>
      </c>
      <c r="K1704" s="31"/>
      <c r="L1704" s="32" t="str">
        <f t="shared" si="26"/>
        <v/>
      </c>
      <c r="M1704" s="30"/>
    </row>
    <row r="1705" spans="2:13" s="2" customFormat="1">
      <c r="B1705" s="29"/>
      <c r="C1705" s="30"/>
      <c r="D1705" s="30"/>
      <c r="E1705" s="30"/>
      <c r="F1705" s="29"/>
      <c r="G1705" s="29"/>
      <c r="H1705" s="29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$27,MATCH(H1705,Def!$C$19:$C$27),MATCH(G1705,Def!$D$18:$F$18)),"#err"))),"")</f>
        <v/>
      </c>
      <c r="J1705" s="23" t="str">
        <f>IF(I1705&lt;&gt;"",INDEX(Def!$J$6:$L$10,MATCH(F1705,Def!$I$6:$I$10,0),MATCH(I1705,Def!$J$5:$L$5,0)),"")</f>
        <v/>
      </c>
      <c r="K1705" s="31"/>
      <c r="L1705" s="32" t="str">
        <f t="shared" si="26"/>
        <v/>
      </c>
      <c r="M1705" s="30"/>
    </row>
    <row r="1706" spans="2:13" s="2" customFormat="1">
      <c r="B1706" s="29"/>
      <c r="C1706" s="30"/>
      <c r="D1706" s="30"/>
      <c r="E1706" s="30"/>
      <c r="F1706" s="29"/>
      <c r="G1706" s="29"/>
      <c r="H1706" s="29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$27,MATCH(H1706,Def!$C$19:$C$27),MATCH(G1706,Def!$D$18:$F$18)),"#err"))),"")</f>
        <v/>
      </c>
      <c r="J1706" s="23" t="str">
        <f>IF(I1706&lt;&gt;"",INDEX(Def!$J$6:$L$10,MATCH(F1706,Def!$I$6:$I$10,0),MATCH(I1706,Def!$J$5:$L$5,0)),"")</f>
        <v/>
      </c>
      <c r="K1706" s="31"/>
      <c r="L1706" s="32" t="str">
        <f t="shared" si="26"/>
        <v/>
      </c>
      <c r="M1706" s="30"/>
    </row>
    <row r="1707" spans="2:13" s="2" customFormat="1">
      <c r="B1707" s="29"/>
      <c r="C1707" s="30"/>
      <c r="D1707" s="30"/>
      <c r="E1707" s="30"/>
      <c r="F1707" s="29"/>
      <c r="G1707" s="29"/>
      <c r="H1707" s="29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$27,MATCH(H1707,Def!$C$19:$C$27),MATCH(G1707,Def!$D$18:$F$18)),"#err"))),"")</f>
        <v/>
      </c>
      <c r="J1707" s="23" t="str">
        <f>IF(I1707&lt;&gt;"",INDEX(Def!$J$6:$L$10,MATCH(F1707,Def!$I$6:$I$10,0),MATCH(I1707,Def!$J$5:$L$5,0)),"")</f>
        <v/>
      </c>
      <c r="K1707" s="31"/>
      <c r="L1707" s="32" t="str">
        <f t="shared" si="26"/>
        <v/>
      </c>
      <c r="M1707" s="30"/>
    </row>
    <row r="1708" spans="2:13" s="2" customFormat="1">
      <c r="B1708" s="29"/>
      <c r="C1708" s="30"/>
      <c r="D1708" s="30"/>
      <c r="E1708" s="30"/>
      <c r="F1708" s="29"/>
      <c r="G1708" s="29"/>
      <c r="H1708" s="29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$27,MATCH(H1708,Def!$C$19:$C$27),MATCH(G1708,Def!$D$18:$F$18)),"#err"))),"")</f>
        <v/>
      </c>
      <c r="J1708" s="23" t="str">
        <f>IF(I1708&lt;&gt;"",INDEX(Def!$J$6:$L$10,MATCH(F1708,Def!$I$6:$I$10,0),MATCH(I1708,Def!$J$5:$L$5,0)),"")</f>
        <v/>
      </c>
      <c r="K1708" s="31"/>
      <c r="L1708" s="32" t="str">
        <f t="shared" si="26"/>
        <v/>
      </c>
      <c r="M1708" s="30"/>
    </row>
    <row r="1709" spans="2:13" s="2" customFormat="1">
      <c r="B1709" s="29"/>
      <c r="C1709" s="30"/>
      <c r="D1709" s="30"/>
      <c r="E1709" s="30"/>
      <c r="F1709" s="29"/>
      <c r="G1709" s="29"/>
      <c r="H1709" s="29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$27,MATCH(H1709,Def!$C$19:$C$27),MATCH(G1709,Def!$D$18:$F$18)),"#err"))),"")</f>
        <v/>
      </c>
      <c r="J1709" s="23" t="str">
        <f>IF(I1709&lt;&gt;"",INDEX(Def!$J$6:$L$10,MATCH(F1709,Def!$I$6:$I$10,0),MATCH(I1709,Def!$J$5:$L$5,0)),"")</f>
        <v/>
      </c>
      <c r="K1709" s="31"/>
      <c r="L1709" s="32" t="str">
        <f t="shared" si="26"/>
        <v/>
      </c>
      <c r="M1709" s="30"/>
    </row>
    <row r="1710" spans="2:13" s="2" customFormat="1">
      <c r="B1710" s="29"/>
      <c r="C1710" s="30"/>
      <c r="D1710" s="30"/>
      <c r="E1710" s="30"/>
      <c r="F1710" s="29"/>
      <c r="G1710" s="29"/>
      <c r="H1710" s="29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$27,MATCH(H1710,Def!$C$19:$C$27),MATCH(G1710,Def!$D$18:$F$18)),"#err"))),"")</f>
        <v/>
      </c>
      <c r="J1710" s="23" t="str">
        <f>IF(I1710&lt;&gt;"",INDEX(Def!$J$6:$L$10,MATCH(F1710,Def!$I$6:$I$10,0),MATCH(I1710,Def!$J$5:$L$5,0)),"")</f>
        <v/>
      </c>
      <c r="K1710" s="31"/>
      <c r="L1710" s="32" t="str">
        <f t="shared" si="26"/>
        <v/>
      </c>
      <c r="M1710" s="30"/>
    </row>
    <row r="1711" spans="2:13" s="2" customFormat="1">
      <c r="B1711" s="29"/>
      <c r="C1711" s="30"/>
      <c r="D1711" s="30"/>
      <c r="E1711" s="30"/>
      <c r="F1711" s="29"/>
      <c r="G1711" s="29"/>
      <c r="H1711" s="29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$27,MATCH(H1711,Def!$C$19:$C$27),MATCH(G1711,Def!$D$18:$F$18)),"#err"))),"")</f>
        <v/>
      </c>
      <c r="J1711" s="23" t="str">
        <f>IF(I1711&lt;&gt;"",INDEX(Def!$J$6:$L$10,MATCH(F1711,Def!$I$6:$I$10,0),MATCH(I1711,Def!$J$5:$L$5,0)),"")</f>
        <v/>
      </c>
      <c r="K1711" s="31"/>
      <c r="L1711" s="32" t="str">
        <f t="shared" si="26"/>
        <v/>
      </c>
      <c r="M1711" s="30"/>
    </row>
    <row r="1712" spans="2:13" s="2" customFormat="1">
      <c r="B1712" s="29"/>
      <c r="C1712" s="30"/>
      <c r="D1712" s="30"/>
      <c r="E1712" s="30"/>
      <c r="F1712" s="29"/>
      <c r="G1712" s="29"/>
      <c r="H1712" s="29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$27,MATCH(H1712,Def!$C$19:$C$27),MATCH(G1712,Def!$D$18:$F$18)),"#err"))),"")</f>
        <v/>
      </c>
      <c r="J1712" s="23" t="str">
        <f>IF(I1712&lt;&gt;"",INDEX(Def!$J$6:$L$10,MATCH(F1712,Def!$I$6:$I$10,0),MATCH(I1712,Def!$J$5:$L$5,0)),"")</f>
        <v/>
      </c>
      <c r="K1712" s="31"/>
      <c r="L1712" s="32" t="str">
        <f t="shared" si="26"/>
        <v/>
      </c>
      <c r="M1712" s="30"/>
    </row>
    <row r="1713" spans="2:13" s="2" customFormat="1">
      <c r="B1713" s="29"/>
      <c r="C1713" s="30"/>
      <c r="D1713" s="30"/>
      <c r="E1713" s="30"/>
      <c r="F1713" s="29"/>
      <c r="G1713" s="29"/>
      <c r="H1713" s="29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$27,MATCH(H1713,Def!$C$19:$C$27),MATCH(G1713,Def!$D$18:$F$18)),"#err"))),"")</f>
        <v/>
      </c>
      <c r="J1713" s="23" t="str">
        <f>IF(I1713&lt;&gt;"",INDEX(Def!$J$6:$L$10,MATCH(F1713,Def!$I$6:$I$10,0),MATCH(I1713,Def!$J$5:$L$5,0)),"")</f>
        <v/>
      </c>
      <c r="K1713" s="31"/>
      <c r="L1713" s="32" t="str">
        <f t="shared" si="26"/>
        <v/>
      </c>
      <c r="M1713" s="30"/>
    </row>
    <row r="1714" spans="2:13" s="2" customFormat="1">
      <c r="B1714" s="29"/>
      <c r="C1714" s="30"/>
      <c r="D1714" s="30"/>
      <c r="E1714" s="30"/>
      <c r="F1714" s="29"/>
      <c r="G1714" s="29"/>
      <c r="H1714" s="29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$27,MATCH(H1714,Def!$C$19:$C$27),MATCH(G1714,Def!$D$18:$F$18)),"#err"))),"")</f>
        <v/>
      </c>
      <c r="J1714" s="23" t="str">
        <f>IF(I1714&lt;&gt;"",INDEX(Def!$J$6:$L$10,MATCH(F1714,Def!$I$6:$I$10,0),MATCH(I1714,Def!$J$5:$L$5,0)),"")</f>
        <v/>
      </c>
      <c r="K1714" s="31"/>
      <c r="L1714" s="32" t="str">
        <f t="shared" si="26"/>
        <v/>
      </c>
      <c r="M1714" s="30"/>
    </row>
    <row r="1715" spans="2:13" s="2" customFormat="1">
      <c r="B1715" s="29"/>
      <c r="C1715" s="30"/>
      <c r="D1715" s="30"/>
      <c r="E1715" s="30"/>
      <c r="F1715" s="29"/>
      <c r="G1715" s="29"/>
      <c r="H1715" s="29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$27,MATCH(H1715,Def!$C$19:$C$27),MATCH(G1715,Def!$D$18:$F$18)),"#err"))),"")</f>
        <v/>
      </c>
      <c r="J1715" s="23" t="str">
        <f>IF(I1715&lt;&gt;"",INDEX(Def!$J$6:$L$10,MATCH(F1715,Def!$I$6:$I$10,0),MATCH(I1715,Def!$J$5:$L$5,0)),"")</f>
        <v/>
      </c>
      <c r="K1715" s="31"/>
      <c r="L1715" s="32" t="str">
        <f t="shared" si="26"/>
        <v/>
      </c>
      <c r="M1715" s="30"/>
    </row>
    <row r="1716" spans="2:13" s="2" customFormat="1">
      <c r="B1716" s="29"/>
      <c r="C1716" s="30"/>
      <c r="D1716" s="30"/>
      <c r="E1716" s="30"/>
      <c r="F1716" s="29"/>
      <c r="G1716" s="29"/>
      <c r="H1716" s="29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$27,MATCH(H1716,Def!$C$19:$C$27),MATCH(G1716,Def!$D$18:$F$18)),"#err"))),"")</f>
        <v/>
      </c>
      <c r="J1716" s="23" t="str">
        <f>IF(I1716&lt;&gt;"",INDEX(Def!$J$6:$L$10,MATCH(F1716,Def!$I$6:$I$10,0),MATCH(I1716,Def!$J$5:$L$5,0)),"")</f>
        <v/>
      </c>
      <c r="K1716" s="31"/>
      <c r="L1716" s="32" t="str">
        <f t="shared" si="26"/>
        <v/>
      </c>
      <c r="M1716" s="30"/>
    </row>
    <row r="1717" spans="2:13" s="2" customFormat="1">
      <c r="B1717" s="29"/>
      <c r="C1717" s="30"/>
      <c r="D1717" s="30"/>
      <c r="E1717" s="30"/>
      <c r="F1717" s="29"/>
      <c r="G1717" s="29"/>
      <c r="H1717" s="29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$27,MATCH(H1717,Def!$C$19:$C$27),MATCH(G1717,Def!$D$18:$F$18)),"#err"))),"")</f>
        <v/>
      </c>
      <c r="J1717" s="23" t="str">
        <f>IF(I1717&lt;&gt;"",INDEX(Def!$J$6:$L$10,MATCH(F1717,Def!$I$6:$I$10,0),MATCH(I1717,Def!$J$5:$L$5,0)),"")</f>
        <v/>
      </c>
      <c r="K1717" s="31"/>
      <c r="L1717" s="32" t="str">
        <f t="shared" si="26"/>
        <v/>
      </c>
      <c r="M1717" s="30"/>
    </row>
    <row r="1718" spans="2:13" s="2" customFormat="1">
      <c r="B1718" s="29"/>
      <c r="C1718" s="30"/>
      <c r="D1718" s="30"/>
      <c r="E1718" s="30"/>
      <c r="F1718" s="29"/>
      <c r="G1718" s="29"/>
      <c r="H1718" s="29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$27,MATCH(H1718,Def!$C$19:$C$27),MATCH(G1718,Def!$D$18:$F$18)),"#err"))),"")</f>
        <v/>
      </c>
      <c r="J1718" s="23" t="str">
        <f>IF(I1718&lt;&gt;"",INDEX(Def!$J$6:$L$10,MATCH(F1718,Def!$I$6:$I$10,0),MATCH(I1718,Def!$J$5:$L$5,0)),"")</f>
        <v/>
      </c>
      <c r="K1718" s="31"/>
      <c r="L1718" s="32" t="str">
        <f t="shared" si="26"/>
        <v/>
      </c>
      <c r="M1718" s="30"/>
    </row>
    <row r="1719" spans="2:13" s="2" customFormat="1">
      <c r="B1719" s="29"/>
      <c r="C1719" s="30"/>
      <c r="D1719" s="30"/>
      <c r="E1719" s="30"/>
      <c r="F1719" s="29"/>
      <c r="G1719" s="29"/>
      <c r="H1719" s="29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$27,MATCH(H1719,Def!$C$19:$C$27),MATCH(G1719,Def!$D$18:$F$18)),"#err"))),"")</f>
        <v/>
      </c>
      <c r="J1719" s="23" t="str">
        <f>IF(I1719&lt;&gt;"",INDEX(Def!$J$6:$L$10,MATCH(F1719,Def!$I$6:$I$10,0),MATCH(I1719,Def!$J$5:$L$5,0)),"")</f>
        <v/>
      </c>
      <c r="K1719" s="31"/>
      <c r="L1719" s="32" t="str">
        <f t="shared" si="26"/>
        <v/>
      </c>
      <c r="M1719" s="30"/>
    </row>
    <row r="1720" spans="2:13" s="2" customFormat="1">
      <c r="B1720" s="29"/>
      <c r="C1720" s="30"/>
      <c r="D1720" s="30"/>
      <c r="E1720" s="30"/>
      <c r="F1720" s="29"/>
      <c r="G1720" s="29"/>
      <c r="H1720" s="29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$27,MATCH(H1720,Def!$C$19:$C$27),MATCH(G1720,Def!$D$18:$F$18)),"#err"))),"")</f>
        <v/>
      </c>
      <c r="J1720" s="23" t="str">
        <f>IF(I1720&lt;&gt;"",INDEX(Def!$J$6:$L$10,MATCH(F1720,Def!$I$6:$I$10,0),MATCH(I1720,Def!$J$5:$L$5,0)),"")</f>
        <v/>
      </c>
      <c r="K1720" s="31"/>
      <c r="L1720" s="32" t="str">
        <f t="shared" si="26"/>
        <v/>
      </c>
      <c r="M1720" s="30"/>
    </row>
    <row r="1721" spans="2:13" s="2" customFormat="1">
      <c r="B1721" s="29"/>
      <c r="C1721" s="30"/>
      <c r="D1721" s="30"/>
      <c r="E1721" s="30"/>
      <c r="F1721" s="29"/>
      <c r="G1721" s="29"/>
      <c r="H1721" s="29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$27,MATCH(H1721,Def!$C$19:$C$27),MATCH(G1721,Def!$D$18:$F$18)),"#err"))),"")</f>
        <v/>
      </c>
      <c r="J1721" s="23" t="str">
        <f>IF(I1721&lt;&gt;"",INDEX(Def!$J$6:$L$10,MATCH(F1721,Def!$I$6:$I$10,0),MATCH(I1721,Def!$J$5:$L$5,0)),"")</f>
        <v/>
      </c>
      <c r="K1721" s="31"/>
      <c r="L1721" s="32" t="str">
        <f t="shared" si="26"/>
        <v/>
      </c>
      <c r="M1721" s="30"/>
    </row>
    <row r="1722" spans="2:13" s="2" customFormat="1">
      <c r="B1722" s="29"/>
      <c r="C1722" s="30"/>
      <c r="D1722" s="30"/>
      <c r="E1722" s="30"/>
      <c r="F1722" s="29"/>
      <c r="G1722" s="29"/>
      <c r="H1722" s="29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$27,MATCH(H1722,Def!$C$19:$C$27),MATCH(G1722,Def!$D$18:$F$18)),"#err"))),"")</f>
        <v/>
      </c>
      <c r="J1722" s="23" t="str">
        <f>IF(I1722&lt;&gt;"",INDEX(Def!$J$6:$L$10,MATCH(F1722,Def!$I$6:$I$10,0),MATCH(I1722,Def!$J$5:$L$5,0)),"")</f>
        <v/>
      </c>
      <c r="K1722" s="31"/>
      <c r="L1722" s="32" t="str">
        <f t="shared" si="26"/>
        <v/>
      </c>
      <c r="M1722" s="30"/>
    </row>
    <row r="1723" spans="2:13" s="2" customFormat="1">
      <c r="B1723" s="29"/>
      <c r="C1723" s="30"/>
      <c r="D1723" s="30"/>
      <c r="E1723" s="30"/>
      <c r="F1723" s="29"/>
      <c r="G1723" s="29"/>
      <c r="H1723" s="29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$27,MATCH(H1723,Def!$C$19:$C$27),MATCH(G1723,Def!$D$18:$F$18)),"#err"))),"")</f>
        <v/>
      </c>
      <c r="J1723" s="23" t="str">
        <f>IF(I1723&lt;&gt;"",INDEX(Def!$J$6:$L$10,MATCH(F1723,Def!$I$6:$I$10,0),MATCH(I1723,Def!$J$5:$L$5,0)),"")</f>
        <v/>
      </c>
      <c r="K1723" s="31"/>
      <c r="L1723" s="32" t="str">
        <f t="shared" si="26"/>
        <v/>
      </c>
      <c r="M1723" s="30"/>
    </row>
    <row r="1724" spans="2:13" s="2" customFormat="1">
      <c r="B1724" s="29"/>
      <c r="C1724" s="30"/>
      <c r="D1724" s="30"/>
      <c r="E1724" s="30"/>
      <c r="F1724" s="29"/>
      <c r="G1724" s="29"/>
      <c r="H1724" s="29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$27,MATCH(H1724,Def!$C$19:$C$27),MATCH(G1724,Def!$D$18:$F$18)),"#err"))),"")</f>
        <v/>
      </c>
      <c r="J1724" s="23" t="str">
        <f>IF(I1724&lt;&gt;"",INDEX(Def!$J$6:$L$10,MATCH(F1724,Def!$I$6:$I$10,0),MATCH(I1724,Def!$J$5:$L$5,0)),"")</f>
        <v/>
      </c>
      <c r="K1724" s="31"/>
      <c r="L1724" s="32" t="str">
        <f t="shared" si="26"/>
        <v/>
      </c>
      <c r="M1724" s="30"/>
    </row>
    <row r="1725" spans="2:13" s="2" customFormat="1">
      <c r="B1725" s="29"/>
      <c r="C1725" s="30"/>
      <c r="D1725" s="30"/>
      <c r="E1725" s="30"/>
      <c r="F1725" s="29"/>
      <c r="G1725" s="29"/>
      <c r="H1725" s="29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$27,MATCH(H1725,Def!$C$19:$C$27),MATCH(G1725,Def!$D$18:$F$18)),"#err"))),"")</f>
        <v/>
      </c>
      <c r="J1725" s="23" t="str">
        <f>IF(I1725&lt;&gt;"",INDEX(Def!$J$6:$L$10,MATCH(F1725,Def!$I$6:$I$10,0),MATCH(I1725,Def!$J$5:$L$5,0)),"")</f>
        <v/>
      </c>
      <c r="K1725" s="31"/>
      <c r="L1725" s="32" t="str">
        <f t="shared" si="26"/>
        <v/>
      </c>
      <c r="M1725" s="30"/>
    </row>
    <row r="1726" spans="2:13" s="2" customFormat="1">
      <c r="B1726" s="29"/>
      <c r="C1726" s="30"/>
      <c r="D1726" s="30"/>
      <c r="E1726" s="30"/>
      <c r="F1726" s="29"/>
      <c r="G1726" s="29"/>
      <c r="H1726" s="29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$27,MATCH(H1726,Def!$C$19:$C$27),MATCH(G1726,Def!$D$18:$F$18)),"#err"))),"")</f>
        <v/>
      </c>
      <c r="J1726" s="23" t="str">
        <f>IF(I1726&lt;&gt;"",INDEX(Def!$J$6:$L$10,MATCH(F1726,Def!$I$6:$I$10,0),MATCH(I1726,Def!$J$5:$L$5,0)),"")</f>
        <v/>
      </c>
      <c r="K1726" s="31"/>
      <c r="L1726" s="32" t="str">
        <f t="shared" si="26"/>
        <v/>
      </c>
      <c r="M1726" s="30"/>
    </row>
    <row r="1727" spans="2:13" s="2" customFormat="1">
      <c r="B1727" s="29"/>
      <c r="C1727" s="30"/>
      <c r="D1727" s="30"/>
      <c r="E1727" s="30"/>
      <c r="F1727" s="29"/>
      <c r="G1727" s="29"/>
      <c r="H1727" s="29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$27,MATCH(H1727,Def!$C$19:$C$27),MATCH(G1727,Def!$D$18:$F$18)),"#err"))),"")</f>
        <v/>
      </c>
      <c r="J1727" s="23" t="str">
        <f>IF(I1727&lt;&gt;"",INDEX(Def!$J$6:$L$10,MATCH(F1727,Def!$I$6:$I$10,0),MATCH(I1727,Def!$J$5:$L$5,0)),"")</f>
        <v/>
      </c>
      <c r="K1727" s="31"/>
      <c r="L1727" s="32" t="str">
        <f t="shared" si="26"/>
        <v/>
      </c>
      <c r="M1727" s="30"/>
    </row>
    <row r="1728" spans="2:13" s="2" customFormat="1">
      <c r="B1728" s="29"/>
      <c r="C1728" s="30"/>
      <c r="D1728" s="30"/>
      <c r="E1728" s="30"/>
      <c r="F1728" s="29"/>
      <c r="G1728" s="29"/>
      <c r="H1728" s="29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$27,MATCH(H1728,Def!$C$19:$C$27),MATCH(G1728,Def!$D$18:$F$18)),"#err"))),"")</f>
        <v/>
      </c>
      <c r="J1728" s="23" t="str">
        <f>IF(I1728&lt;&gt;"",INDEX(Def!$J$6:$L$10,MATCH(F1728,Def!$I$6:$I$10,0),MATCH(I1728,Def!$J$5:$L$5,0)),"")</f>
        <v/>
      </c>
      <c r="K1728" s="31"/>
      <c r="L1728" s="32" t="str">
        <f t="shared" si="26"/>
        <v/>
      </c>
      <c r="M1728" s="30"/>
    </row>
    <row r="1729" spans="2:13" s="2" customFormat="1">
      <c r="B1729" s="29"/>
      <c r="C1729" s="30"/>
      <c r="D1729" s="30"/>
      <c r="E1729" s="30"/>
      <c r="F1729" s="29"/>
      <c r="G1729" s="29"/>
      <c r="H1729" s="29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$27,MATCH(H1729,Def!$C$19:$C$27),MATCH(G1729,Def!$D$18:$F$18)),"#err"))),"")</f>
        <v/>
      </c>
      <c r="J1729" s="23" t="str">
        <f>IF(I1729&lt;&gt;"",INDEX(Def!$J$6:$L$10,MATCH(F1729,Def!$I$6:$I$10,0),MATCH(I1729,Def!$J$5:$L$5,0)),"")</f>
        <v/>
      </c>
      <c r="K1729" s="31"/>
      <c r="L1729" s="32" t="str">
        <f t="shared" si="26"/>
        <v/>
      </c>
      <c r="M1729" s="30"/>
    </row>
    <row r="1730" spans="2:13" s="2" customFormat="1">
      <c r="B1730" s="29"/>
      <c r="C1730" s="30"/>
      <c r="D1730" s="30"/>
      <c r="E1730" s="30"/>
      <c r="F1730" s="29"/>
      <c r="G1730" s="29"/>
      <c r="H1730" s="29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$27,MATCH(H1730,Def!$C$19:$C$27),MATCH(G1730,Def!$D$18:$F$18)),"#err"))),"")</f>
        <v/>
      </c>
      <c r="J1730" s="23" t="str">
        <f>IF(I1730&lt;&gt;"",INDEX(Def!$J$6:$L$10,MATCH(F1730,Def!$I$6:$I$10,0),MATCH(I1730,Def!$J$5:$L$5,0)),"")</f>
        <v/>
      </c>
      <c r="K1730" s="31"/>
      <c r="L1730" s="32" t="str">
        <f t="shared" si="26"/>
        <v/>
      </c>
      <c r="M1730" s="30"/>
    </row>
    <row r="1731" spans="2:13" s="2" customFormat="1">
      <c r="B1731" s="29"/>
      <c r="C1731" s="30"/>
      <c r="D1731" s="30"/>
      <c r="E1731" s="30"/>
      <c r="F1731" s="29"/>
      <c r="G1731" s="29"/>
      <c r="H1731" s="29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$27,MATCH(H1731,Def!$C$19:$C$27),MATCH(G1731,Def!$D$18:$F$18)),"#err"))),"")</f>
        <v/>
      </c>
      <c r="J1731" s="23" t="str">
        <f>IF(I1731&lt;&gt;"",INDEX(Def!$J$6:$L$10,MATCH(F1731,Def!$I$6:$I$10,0),MATCH(I1731,Def!$J$5:$L$5,0)),"")</f>
        <v/>
      </c>
      <c r="K1731" s="31"/>
      <c r="L1731" s="32" t="str">
        <f t="shared" si="26"/>
        <v/>
      </c>
      <c r="M1731" s="30"/>
    </row>
    <row r="1732" spans="2:13" s="2" customFormat="1">
      <c r="B1732" s="29"/>
      <c r="C1732" s="30"/>
      <c r="D1732" s="30"/>
      <c r="E1732" s="30"/>
      <c r="F1732" s="29"/>
      <c r="G1732" s="29"/>
      <c r="H1732" s="29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$27,MATCH(H1732,Def!$C$19:$C$27),MATCH(G1732,Def!$D$18:$F$18)),"#err"))),"")</f>
        <v/>
      </c>
      <c r="J1732" s="23" t="str">
        <f>IF(I1732&lt;&gt;"",INDEX(Def!$J$6:$L$10,MATCH(F1732,Def!$I$6:$I$10,0),MATCH(I1732,Def!$J$5:$L$5,0)),"")</f>
        <v/>
      </c>
      <c r="K1732" s="31"/>
      <c r="L1732" s="32" t="str">
        <f t="shared" si="26"/>
        <v/>
      </c>
      <c r="M1732" s="30"/>
    </row>
    <row r="1733" spans="2:13" s="2" customFormat="1">
      <c r="B1733" s="29"/>
      <c r="C1733" s="30"/>
      <c r="D1733" s="30"/>
      <c r="E1733" s="30"/>
      <c r="F1733" s="29"/>
      <c r="G1733" s="29"/>
      <c r="H1733" s="29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$27,MATCH(H1733,Def!$C$19:$C$27),MATCH(G1733,Def!$D$18:$F$18)),"#err"))),"")</f>
        <v/>
      </c>
      <c r="J1733" s="23" t="str">
        <f>IF(I1733&lt;&gt;"",INDEX(Def!$J$6:$L$10,MATCH(F1733,Def!$I$6:$I$10,0),MATCH(I1733,Def!$J$5:$L$5,0)),"")</f>
        <v/>
      </c>
      <c r="K1733" s="31"/>
      <c r="L1733" s="32" t="str">
        <f t="shared" si="26"/>
        <v/>
      </c>
      <c r="M1733" s="30"/>
    </row>
    <row r="1734" spans="2:13" s="2" customFormat="1">
      <c r="B1734" s="29"/>
      <c r="C1734" s="30"/>
      <c r="D1734" s="30"/>
      <c r="E1734" s="30"/>
      <c r="F1734" s="29"/>
      <c r="G1734" s="29"/>
      <c r="H1734" s="29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$27,MATCH(H1734,Def!$C$19:$C$27),MATCH(G1734,Def!$D$18:$F$18)),"#err"))),"")</f>
        <v/>
      </c>
      <c r="J1734" s="23" t="str">
        <f>IF(I1734&lt;&gt;"",INDEX(Def!$J$6:$L$10,MATCH(F1734,Def!$I$6:$I$10,0),MATCH(I1734,Def!$J$5:$L$5,0)),"")</f>
        <v/>
      </c>
      <c r="K1734" s="31"/>
      <c r="L1734" s="32" t="str">
        <f t="shared" si="26"/>
        <v/>
      </c>
      <c r="M1734" s="30"/>
    </row>
    <row r="1735" spans="2:13" s="2" customFormat="1">
      <c r="B1735" s="29"/>
      <c r="C1735" s="30"/>
      <c r="D1735" s="30"/>
      <c r="E1735" s="30"/>
      <c r="F1735" s="29"/>
      <c r="G1735" s="29"/>
      <c r="H1735" s="29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$27,MATCH(H1735,Def!$C$19:$C$27),MATCH(G1735,Def!$D$18:$F$18)),"#err"))),"")</f>
        <v/>
      </c>
      <c r="J1735" s="23" t="str">
        <f>IF(I1735&lt;&gt;"",INDEX(Def!$J$6:$L$10,MATCH(F1735,Def!$I$6:$I$10,0),MATCH(I1735,Def!$J$5:$L$5,0)),"")</f>
        <v/>
      </c>
      <c r="K1735" s="31"/>
      <c r="L1735" s="32" t="str">
        <f t="shared" si="26"/>
        <v/>
      </c>
      <c r="M1735" s="30"/>
    </row>
    <row r="1736" spans="2:13" s="2" customFormat="1">
      <c r="B1736" s="29"/>
      <c r="C1736" s="30"/>
      <c r="D1736" s="30"/>
      <c r="E1736" s="30"/>
      <c r="F1736" s="29"/>
      <c r="G1736" s="29"/>
      <c r="H1736" s="29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$27,MATCH(H1736,Def!$C$19:$C$27),MATCH(G1736,Def!$D$18:$F$18)),"#err"))),"")</f>
        <v/>
      </c>
      <c r="J1736" s="23" t="str">
        <f>IF(I1736&lt;&gt;"",INDEX(Def!$J$6:$L$10,MATCH(F1736,Def!$I$6:$I$10,0),MATCH(I1736,Def!$J$5:$L$5,0)),"")</f>
        <v/>
      </c>
      <c r="K1736" s="31"/>
      <c r="L1736" s="32" t="str">
        <f t="shared" si="26"/>
        <v/>
      </c>
      <c r="M1736" s="30"/>
    </row>
    <row r="1737" spans="2:13" s="2" customFormat="1">
      <c r="B1737" s="29"/>
      <c r="C1737" s="30"/>
      <c r="D1737" s="30"/>
      <c r="E1737" s="30"/>
      <c r="F1737" s="29"/>
      <c r="G1737" s="29"/>
      <c r="H1737" s="29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$27,MATCH(H1737,Def!$C$19:$C$27),MATCH(G1737,Def!$D$18:$F$18)),"#err"))),"")</f>
        <v/>
      </c>
      <c r="J1737" s="23" t="str">
        <f>IF(I1737&lt;&gt;"",INDEX(Def!$J$6:$L$10,MATCH(F1737,Def!$I$6:$I$10,0),MATCH(I1737,Def!$J$5:$L$5,0)),"")</f>
        <v/>
      </c>
      <c r="K1737" s="31"/>
      <c r="L1737" s="32" t="str">
        <f t="shared" si="26"/>
        <v/>
      </c>
      <c r="M1737" s="30"/>
    </row>
    <row r="1738" spans="2:13" s="2" customFormat="1">
      <c r="B1738" s="29"/>
      <c r="C1738" s="30"/>
      <c r="D1738" s="30"/>
      <c r="E1738" s="30"/>
      <c r="F1738" s="29"/>
      <c r="G1738" s="29"/>
      <c r="H1738" s="29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$27,MATCH(H1738,Def!$C$19:$C$27),MATCH(G1738,Def!$D$18:$F$18)),"#err"))),"")</f>
        <v/>
      </c>
      <c r="J1738" s="23" t="str">
        <f>IF(I1738&lt;&gt;"",INDEX(Def!$J$6:$L$10,MATCH(F1738,Def!$I$6:$I$10,0),MATCH(I1738,Def!$J$5:$L$5,0)),"")</f>
        <v/>
      </c>
      <c r="K1738" s="31"/>
      <c r="L1738" s="32" t="str">
        <f t="shared" si="26"/>
        <v/>
      </c>
      <c r="M1738" s="30"/>
    </row>
    <row r="1739" spans="2:13" s="2" customFormat="1">
      <c r="B1739" s="29"/>
      <c r="C1739" s="30"/>
      <c r="D1739" s="30"/>
      <c r="E1739" s="30"/>
      <c r="F1739" s="29"/>
      <c r="G1739" s="29"/>
      <c r="H1739" s="29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$27,MATCH(H1739,Def!$C$19:$C$27),MATCH(G1739,Def!$D$18:$F$18)),"#err"))),"")</f>
        <v/>
      </c>
      <c r="J1739" s="23" t="str">
        <f>IF(I1739&lt;&gt;"",INDEX(Def!$J$6:$L$10,MATCH(F1739,Def!$I$6:$I$10,0),MATCH(I1739,Def!$J$5:$L$5,0)),"")</f>
        <v/>
      </c>
      <c r="K1739" s="31"/>
      <c r="L1739" s="32" t="str">
        <f t="shared" si="26"/>
        <v/>
      </c>
      <c r="M1739" s="30"/>
    </row>
    <row r="1740" spans="2:13" s="2" customFormat="1">
      <c r="B1740" s="29"/>
      <c r="C1740" s="30"/>
      <c r="D1740" s="30"/>
      <c r="E1740" s="30"/>
      <c r="F1740" s="29"/>
      <c r="G1740" s="29"/>
      <c r="H1740" s="29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$27,MATCH(H1740,Def!$C$19:$C$27),MATCH(G1740,Def!$D$18:$F$18)),"#err"))),"")</f>
        <v/>
      </c>
      <c r="J1740" s="23" t="str">
        <f>IF(I1740&lt;&gt;"",INDEX(Def!$J$6:$L$10,MATCH(F1740,Def!$I$6:$I$10,0),MATCH(I1740,Def!$J$5:$L$5,0)),"")</f>
        <v/>
      </c>
      <c r="K1740" s="31"/>
      <c r="L1740" s="32" t="str">
        <f t="shared" si="26"/>
        <v/>
      </c>
      <c r="M1740" s="30"/>
    </row>
    <row r="1741" spans="2:13" s="2" customFormat="1">
      <c r="B1741" s="29"/>
      <c r="C1741" s="30"/>
      <c r="D1741" s="30"/>
      <c r="E1741" s="30"/>
      <c r="F1741" s="29"/>
      <c r="G1741" s="29"/>
      <c r="H1741" s="29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$27,MATCH(H1741,Def!$C$19:$C$27),MATCH(G1741,Def!$D$18:$F$18)),"#err"))),"")</f>
        <v/>
      </c>
      <c r="J1741" s="23" t="str">
        <f>IF(I1741&lt;&gt;"",INDEX(Def!$J$6:$L$10,MATCH(F1741,Def!$I$6:$I$10,0),MATCH(I1741,Def!$J$5:$L$5,0)),"")</f>
        <v/>
      </c>
      <c r="K1741" s="31"/>
      <c r="L1741" s="32" t="str">
        <f t="shared" si="26"/>
        <v/>
      </c>
      <c r="M1741" s="30"/>
    </row>
    <row r="1742" spans="2:13" s="2" customFormat="1">
      <c r="B1742" s="29"/>
      <c r="C1742" s="30"/>
      <c r="D1742" s="30"/>
      <c r="E1742" s="30"/>
      <c r="F1742" s="29"/>
      <c r="G1742" s="29"/>
      <c r="H1742" s="29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$27,MATCH(H1742,Def!$C$19:$C$27),MATCH(G1742,Def!$D$18:$F$18)),"#err"))),"")</f>
        <v/>
      </c>
      <c r="J1742" s="23" t="str">
        <f>IF(I1742&lt;&gt;"",INDEX(Def!$J$6:$L$10,MATCH(F1742,Def!$I$6:$I$10,0),MATCH(I1742,Def!$J$5:$L$5,0)),"")</f>
        <v/>
      </c>
      <c r="K1742" s="31"/>
      <c r="L1742" s="32" t="str">
        <f t="shared" si="26"/>
        <v/>
      </c>
      <c r="M1742" s="30"/>
    </row>
    <row r="1743" spans="2:13" s="2" customFormat="1">
      <c r="B1743" s="29"/>
      <c r="C1743" s="30"/>
      <c r="D1743" s="30"/>
      <c r="E1743" s="30"/>
      <c r="F1743" s="29"/>
      <c r="G1743" s="29"/>
      <c r="H1743" s="29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$27,MATCH(H1743,Def!$C$19:$C$27),MATCH(G1743,Def!$D$18:$F$18)),"#err"))),"")</f>
        <v/>
      </c>
      <c r="J1743" s="23" t="str">
        <f>IF(I1743&lt;&gt;"",INDEX(Def!$J$6:$L$10,MATCH(F1743,Def!$I$6:$I$10,0),MATCH(I1743,Def!$J$5:$L$5,0)),"")</f>
        <v/>
      </c>
      <c r="K1743" s="31"/>
      <c r="L1743" s="32" t="str">
        <f t="shared" si="26"/>
        <v/>
      </c>
      <c r="M1743" s="30"/>
    </row>
    <row r="1744" spans="2:13" s="2" customFormat="1">
      <c r="B1744" s="29"/>
      <c r="C1744" s="30"/>
      <c r="D1744" s="30"/>
      <c r="E1744" s="30"/>
      <c r="F1744" s="29"/>
      <c r="G1744" s="29"/>
      <c r="H1744" s="29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$27,MATCH(H1744,Def!$C$19:$C$27),MATCH(G1744,Def!$D$18:$F$18)),"#err"))),"")</f>
        <v/>
      </c>
      <c r="J1744" s="23" t="str">
        <f>IF(I1744&lt;&gt;"",INDEX(Def!$J$6:$L$10,MATCH(F1744,Def!$I$6:$I$10,0),MATCH(I1744,Def!$J$5:$L$5,0)),"")</f>
        <v/>
      </c>
      <c r="K1744" s="31"/>
      <c r="L1744" s="32" t="str">
        <f t="shared" si="26"/>
        <v/>
      </c>
      <c r="M1744" s="30"/>
    </row>
    <row r="1745" spans="2:13" s="2" customFormat="1">
      <c r="B1745" s="29"/>
      <c r="C1745" s="30"/>
      <c r="D1745" s="30"/>
      <c r="E1745" s="30"/>
      <c r="F1745" s="29"/>
      <c r="G1745" s="29"/>
      <c r="H1745" s="29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$27,MATCH(H1745,Def!$C$19:$C$27),MATCH(G1745,Def!$D$18:$F$18)),"#err"))),"")</f>
        <v/>
      </c>
      <c r="J1745" s="23" t="str">
        <f>IF(I1745&lt;&gt;"",INDEX(Def!$J$6:$L$10,MATCH(F1745,Def!$I$6:$I$10,0),MATCH(I1745,Def!$J$5:$L$5,0)),"")</f>
        <v/>
      </c>
      <c r="K1745" s="31"/>
      <c r="L1745" s="32" t="str">
        <f t="shared" si="26"/>
        <v/>
      </c>
      <c r="M1745" s="30"/>
    </row>
    <row r="1746" spans="2:13" s="2" customFormat="1">
      <c r="B1746" s="29"/>
      <c r="C1746" s="30"/>
      <c r="D1746" s="30"/>
      <c r="E1746" s="30"/>
      <c r="F1746" s="29"/>
      <c r="G1746" s="29"/>
      <c r="H1746" s="29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$27,MATCH(H1746,Def!$C$19:$C$27),MATCH(G1746,Def!$D$18:$F$18)),"#err"))),"")</f>
        <v/>
      </c>
      <c r="J1746" s="23" t="str">
        <f>IF(I1746&lt;&gt;"",INDEX(Def!$J$6:$L$10,MATCH(F1746,Def!$I$6:$I$10,0),MATCH(I1746,Def!$J$5:$L$5,0)),"")</f>
        <v/>
      </c>
      <c r="K1746" s="31"/>
      <c r="L1746" s="32" t="str">
        <f t="shared" si="26"/>
        <v/>
      </c>
      <c r="M1746" s="30"/>
    </row>
    <row r="1747" spans="2:13" s="2" customFormat="1">
      <c r="B1747" s="29"/>
      <c r="C1747" s="30"/>
      <c r="D1747" s="30"/>
      <c r="E1747" s="30"/>
      <c r="F1747" s="29"/>
      <c r="G1747" s="29"/>
      <c r="H1747" s="29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$27,MATCH(H1747,Def!$C$19:$C$27),MATCH(G1747,Def!$D$18:$F$18)),"#err"))),"")</f>
        <v/>
      </c>
      <c r="J1747" s="23" t="str">
        <f>IF(I1747&lt;&gt;"",INDEX(Def!$J$6:$L$10,MATCH(F1747,Def!$I$6:$I$10,0),MATCH(I1747,Def!$J$5:$L$5,0)),"")</f>
        <v/>
      </c>
      <c r="K1747" s="31"/>
      <c r="L1747" s="32" t="str">
        <f t="shared" si="26"/>
        <v/>
      </c>
      <c r="M1747" s="30"/>
    </row>
    <row r="1748" spans="2:13" s="2" customFormat="1">
      <c r="B1748" s="29"/>
      <c r="C1748" s="30"/>
      <c r="D1748" s="30"/>
      <c r="E1748" s="30"/>
      <c r="F1748" s="29"/>
      <c r="G1748" s="29"/>
      <c r="H1748" s="29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$27,MATCH(H1748,Def!$C$19:$C$27),MATCH(G1748,Def!$D$18:$F$18)),"#err"))),"")</f>
        <v/>
      </c>
      <c r="J1748" s="23" t="str">
        <f>IF(I1748&lt;&gt;"",INDEX(Def!$J$6:$L$10,MATCH(F1748,Def!$I$6:$I$10,0),MATCH(I1748,Def!$J$5:$L$5,0)),"")</f>
        <v/>
      </c>
      <c r="K1748" s="31"/>
      <c r="L1748" s="32" t="str">
        <f t="shared" si="26"/>
        <v/>
      </c>
      <c r="M1748" s="30"/>
    </row>
    <row r="1749" spans="2:13" s="2" customFormat="1">
      <c r="B1749" s="29"/>
      <c r="C1749" s="30"/>
      <c r="D1749" s="30"/>
      <c r="E1749" s="30"/>
      <c r="F1749" s="29"/>
      <c r="G1749" s="29"/>
      <c r="H1749" s="29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$27,MATCH(H1749,Def!$C$19:$C$27),MATCH(G1749,Def!$D$18:$F$18)),"#err"))),"")</f>
        <v/>
      </c>
      <c r="J1749" s="23" t="str">
        <f>IF(I1749&lt;&gt;"",INDEX(Def!$J$6:$L$10,MATCH(F1749,Def!$I$6:$I$10,0),MATCH(I1749,Def!$J$5:$L$5,0)),"")</f>
        <v/>
      </c>
      <c r="K1749" s="31"/>
      <c r="L1749" s="32" t="str">
        <f t="shared" si="26"/>
        <v/>
      </c>
      <c r="M1749" s="30"/>
    </row>
    <row r="1750" spans="2:13" s="2" customFormat="1">
      <c r="B1750" s="29"/>
      <c r="C1750" s="30"/>
      <c r="D1750" s="30"/>
      <c r="E1750" s="30"/>
      <c r="F1750" s="29"/>
      <c r="G1750" s="29"/>
      <c r="H1750" s="29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$27,MATCH(H1750,Def!$C$19:$C$27),MATCH(G1750,Def!$D$18:$F$18)),"#err"))),"")</f>
        <v/>
      </c>
      <c r="J1750" s="23" t="str">
        <f>IF(I1750&lt;&gt;"",INDEX(Def!$J$6:$L$10,MATCH(F1750,Def!$I$6:$I$10,0),MATCH(I1750,Def!$J$5:$L$5,0)),"")</f>
        <v/>
      </c>
      <c r="K1750" s="31"/>
      <c r="L1750" s="32" t="str">
        <f t="shared" si="26"/>
        <v/>
      </c>
      <c r="M1750" s="30"/>
    </row>
    <row r="1751" spans="2:13" s="2" customFormat="1">
      <c r="B1751" s="29"/>
      <c r="C1751" s="30"/>
      <c r="D1751" s="30"/>
      <c r="E1751" s="30"/>
      <c r="F1751" s="29"/>
      <c r="G1751" s="29"/>
      <c r="H1751" s="29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$27,MATCH(H1751,Def!$C$19:$C$27),MATCH(G1751,Def!$D$18:$F$18)),"#err"))),"")</f>
        <v/>
      </c>
      <c r="J1751" s="23" t="str">
        <f>IF(I1751&lt;&gt;"",INDEX(Def!$J$6:$L$10,MATCH(F1751,Def!$I$6:$I$10,0),MATCH(I1751,Def!$J$5:$L$5,0)),"")</f>
        <v/>
      </c>
      <c r="K1751" s="31"/>
      <c r="L1751" s="32" t="str">
        <f t="shared" si="26"/>
        <v/>
      </c>
      <c r="M1751" s="30"/>
    </row>
    <row r="1752" spans="2:13" s="2" customFormat="1">
      <c r="B1752" s="29"/>
      <c r="C1752" s="30"/>
      <c r="D1752" s="30"/>
      <c r="E1752" s="30"/>
      <c r="F1752" s="29"/>
      <c r="G1752" s="29"/>
      <c r="H1752" s="29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$27,MATCH(H1752,Def!$C$19:$C$27),MATCH(G1752,Def!$D$18:$F$18)),"#err"))),"")</f>
        <v/>
      </c>
      <c r="J1752" s="23" t="str">
        <f>IF(I1752&lt;&gt;"",INDEX(Def!$J$6:$L$10,MATCH(F1752,Def!$I$6:$I$10,0),MATCH(I1752,Def!$J$5:$L$5,0)),"")</f>
        <v/>
      </c>
      <c r="K1752" s="31"/>
      <c r="L1752" s="32" t="str">
        <f t="shared" si="26"/>
        <v/>
      </c>
      <c r="M1752" s="30"/>
    </row>
    <row r="1753" spans="2:13" s="2" customFormat="1">
      <c r="B1753" s="29"/>
      <c r="C1753" s="30"/>
      <c r="D1753" s="30"/>
      <c r="E1753" s="30"/>
      <c r="F1753" s="29"/>
      <c r="G1753" s="29"/>
      <c r="H1753" s="29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$27,MATCH(H1753,Def!$C$19:$C$27),MATCH(G1753,Def!$D$18:$F$18)),"#err"))),"")</f>
        <v/>
      </c>
      <c r="J1753" s="23" t="str">
        <f>IF(I1753&lt;&gt;"",INDEX(Def!$J$6:$L$10,MATCH(F1753,Def!$I$6:$I$10,0),MATCH(I1753,Def!$J$5:$L$5,0)),"")</f>
        <v/>
      </c>
      <c r="K1753" s="31"/>
      <c r="L1753" s="32" t="str">
        <f t="shared" si="26"/>
        <v/>
      </c>
      <c r="M1753" s="30"/>
    </row>
    <row r="1754" spans="2:13" s="2" customFormat="1">
      <c r="B1754" s="29"/>
      <c r="C1754" s="30"/>
      <c r="D1754" s="30"/>
      <c r="E1754" s="30"/>
      <c r="F1754" s="29"/>
      <c r="G1754" s="29"/>
      <c r="H1754" s="29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$27,MATCH(H1754,Def!$C$19:$C$27),MATCH(G1754,Def!$D$18:$F$18)),"#err"))),"")</f>
        <v/>
      </c>
      <c r="J1754" s="23" t="str">
        <f>IF(I1754&lt;&gt;"",INDEX(Def!$J$6:$L$10,MATCH(F1754,Def!$I$6:$I$10,0),MATCH(I1754,Def!$J$5:$L$5,0)),"")</f>
        <v/>
      </c>
      <c r="K1754" s="31"/>
      <c r="L1754" s="32" t="str">
        <f t="shared" ref="L1754:L1817" si="27">IF(K1754="",J1754,J1754*K1754)</f>
        <v/>
      </c>
      <c r="M1754" s="30"/>
    </row>
    <row r="1755" spans="2:13" s="2" customFormat="1">
      <c r="B1755" s="29"/>
      <c r="C1755" s="30"/>
      <c r="D1755" s="30"/>
      <c r="E1755" s="30"/>
      <c r="F1755" s="29"/>
      <c r="G1755" s="29"/>
      <c r="H1755" s="29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$27,MATCH(H1755,Def!$C$19:$C$27),MATCH(G1755,Def!$D$18:$F$18)),"#err"))),"")</f>
        <v/>
      </c>
      <c r="J1755" s="23" t="str">
        <f>IF(I1755&lt;&gt;"",INDEX(Def!$J$6:$L$10,MATCH(F1755,Def!$I$6:$I$10,0),MATCH(I1755,Def!$J$5:$L$5,0)),"")</f>
        <v/>
      </c>
      <c r="K1755" s="31"/>
      <c r="L1755" s="32" t="str">
        <f t="shared" si="27"/>
        <v/>
      </c>
      <c r="M1755" s="30"/>
    </row>
    <row r="1756" spans="2:13" s="2" customFormat="1">
      <c r="B1756" s="29"/>
      <c r="C1756" s="30"/>
      <c r="D1756" s="30"/>
      <c r="E1756" s="30"/>
      <c r="F1756" s="29"/>
      <c r="G1756" s="29"/>
      <c r="H1756" s="29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$27,MATCH(H1756,Def!$C$19:$C$27),MATCH(G1756,Def!$D$18:$F$18)),"#err"))),"")</f>
        <v/>
      </c>
      <c r="J1756" s="23" t="str">
        <f>IF(I1756&lt;&gt;"",INDEX(Def!$J$6:$L$10,MATCH(F1756,Def!$I$6:$I$10,0),MATCH(I1756,Def!$J$5:$L$5,0)),"")</f>
        <v/>
      </c>
      <c r="K1756" s="31"/>
      <c r="L1756" s="32" t="str">
        <f t="shared" si="27"/>
        <v/>
      </c>
      <c r="M1756" s="30"/>
    </row>
    <row r="1757" spans="2:13" s="2" customFormat="1">
      <c r="B1757" s="29"/>
      <c r="C1757" s="30"/>
      <c r="D1757" s="30"/>
      <c r="E1757" s="30"/>
      <c r="F1757" s="29"/>
      <c r="G1757" s="29"/>
      <c r="H1757" s="29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$27,MATCH(H1757,Def!$C$19:$C$27),MATCH(G1757,Def!$D$18:$F$18)),"#err"))),"")</f>
        <v/>
      </c>
      <c r="J1757" s="23" t="str">
        <f>IF(I1757&lt;&gt;"",INDEX(Def!$J$6:$L$10,MATCH(F1757,Def!$I$6:$I$10,0),MATCH(I1757,Def!$J$5:$L$5,0)),"")</f>
        <v/>
      </c>
      <c r="K1757" s="31"/>
      <c r="L1757" s="32" t="str">
        <f t="shared" si="27"/>
        <v/>
      </c>
      <c r="M1757" s="30"/>
    </row>
    <row r="1758" spans="2:13" s="2" customFormat="1">
      <c r="B1758" s="29"/>
      <c r="C1758" s="30"/>
      <c r="D1758" s="30"/>
      <c r="E1758" s="30"/>
      <c r="F1758" s="29"/>
      <c r="G1758" s="29"/>
      <c r="H1758" s="29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$27,MATCH(H1758,Def!$C$19:$C$27),MATCH(G1758,Def!$D$18:$F$18)),"#err"))),"")</f>
        <v/>
      </c>
      <c r="J1758" s="23" t="str">
        <f>IF(I1758&lt;&gt;"",INDEX(Def!$J$6:$L$10,MATCH(F1758,Def!$I$6:$I$10,0),MATCH(I1758,Def!$J$5:$L$5,0)),"")</f>
        <v/>
      </c>
      <c r="K1758" s="31"/>
      <c r="L1758" s="32" t="str">
        <f t="shared" si="27"/>
        <v/>
      </c>
      <c r="M1758" s="30"/>
    </row>
    <row r="1759" spans="2:13" s="2" customFormat="1">
      <c r="B1759" s="29"/>
      <c r="C1759" s="30"/>
      <c r="D1759" s="30"/>
      <c r="E1759" s="30"/>
      <c r="F1759" s="29"/>
      <c r="G1759" s="29"/>
      <c r="H1759" s="29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$27,MATCH(H1759,Def!$C$19:$C$27),MATCH(G1759,Def!$D$18:$F$18)),"#err"))),"")</f>
        <v/>
      </c>
      <c r="J1759" s="23" t="str">
        <f>IF(I1759&lt;&gt;"",INDEX(Def!$J$6:$L$10,MATCH(F1759,Def!$I$6:$I$10,0),MATCH(I1759,Def!$J$5:$L$5,0)),"")</f>
        <v/>
      </c>
      <c r="K1759" s="31"/>
      <c r="L1759" s="32" t="str">
        <f t="shared" si="27"/>
        <v/>
      </c>
      <c r="M1759" s="30"/>
    </row>
    <row r="1760" spans="2:13" s="2" customFormat="1">
      <c r="B1760" s="29"/>
      <c r="C1760" s="30"/>
      <c r="D1760" s="30"/>
      <c r="E1760" s="30"/>
      <c r="F1760" s="29"/>
      <c r="G1760" s="29"/>
      <c r="H1760" s="29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$27,MATCH(H1760,Def!$C$19:$C$27),MATCH(G1760,Def!$D$18:$F$18)),"#err"))),"")</f>
        <v/>
      </c>
      <c r="J1760" s="23" t="str">
        <f>IF(I1760&lt;&gt;"",INDEX(Def!$J$6:$L$10,MATCH(F1760,Def!$I$6:$I$10,0),MATCH(I1760,Def!$J$5:$L$5,0)),"")</f>
        <v/>
      </c>
      <c r="K1760" s="31"/>
      <c r="L1760" s="32" t="str">
        <f t="shared" si="27"/>
        <v/>
      </c>
      <c r="M1760" s="30"/>
    </row>
    <row r="1761" spans="2:13" s="2" customFormat="1">
      <c r="B1761" s="29"/>
      <c r="C1761" s="30"/>
      <c r="D1761" s="30"/>
      <c r="E1761" s="30"/>
      <c r="F1761" s="29"/>
      <c r="G1761" s="29"/>
      <c r="H1761" s="29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$27,MATCH(H1761,Def!$C$19:$C$27),MATCH(G1761,Def!$D$18:$F$18)),"#err"))),"")</f>
        <v/>
      </c>
      <c r="J1761" s="23" t="str">
        <f>IF(I1761&lt;&gt;"",INDEX(Def!$J$6:$L$10,MATCH(F1761,Def!$I$6:$I$10,0),MATCH(I1761,Def!$J$5:$L$5,0)),"")</f>
        <v/>
      </c>
      <c r="K1761" s="31"/>
      <c r="L1761" s="32" t="str">
        <f t="shared" si="27"/>
        <v/>
      </c>
      <c r="M1761" s="30"/>
    </row>
    <row r="1762" spans="2:13" s="2" customFormat="1">
      <c r="B1762" s="29"/>
      <c r="C1762" s="30"/>
      <c r="D1762" s="30"/>
      <c r="E1762" s="30"/>
      <c r="F1762" s="29"/>
      <c r="G1762" s="29"/>
      <c r="H1762" s="29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$27,MATCH(H1762,Def!$C$19:$C$27),MATCH(G1762,Def!$D$18:$F$18)),"#err"))),"")</f>
        <v/>
      </c>
      <c r="J1762" s="23" t="str">
        <f>IF(I1762&lt;&gt;"",INDEX(Def!$J$6:$L$10,MATCH(F1762,Def!$I$6:$I$10,0),MATCH(I1762,Def!$J$5:$L$5,0)),"")</f>
        <v/>
      </c>
      <c r="K1762" s="31"/>
      <c r="L1762" s="32" t="str">
        <f t="shared" si="27"/>
        <v/>
      </c>
      <c r="M1762" s="30"/>
    </row>
    <row r="1763" spans="2:13" s="2" customFormat="1">
      <c r="B1763" s="29"/>
      <c r="C1763" s="30"/>
      <c r="D1763" s="30"/>
      <c r="E1763" s="30"/>
      <c r="F1763" s="29"/>
      <c r="G1763" s="29"/>
      <c r="H1763" s="29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$27,MATCH(H1763,Def!$C$19:$C$27),MATCH(G1763,Def!$D$18:$F$18)),"#err"))),"")</f>
        <v/>
      </c>
      <c r="J1763" s="23" t="str">
        <f>IF(I1763&lt;&gt;"",INDEX(Def!$J$6:$L$10,MATCH(F1763,Def!$I$6:$I$10,0),MATCH(I1763,Def!$J$5:$L$5,0)),"")</f>
        <v/>
      </c>
      <c r="K1763" s="31"/>
      <c r="L1763" s="32" t="str">
        <f t="shared" si="27"/>
        <v/>
      </c>
      <c r="M1763" s="30"/>
    </row>
    <row r="1764" spans="2:13" s="2" customFormat="1">
      <c r="B1764" s="29"/>
      <c r="C1764" s="30"/>
      <c r="D1764" s="30"/>
      <c r="E1764" s="30"/>
      <c r="F1764" s="29"/>
      <c r="G1764" s="29"/>
      <c r="H1764" s="29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$27,MATCH(H1764,Def!$C$19:$C$27),MATCH(G1764,Def!$D$18:$F$18)),"#err"))),"")</f>
        <v/>
      </c>
      <c r="J1764" s="23" t="str">
        <f>IF(I1764&lt;&gt;"",INDEX(Def!$J$6:$L$10,MATCH(F1764,Def!$I$6:$I$10,0),MATCH(I1764,Def!$J$5:$L$5,0)),"")</f>
        <v/>
      </c>
      <c r="K1764" s="31"/>
      <c r="L1764" s="32" t="str">
        <f t="shared" si="27"/>
        <v/>
      </c>
      <c r="M1764" s="30"/>
    </row>
    <row r="1765" spans="2:13" s="2" customFormat="1">
      <c r="B1765" s="29"/>
      <c r="C1765" s="30"/>
      <c r="D1765" s="30"/>
      <c r="E1765" s="30"/>
      <c r="F1765" s="29"/>
      <c r="G1765" s="29"/>
      <c r="H1765" s="29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$27,MATCH(H1765,Def!$C$19:$C$27),MATCH(G1765,Def!$D$18:$F$18)),"#err"))),"")</f>
        <v/>
      </c>
      <c r="J1765" s="23" t="str">
        <f>IF(I1765&lt;&gt;"",INDEX(Def!$J$6:$L$10,MATCH(F1765,Def!$I$6:$I$10,0),MATCH(I1765,Def!$J$5:$L$5,0)),"")</f>
        <v/>
      </c>
      <c r="K1765" s="31"/>
      <c r="L1765" s="32" t="str">
        <f t="shared" si="27"/>
        <v/>
      </c>
      <c r="M1765" s="30"/>
    </row>
    <row r="1766" spans="2:13" s="2" customFormat="1">
      <c r="B1766" s="29"/>
      <c r="C1766" s="30"/>
      <c r="D1766" s="30"/>
      <c r="E1766" s="30"/>
      <c r="F1766" s="29"/>
      <c r="G1766" s="29"/>
      <c r="H1766" s="29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$27,MATCH(H1766,Def!$C$19:$C$27),MATCH(G1766,Def!$D$18:$F$18)),"#err"))),"")</f>
        <v/>
      </c>
      <c r="J1766" s="23" t="str">
        <f>IF(I1766&lt;&gt;"",INDEX(Def!$J$6:$L$10,MATCH(F1766,Def!$I$6:$I$10,0),MATCH(I1766,Def!$J$5:$L$5,0)),"")</f>
        <v/>
      </c>
      <c r="K1766" s="31"/>
      <c r="L1766" s="32" t="str">
        <f t="shared" si="27"/>
        <v/>
      </c>
      <c r="M1766" s="30"/>
    </row>
    <row r="1767" spans="2:13" s="2" customFormat="1">
      <c r="B1767" s="29"/>
      <c r="C1767" s="30"/>
      <c r="D1767" s="30"/>
      <c r="E1767" s="30"/>
      <c r="F1767" s="29"/>
      <c r="G1767" s="29"/>
      <c r="H1767" s="29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$27,MATCH(H1767,Def!$C$19:$C$27),MATCH(G1767,Def!$D$18:$F$18)),"#err"))),"")</f>
        <v/>
      </c>
      <c r="J1767" s="23" t="str">
        <f>IF(I1767&lt;&gt;"",INDEX(Def!$J$6:$L$10,MATCH(F1767,Def!$I$6:$I$10,0),MATCH(I1767,Def!$J$5:$L$5,0)),"")</f>
        <v/>
      </c>
      <c r="K1767" s="31"/>
      <c r="L1767" s="32" t="str">
        <f t="shared" si="27"/>
        <v/>
      </c>
      <c r="M1767" s="30"/>
    </row>
    <row r="1768" spans="2:13" s="2" customFormat="1">
      <c r="B1768" s="29"/>
      <c r="C1768" s="30"/>
      <c r="D1768" s="30"/>
      <c r="E1768" s="30"/>
      <c r="F1768" s="29"/>
      <c r="G1768" s="29"/>
      <c r="H1768" s="29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$27,MATCH(H1768,Def!$C$19:$C$27),MATCH(G1768,Def!$D$18:$F$18)),"#err"))),"")</f>
        <v/>
      </c>
      <c r="J1768" s="23" t="str">
        <f>IF(I1768&lt;&gt;"",INDEX(Def!$J$6:$L$10,MATCH(F1768,Def!$I$6:$I$10,0),MATCH(I1768,Def!$J$5:$L$5,0)),"")</f>
        <v/>
      </c>
      <c r="K1768" s="31"/>
      <c r="L1768" s="32" t="str">
        <f t="shared" si="27"/>
        <v/>
      </c>
      <c r="M1768" s="30"/>
    </row>
    <row r="1769" spans="2:13" s="2" customFormat="1">
      <c r="B1769" s="29"/>
      <c r="C1769" s="30"/>
      <c r="D1769" s="30"/>
      <c r="E1769" s="30"/>
      <c r="F1769" s="29"/>
      <c r="G1769" s="29"/>
      <c r="H1769" s="29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$27,MATCH(H1769,Def!$C$19:$C$27),MATCH(G1769,Def!$D$18:$F$18)),"#err"))),"")</f>
        <v/>
      </c>
      <c r="J1769" s="23" t="str">
        <f>IF(I1769&lt;&gt;"",INDEX(Def!$J$6:$L$10,MATCH(F1769,Def!$I$6:$I$10,0),MATCH(I1769,Def!$J$5:$L$5,0)),"")</f>
        <v/>
      </c>
      <c r="K1769" s="31"/>
      <c r="L1769" s="32" t="str">
        <f t="shared" si="27"/>
        <v/>
      </c>
      <c r="M1769" s="30"/>
    </row>
    <row r="1770" spans="2:13" s="2" customFormat="1">
      <c r="B1770" s="29"/>
      <c r="C1770" s="30"/>
      <c r="D1770" s="30"/>
      <c r="E1770" s="30"/>
      <c r="F1770" s="29"/>
      <c r="G1770" s="29"/>
      <c r="H1770" s="29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$27,MATCH(H1770,Def!$C$19:$C$27),MATCH(G1770,Def!$D$18:$F$18)),"#err"))),"")</f>
        <v/>
      </c>
      <c r="J1770" s="23" t="str">
        <f>IF(I1770&lt;&gt;"",INDEX(Def!$J$6:$L$10,MATCH(F1770,Def!$I$6:$I$10,0),MATCH(I1770,Def!$J$5:$L$5,0)),"")</f>
        <v/>
      </c>
      <c r="K1770" s="31"/>
      <c r="L1770" s="32" t="str">
        <f t="shared" si="27"/>
        <v/>
      </c>
      <c r="M1770" s="30"/>
    </row>
    <row r="1771" spans="2:13" s="2" customFormat="1">
      <c r="B1771" s="29"/>
      <c r="C1771" s="30"/>
      <c r="D1771" s="30"/>
      <c r="E1771" s="30"/>
      <c r="F1771" s="29"/>
      <c r="G1771" s="29"/>
      <c r="H1771" s="29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$27,MATCH(H1771,Def!$C$19:$C$27),MATCH(G1771,Def!$D$18:$F$18)),"#err"))),"")</f>
        <v/>
      </c>
      <c r="J1771" s="23" t="str">
        <f>IF(I1771&lt;&gt;"",INDEX(Def!$J$6:$L$10,MATCH(F1771,Def!$I$6:$I$10,0),MATCH(I1771,Def!$J$5:$L$5,0)),"")</f>
        <v/>
      </c>
      <c r="K1771" s="31"/>
      <c r="L1771" s="32" t="str">
        <f t="shared" si="27"/>
        <v/>
      </c>
      <c r="M1771" s="30"/>
    </row>
    <row r="1772" spans="2:13" s="2" customFormat="1">
      <c r="B1772" s="29"/>
      <c r="C1772" s="30"/>
      <c r="D1772" s="30"/>
      <c r="E1772" s="30"/>
      <c r="F1772" s="29"/>
      <c r="G1772" s="29"/>
      <c r="H1772" s="29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$27,MATCH(H1772,Def!$C$19:$C$27),MATCH(G1772,Def!$D$18:$F$18)),"#err"))),"")</f>
        <v/>
      </c>
      <c r="J1772" s="23" t="str">
        <f>IF(I1772&lt;&gt;"",INDEX(Def!$J$6:$L$10,MATCH(F1772,Def!$I$6:$I$10,0),MATCH(I1772,Def!$J$5:$L$5,0)),"")</f>
        <v/>
      </c>
      <c r="K1772" s="31"/>
      <c r="L1772" s="32" t="str">
        <f t="shared" si="27"/>
        <v/>
      </c>
      <c r="M1772" s="30"/>
    </row>
    <row r="1773" spans="2:13" s="2" customFormat="1">
      <c r="B1773" s="29"/>
      <c r="C1773" s="30"/>
      <c r="D1773" s="30"/>
      <c r="E1773" s="30"/>
      <c r="F1773" s="29"/>
      <c r="G1773" s="29"/>
      <c r="H1773" s="29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$27,MATCH(H1773,Def!$C$19:$C$27),MATCH(G1773,Def!$D$18:$F$18)),"#err"))),"")</f>
        <v/>
      </c>
      <c r="J1773" s="23" t="str">
        <f>IF(I1773&lt;&gt;"",INDEX(Def!$J$6:$L$10,MATCH(F1773,Def!$I$6:$I$10,0),MATCH(I1773,Def!$J$5:$L$5,0)),"")</f>
        <v/>
      </c>
      <c r="K1773" s="31"/>
      <c r="L1773" s="32" t="str">
        <f t="shared" si="27"/>
        <v/>
      </c>
      <c r="M1773" s="30"/>
    </row>
    <row r="1774" spans="2:13" s="2" customFormat="1">
      <c r="B1774" s="29"/>
      <c r="C1774" s="30"/>
      <c r="D1774" s="30"/>
      <c r="E1774" s="30"/>
      <c r="F1774" s="29"/>
      <c r="G1774" s="29"/>
      <c r="H1774" s="29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$27,MATCH(H1774,Def!$C$19:$C$27),MATCH(G1774,Def!$D$18:$F$18)),"#err"))),"")</f>
        <v/>
      </c>
      <c r="J1774" s="23" t="str">
        <f>IF(I1774&lt;&gt;"",INDEX(Def!$J$6:$L$10,MATCH(F1774,Def!$I$6:$I$10,0),MATCH(I1774,Def!$J$5:$L$5,0)),"")</f>
        <v/>
      </c>
      <c r="K1774" s="31"/>
      <c r="L1774" s="32" t="str">
        <f t="shared" si="27"/>
        <v/>
      </c>
      <c r="M1774" s="30"/>
    </row>
    <row r="1775" spans="2:13" s="2" customFormat="1">
      <c r="B1775" s="29"/>
      <c r="C1775" s="30"/>
      <c r="D1775" s="30"/>
      <c r="E1775" s="30"/>
      <c r="F1775" s="29"/>
      <c r="G1775" s="29"/>
      <c r="H1775" s="29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$27,MATCH(H1775,Def!$C$19:$C$27),MATCH(G1775,Def!$D$18:$F$18)),"#err"))),"")</f>
        <v/>
      </c>
      <c r="J1775" s="23" t="str">
        <f>IF(I1775&lt;&gt;"",INDEX(Def!$J$6:$L$10,MATCH(F1775,Def!$I$6:$I$10,0),MATCH(I1775,Def!$J$5:$L$5,0)),"")</f>
        <v/>
      </c>
      <c r="K1775" s="31"/>
      <c r="L1775" s="32" t="str">
        <f t="shared" si="27"/>
        <v/>
      </c>
      <c r="M1775" s="30"/>
    </row>
    <row r="1776" spans="2:13" s="2" customFormat="1">
      <c r="B1776" s="29"/>
      <c r="C1776" s="30"/>
      <c r="D1776" s="30"/>
      <c r="E1776" s="30"/>
      <c r="F1776" s="29"/>
      <c r="G1776" s="29"/>
      <c r="H1776" s="29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$27,MATCH(H1776,Def!$C$19:$C$27),MATCH(G1776,Def!$D$18:$F$18)),"#err"))),"")</f>
        <v/>
      </c>
      <c r="J1776" s="23" t="str">
        <f>IF(I1776&lt;&gt;"",INDEX(Def!$J$6:$L$10,MATCH(F1776,Def!$I$6:$I$10,0),MATCH(I1776,Def!$J$5:$L$5,0)),"")</f>
        <v/>
      </c>
      <c r="K1776" s="31"/>
      <c r="L1776" s="32" t="str">
        <f t="shared" si="27"/>
        <v/>
      </c>
      <c r="M1776" s="30"/>
    </row>
    <row r="1777" spans="2:13" s="2" customFormat="1">
      <c r="B1777" s="29"/>
      <c r="C1777" s="30"/>
      <c r="D1777" s="30"/>
      <c r="E1777" s="30"/>
      <c r="F1777" s="29"/>
      <c r="G1777" s="29"/>
      <c r="H1777" s="29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$27,MATCH(H1777,Def!$C$19:$C$27),MATCH(G1777,Def!$D$18:$F$18)),"#err"))),"")</f>
        <v/>
      </c>
      <c r="J1777" s="23" t="str">
        <f>IF(I1777&lt;&gt;"",INDEX(Def!$J$6:$L$10,MATCH(F1777,Def!$I$6:$I$10,0),MATCH(I1777,Def!$J$5:$L$5,0)),"")</f>
        <v/>
      </c>
      <c r="K1777" s="31"/>
      <c r="L1777" s="32" t="str">
        <f t="shared" si="27"/>
        <v/>
      </c>
      <c r="M1777" s="30"/>
    </row>
    <row r="1778" spans="2:13" s="2" customFormat="1">
      <c r="B1778" s="29"/>
      <c r="C1778" s="30"/>
      <c r="D1778" s="30"/>
      <c r="E1778" s="30"/>
      <c r="F1778" s="29"/>
      <c r="G1778" s="29"/>
      <c r="H1778" s="29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$27,MATCH(H1778,Def!$C$19:$C$27),MATCH(G1778,Def!$D$18:$F$18)),"#err"))),"")</f>
        <v/>
      </c>
      <c r="J1778" s="23" t="str">
        <f>IF(I1778&lt;&gt;"",INDEX(Def!$J$6:$L$10,MATCH(F1778,Def!$I$6:$I$10,0),MATCH(I1778,Def!$J$5:$L$5,0)),"")</f>
        <v/>
      </c>
      <c r="K1778" s="31"/>
      <c r="L1778" s="32" t="str">
        <f t="shared" si="27"/>
        <v/>
      </c>
      <c r="M1778" s="30"/>
    </row>
    <row r="1779" spans="2:13" s="2" customFormat="1">
      <c r="B1779" s="29"/>
      <c r="C1779" s="30"/>
      <c r="D1779" s="30"/>
      <c r="E1779" s="30"/>
      <c r="F1779" s="29"/>
      <c r="G1779" s="29"/>
      <c r="H1779" s="29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$27,MATCH(H1779,Def!$C$19:$C$27),MATCH(G1779,Def!$D$18:$F$18)),"#err"))),"")</f>
        <v/>
      </c>
      <c r="J1779" s="23" t="str">
        <f>IF(I1779&lt;&gt;"",INDEX(Def!$J$6:$L$10,MATCH(F1779,Def!$I$6:$I$10,0),MATCH(I1779,Def!$J$5:$L$5,0)),"")</f>
        <v/>
      </c>
      <c r="K1779" s="31"/>
      <c r="L1779" s="32" t="str">
        <f t="shared" si="27"/>
        <v/>
      </c>
      <c r="M1779" s="30"/>
    </row>
    <row r="1780" spans="2:13" s="2" customFormat="1">
      <c r="B1780" s="29"/>
      <c r="C1780" s="30"/>
      <c r="D1780" s="30"/>
      <c r="E1780" s="30"/>
      <c r="F1780" s="29"/>
      <c r="G1780" s="29"/>
      <c r="H1780" s="29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$27,MATCH(H1780,Def!$C$19:$C$27),MATCH(G1780,Def!$D$18:$F$18)),"#err"))),"")</f>
        <v/>
      </c>
      <c r="J1780" s="23" t="str">
        <f>IF(I1780&lt;&gt;"",INDEX(Def!$J$6:$L$10,MATCH(F1780,Def!$I$6:$I$10,0),MATCH(I1780,Def!$J$5:$L$5,0)),"")</f>
        <v/>
      </c>
      <c r="K1780" s="31"/>
      <c r="L1780" s="32" t="str">
        <f t="shared" si="27"/>
        <v/>
      </c>
      <c r="M1780" s="30"/>
    </row>
    <row r="1781" spans="2:13" s="2" customFormat="1">
      <c r="B1781" s="29"/>
      <c r="C1781" s="30"/>
      <c r="D1781" s="30"/>
      <c r="E1781" s="30"/>
      <c r="F1781" s="29"/>
      <c r="G1781" s="29"/>
      <c r="H1781" s="29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$27,MATCH(H1781,Def!$C$19:$C$27),MATCH(G1781,Def!$D$18:$F$18)),"#err"))),"")</f>
        <v/>
      </c>
      <c r="J1781" s="23" t="str">
        <f>IF(I1781&lt;&gt;"",INDEX(Def!$J$6:$L$10,MATCH(F1781,Def!$I$6:$I$10,0),MATCH(I1781,Def!$J$5:$L$5,0)),"")</f>
        <v/>
      </c>
      <c r="K1781" s="31"/>
      <c r="L1781" s="32" t="str">
        <f t="shared" si="27"/>
        <v/>
      </c>
      <c r="M1781" s="30"/>
    </row>
    <row r="1782" spans="2:13" s="2" customFormat="1">
      <c r="B1782" s="29"/>
      <c r="C1782" s="30"/>
      <c r="D1782" s="30"/>
      <c r="E1782" s="30"/>
      <c r="F1782" s="29"/>
      <c r="G1782" s="29"/>
      <c r="H1782" s="29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$27,MATCH(H1782,Def!$C$19:$C$27),MATCH(G1782,Def!$D$18:$F$18)),"#err"))),"")</f>
        <v/>
      </c>
      <c r="J1782" s="23" t="str">
        <f>IF(I1782&lt;&gt;"",INDEX(Def!$J$6:$L$10,MATCH(F1782,Def!$I$6:$I$10,0),MATCH(I1782,Def!$J$5:$L$5,0)),"")</f>
        <v/>
      </c>
      <c r="K1782" s="31"/>
      <c r="L1782" s="32" t="str">
        <f t="shared" si="27"/>
        <v/>
      </c>
      <c r="M1782" s="30"/>
    </row>
    <row r="1783" spans="2:13" s="2" customFormat="1">
      <c r="B1783" s="29"/>
      <c r="C1783" s="30"/>
      <c r="D1783" s="30"/>
      <c r="E1783" s="30"/>
      <c r="F1783" s="29"/>
      <c r="G1783" s="29"/>
      <c r="H1783" s="29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$27,MATCH(H1783,Def!$C$19:$C$27),MATCH(G1783,Def!$D$18:$F$18)),"#err"))),"")</f>
        <v/>
      </c>
      <c r="J1783" s="23" t="str">
        <f>IF(I1783&lt;&gt;"",INDEX(Def!$J$6:$L$10,MATCH(F1783,Def!$I$6:$I$10,0),MATCH(I1783,Def!$J$5:$L$5,0)),"")</f>
        <v/>
      </c>
      <c r="K1783" s="31"/>
      <c r="L1783" s="32" t="str">
        <f t="shared" si="27"/>
        <v/>
      </c>
      <c r="M1783" s="30"/>
    </row>
    <row r="1784" spans="2:13" s="2" customFormat="1">
      <c r="B1784" s="29"/>
      <c r="C1784" s="30"/>
      <c r="D1784" s="30"/>
      <c r="E1784" s="30"/>
      <c r="F1784" s="29"/>
      <c r="G1784" s="29"/>
      <c r="H1784" s="29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$27,MATCH(H1784,Def!$C$19:$C$27),MATCH(G1784,Def!$D$18:$F$18)),"#err"))),"")</f>
        <v/>
      </c>
      <c r="J1784" s="23" t="str">
        <f>IF(I1784&lt;&gt;"",INDEX(Def!$J$6:$L$10,MATCH(F1784,Def!$I$6:$I$10,0),MATCH(I1784,Def!$J$5:$L$5,0)),"")</f>
        <v/>
      </c>
      <c r="K1784" s="31"/>
      <c r="L1784" s="32" t="str">
        <f t="shared" si="27"/>
        <v/>
      </c>
      <c r="M1784" s="30"/>
    </row>
    <row r="1785" spans="2:13" s="2" customFormat="1">
      <c r="B1785" s="29"/>
      <c r="C1785" s="30"/>
      <c r="D1785" s="30"/>
      <c r="E1785" s="30"/>
      <c r="F1785" s="29"/>
      <c r="G1785" s="29"/>
      <c r="H1785" s="29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$27,MATCH(H1785,Def!$C$19:$C$27),MATCH(G1785,Def!$D$18:$F$18)),"#err"))),"")</f>
        <v/>
      </c>
      <c r="J1785" s="23" t="str">
        <f>IF(I1785&lt;&gt;"",INDEX(Def!$J$6:$L$10,MATCH(F1785,Def!$I$6:$I$10,0),MATCH(I1785,Def!$J$5:$L$5,0)),"")</f>
        <v/>
      </c>
      <c r="K1785" s="31"/>
      <c r="L1785" s="32" t="str">
        <f t="shared" si="27"/>
        <v/>
      </c>
      <c r="M1785" s="30"/>
    </row>
    <row r="1786" spans="2:13" s="2" customFormat="1">
      <c r="B1786" s="29"/>
      <c r="C1786" s="30"/>
      <c r="D1786" s="30"/>
      <c r="E1786" s="30"/>
      <c r="F1786" s="29"/>
      <c r="G1786" s="29"/>
      <c r="H1786" s="29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$27,MATCH(H1786,Def!$C$19:$C$27),MATCH(G1786,Def!$D$18:$F$18)),"#err"))),"")</f>
        <v/>
      </c>
      <c r="J1786" s="23" t="str">
        <f>IF(I1786&lt;&gt;"",INDEX(Def!$J$6:$L$10,MATCH(F1786,Def!$I$6:$I$10,0),MATCH(I1786,Def!$J$5:$L$5,0)),"")</f>
        <v/>
      </c>
      <c r="K1786" s="31"/>
      <c r="L1786" s="32" t="str">
        <f t="shared" si="27"/>
        <v/>
      </c>
      <c r="M1786" s="30"/>
    </row>
    <row r="1787" spans="2:13" s="2" customFormat="1">
      <c r="B1787" s="29"/>
      <c r="C1787" s="30"/>
      <c r="D1787" s="30"/>
      <c r="E1787" s="30"/>
      <c r="F1787" s="29"/>
      <c r="G1787" s="29"/>
      <c r="H1787" s="29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$27,MATCH(H1787,Def!$C$19:$C$27),MATCH(G1787,Def!$D$18:$F$18)),"#err"))),"")</f>
        <v/>
      </c>
      <c r="J1787" s="23" t="str">
        <f>IF(I1787&lt;&gt;"",INDEX(Def!$J$6:$L$10,MATCH(F1787,Def!$I$6:$I$10,0),MATCH(I1787,Def!$J$5:$L$5,0)),"")</f>
        <v/>
      </c>
      <c r="K1787" s="31"/>
      <c r="L1787" s="32" t="str">
        <f t="shared" si="27"/>
        <v/>
      </c>
      <c r="M1787" s="30"/>
    </row>
    <row r="1788" spans="2:13" s="2" customFormat="1">
      <c r="B1788" s="29"/>
      <c r="C1788" s="30"/>
      <c r="D1788" s="30"/>
      <c r="E1788" s="30"/>
      <c r="F1788" s="29"/>
      <c r="G1788" s="29"/>
      <c r="H1788" s="29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$27,MATCH(H1788,Def!$C$19:$C$27),MATCH(G1788,Def!$D$18:$F$18)),"#err"))),"")</f>
        <v/>
      </c>
      <c r="J1788" s="23" t="str">
        <f>IF(I1788&lt;&gt;"",INDEX(Def!$J$6:$L$10,MATCH(F1788,Def!$I$6:$I$10,0),MATCH(I1788,Def!$J$5:$L$5,0)),"")</f>
        <v/>
      </c>
      <c r="K1788" s="31"/>
      <c r="L1788" s="32" t="str">
        <f t="shared" si="27"/>
        <v/>
      </c>
      <c r="M1788" s="30"/>
    </row>
    <row r="1789" spans="2:13" s="2" customFormat="1">
      <c r="B1789" s="29"/>
      <c r="C1789" s="30"/>
      <c r="D1789" s="30"/>
      <c r="E1789" s="30"/>
      <c r="F1789" s="29"/>
      <c r="G1789" s="29"/>
      <c r="H1789" s="29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$27,MATCH(H1789,Def!$C$19:$C$27),MATCH(G1789,Def!$D$18:$F$18)),"#err"))),"")</f>
        <v/>
      </c>
      <c r="J1789" s="23" t="str">
        <f>IF(I1789&lt;&gt;"",INDEX(Def!$J$6:$L$10,MATCH(F1789,Def!$I$6:$I$10,0),MATCH(I1789,Def!$J$5:$L$5,0)),"")</f>
        <v/>
      </c>
      <c r="K1789" s="31"/>
      <c r="L1789" s="32" t="str">
        <f t="shared" si="27"/>
        <v/>
      </c>
      <c r="M1789" s="30"/>
    </row>
    <row r="1790" spans="2:13" s="2" customFormat="1">
      <c r="B1790" s="29"/>
      <c r="C1790" s="30"/>
      <c r="D1790" s="30"/>
      <c r="E1790" s="30"/>
      <c r="F1790" s="29"/>
      <c r="G1790" s="29"/>
      <c r="H1790" s="29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$27,MATCH(H1790,Def!$C$19:$C$27),MATCH(G1790,Def!$D$18:$F$18)),"#err"))),"")</f>
        <v/>
      </c>
      <c r="J1790" s="23" t="str">
        <f>IF(I1790&lt;&gt;"",INDEX(Def!$J$6:$L$10,MATCH(F1790,Def!$I$6:$I$10,0),MATCH(I1790,Def!$J$5:$L$5,0)),"")</f>
        <v/>
      </c>
      <c r="K1790" s="31"/>
      <c r="L1790" s="32" t="str">
        <f t="shared" si="27"/>
        <v/>
      </c>
      <c r="M1790" s="30"/>
    </row>
    <row r="1791" spans="2:13" s="2" customFormat="1">
      <c r="B1791" s="29"/>
      <c r="C1791" s="30"/>
      <c r="D1791" s="30"/>
      <c r="E1791" s="30"/>
      <c r="F1791" s="29"/>
      <c r="G1791" s="29"/>
      <c r="H1791" s="29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$27,MATCH(H1791,Def!$C$19:$C$27),MATCH(G1791,Def!$D$18:$F$18)),"#err"))),"")</f>
        <v/>
      </c>
      <c r="J1791" s="23" t="str">
        <f>IF(I1791&lt;&gt;"",INDEX(Def!$J$6:$L$10,MATCH(F1791,Def!$I$6:$I$10,0),MATCH(I1791,Def!$J$5:$L$5,0)),"")</f>
        <v/>
      </c>
      <c r="K1791" s="31"/>
      <c r="L1791" s="32" t="str">
        <f t="shared" si="27"/>
        <v/>
      </c>
      <c r="M1791" s="30"/>
    </row>
    <row r="1792" spans="2:13" s="2" customFormat="1">
      <c r="B1792" s="29"/>
      <c r="C1792" s="30"/>
      <c r="D1792" s="30"/>
      <c r="E1792" s="30"/>
      <c r="F1792" s="29"/>
      <c r="G1792" s="29"/>
      <c r="H1792" s="29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$27,MATCH(H1792,Def!$C$19:$C$27),MATCH(G1792,Def!$D$18:$F$18)),"#err"))),"")</f>
        <v/>
      </c>
      <c r="J1792" s="23" t="str">
        <f>IF(I1792&lt;&gt;"",INDEX(Def!$J$6:$L$10,MATCH(F1792,Def!$I$6:$I$10,0),MATCH(I1792,Def!$J$5:$L$5,0)),"")</f>
        <v/>
      </c>
      <c r="K1792" s="31"/>
      <c r="L1792" s="32" t="str">
        <f t="shared" si="27"/>
        <v/>
      </c>
      <c r="M1792" s="30"/>
    </row>
    <row r="1793" spans="2:13" s="2" customFormat="1">
      <c r="B1793" s="29"/>
      <c r="C1793" s="30"/>
      <c r="D1793" s="30"/>
      <c r="E1793" s="30"/>
      <c r="F1793" s="29"/>
      <c r="G1793" s="29"/>
      <c r="H1793" s="29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$27,MATCH(H1793,Def!$C$19:$C$27),MATCH(G1793,Def!$D$18:$F$18)),"#err"))),"")</f>
        <v/>
      </c>
      <c r="J1793" s="23" t="str">
        <f>IF(I1793&lt;&gt;"",INDEX(Def!$J$6:$L$10,MATCH(F1793,Def!$I$6:$I$10,0),MATCH(I1793,Def!$J$5:$L$5,0)),"")</f>
        <v/>
      </c>
      <c r="K1793" s="31"/>
      <c r="L1793" s="32" t="str">
        <f t="shared" si="27"/>
        <v/>
      </c>
      <c r="M1793" s="30"/>
    </row>
    <row r="1794" spans="2:13" s="2" customFormat="1">
      <c r="B1794" s="29"/>
      <c r="C1794" s="30"/>
      <c r="D1794" s="30"/>
      <c r="E1794" s="30"/>
      <c r="F1794" s="29"/>
      <c r="G1794" s="29"/>
      <c r="H1794" s="29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$27,MATCH(H1794,Def!$C$19:$C$27),MATCH(G1794,Def!$D$18:$F$18)),"#err"))),"")</f>
        <v/>
      </c>
      <c r="J1794" s="23" t="str">
        <f>IF(I1794&lt;&gt;"",INDEX(Def!$J$6:$L$10,MATCH(F1794,Def!$I$6:$I$10,0),MATCH(I1794,Def!$J$5:$L$5,0)),"")</f>
        <v/>
      </c>
      <c r="K1794" s="31"/>
      <c r="L1794" s="32" t="str">
        <f t="shared" si="27"/>
        <v/>
      </c>
      <c r="M1794" s="30"/>
    </row>
    <row r="1795" spans="2:13" s="2" customFormat="1">
      <c r="B1795" s="29"/>
      <c r="C1795" s="30"/>
      <c r="D1795" s="30"/>
      <c r="E1795" s="30"/>
      <c r="F1795" s="29"/>
      <c r="G1795" s="29"/>
      <c r="H1795" s="29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$27,MATCH(H1795,Def!$C$19:$C$27),MATCH(G1795,Def!$D$18:$F$18)),"#err"))),"")</f>
        <v/>
      </c>
      <c r="J1795" s="23" t="str">
        <f>IF(I1795&lt;&gt;"",INDEX(Def!$J$6:$L$10,MATCH(F1795,Def!$I$6:$I$10,0),MATCH(I1795,Def!$J$5:$L$5,0)),"")</f>
        <v/>
      </c>
      <c r="K1795" s="31"/>
      <c r="L1795" s="32" t="str">
        <f t="shared" si="27"/>
        <v/>
      </c>
      <c r="M1795" s="30"/>
    </row>
    <row r="1796" spans="2:13" s="2" customFormat="1">
      <c r="B1796" s="29"/>
      <c r="C1796" s="30"/>
      <c r="D1796" s="30"/>
      <c r="E1796" s="30"/>
      <c r="F1796" s="29"/>
      <c r="G1796" s="29"/>
      <c r="H1796" s="29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$27,MATCH(H1796,Def!$C$19:$C$27),MATCH(G1796,Def!$D$18:$F$18)),"#err"))),"")</f>
        <v/>
      </c>
      <c r="J1796" s="23" t="str">
        <f>IF(I1796&lt;&gt;"",INDEX(Def!$J$6:$L$10,MATCH(F1796,Def!$I$6:$I$10,0),MATCH(I1796,Def!$J$5:$L$5,0)),"")</f>
        <v/>
      </c>
      <c r="K1796" s="31"/>
      <c r="L1796" s="32" t="str">
        <f t="shared" si="27"/>
        <v/>
      </c>
      <c r="M1796" s="30"/>
    </row>
    <row r="1797" spans="2:13" s="2" customFormat="1">
      <c r="B1797" s="29"/>
      <c r="C1797" s="30"/>
      <c r="D1797" s="30"/>
      <c r="E1797" s="30"/>
      <c r="F1797" s="29"/>
      <c r="G1797" s="29"/>
      <c r="H1797" s="29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$27,MATCH(H1797,Def!$C$19:$C$27),MATCH(G1797,Def!$D$18:$F$18)),"#err"))),"")</f>
        <v/>
      </c>
      <c r="J1797" s="23" t="str">
        <f>IF(I1797&lt;&gt;"",INDEX(Def!$J$6:$L$10,MATCH(F1797,Def!$I$6:$I$10,0),MATCH(I1797,Def!$J$5:$L$5,0)),"")</f>
        <v/>
      </c>
      <c r="K1797" s="31"/>
      <c r="L1797" s="32" t="str">
        <f t="shared" si="27"/>
        <v/>
      </c>
      <c r="M1797" s="30"/>
    </row>
    <row r="1798" spans="2:13" s="2" customFormat="1">
      <c r="B1798" s="29"/>
      <c r="C1798" s="30"/>
      <c r="D1798" s="30"/>
      <c r="E1798" s="30"/>
      <c r="F1798" s="29"/>
      <c r="G1798" s="29"/>
      <c r="H1798" s="29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$27,MATCH(H1798,Def!$C$19:$C$27),MATCH(G1798,Def!$D$18:$F$18)),"#err"))),"")</f>
        <v/>
      </c>
      <c r="J1798" s="23" t="str">
        <f>IF(I1798&lt;&gt;"",INDEX(Def!$J$6:$L$10,MATCH(F1798,Def!$I$6:$I$10,0),MATCH(I1798,Def!$J$5:$L$5,0)),"")</f>
        <v/>
      </c>
      <c r="K1798" s="31"/>
      <c r="L1798" s="32" t="str">
        <f t="shared" si="27"/>
        <v/>
      </c>
      <c r="M1798" s="30"/>
    </row>
    <row r="1799" spans="2:13" s="2" customFormat="1">
      <c r="B1799" s="29"/>
      <c r="C1799" s="30"/>
      <c r="D1799" s="30"/>
      <c r="E1799" s="30"/>
      <c r="F1799" s="29"/>
      <c r="G1799" s="29"/>
      <c r="H1799" s="29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$27,MATCH(H1799,Def!$C$19:$C$27),MATCH(G1799,Def!$D$18:$F$18)),"#err"))),"")</f>
        <v/>
      </c>
      <c r="J1799" s="23" t="str">
        <f>IF(I1799&lt;&gt;"",INDEX(Def!$J$6:$L$10,MATCH(F1799,Def!$I$6:$I$10,0),MATCH(I1799,Def!$J$5:$L$5,0)),"")</f>
        <v/>
      </c>
      <c r="K1799" s="31"/>
      <c r="L1799" s="32" t="str">
        <f t="shared" si="27"/>
        <v/>
      </c>
      <c r="M1799" s="30"/>
    </row>
    <row r="1800" spans="2:13" s="2" customFormat="1">
      <c r="B1800" s="29"/>
      <c r="C1800" s="30"/>
      <c r="D1800" s="30"/>
      <c r="E1800" s="30"/>
      <c r="F1800" s="29"/>
      <c r="G1800" s="29"/>
      <c r="H1800" s="29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$27,MATCH(H1800,Def!$C$19:$C$27),MATCH(G1800,Def!$D$18:$F$18)),"#err"))),"")</f>
        <v/>
      </c>
      <c r="J1800" s="23" t="str">
        <f>IF(I1800&lt;&gt;"",INDEX(Def!$J$6:$L$10,MATCH(F1800,Def!$I$6:$I$10,0),MATCH(I1800,Def!$J$5:$L$5,0)),"")</f>
        <v/>
      </c>
      <c r="K1800" s="31"/>
      <c r="L1800" s="32" t="str">
        <f t="shared" si="27"/>
        <v/>
      </c>
      <c r="M1800" s="30"/>
    </row>
    <row r="1801" spans="2:13" s="2" customFormat="1">
      <c r="B1801" s="29"/>
      <c r="C1801" s="30"/>
      <c r="D1801" s="30"/>
      <c r="E1801" s="30"/>
      <c r="F1801" s="29"/>
      <c r="G1801" s="29"/>
      <c r="H1801" s="29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$27,MATCH(H1801,Def!$C$19:$C$27),MATCH(G1801,Def!$D$18:$F$18)),"#err"))),"")</f>
        <v/>
      </c>
      <c r="J1801" s="23" t="str">
        <f>IF(I1801&lt;&gt;"",INDEX(Def!$J$6:$L$10,MATCH(F1801,Def!$I$6:$I$10,0),MATCH(I1801,Def!$J$5:$L$5,0)),"")</f>
        <v/>
      </c>
      <c r="K1801" s="31"/>
      <c r="L1801" s="32" t="str">
        <f t="shared" si="27"/>
        <v/>
      </c>
      <c r="M1801" s="30"/>
    </row>
    <row r="1802" spans="2:13" s="2" customFormat="1">
      <c r="B1802" s="29"/>
      <c r="C1802" s="30"/>
      <c r="D1802" s="30"/>
      <c r="E1802" s="30"/>
      <c r="F1802" s="29"/>
      <c r="G1802" s="29"/>
      <c r="H1802" s="29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$27,MATCH(H1802,Def!$C$19:$C$27),MATCH(G1802,Def!$D$18:$F$18)),"#err"))),"")</f>
        <v/>
      </c>
      <c r="J1802" s="23" t="str">
        <f>IF(I1802&lt;&gt;"",INDEX(Def!$J$6:$L$10,MATCH(F1802,Def!$I$6:$I$10,0),MATCH(I1802,Def!$J$5:$L$5,0)),"")</f>
        <v/>
      </c>
      <c r="K1802" s="31"/>
      <c r="L1802" s="32" t="str">
        <f t="shared" si="27"/>
        <v/>
      </c>
      <c r="M1802" s="30"/>
    </row>
    <row r="1803" spans="2:13" s="2" customFormat="1">
      <c r="B1803" s="29"/>
      <c r="C1803" s="30"/>
      <c r="D1803" s="30"/>
      <c r="E1803" s="30"/>
      <c r="F1803" s="29"/>
      <c r="G1803" s="29"/>
      <c r="H1803" s="29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$27,MATCH(H1803,Def!$C$19:$C$27),MATCH(G1803,Def!$D$18:$F$18)),"#err"))),"")</f>
        <v/>
      </c>
      <c r="J1803" s="23" t="str">
        <f>IF(I1803&lt;&gt;"",INDEX(Def!$J$6:$L$10,MATCH(F1803,Def!$I$6:$I$10,0),MATCH(I1803,Def!$J$5:$L$5,0)),"")</f>
        <v/>
      </c>
      <c r="K1803" s="31"/>
      <c r="L1803" s="32" t="str">
        <f t="shared" si="27"/>
        <v/>
      </c>
      <c r="M1803" s="30"/>
    </row>
    <row r="1804" spans="2:13" s="2" customFormat="1">
      <c r="B1804" s="29"/>
      <c r="C1804" s="30"/>
      <c r="D1804" s="30"/>
      <c r="E1804" s="30"/>
      <c r="F1804" s="29"/>
      <c r="G1804" s="29"/>
      <c r="H1804" s="29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$27,MATCH(H1804,Def!$C$19:$C$27),MATCH(G1804,Def!$D$18:$F$18)),"#err"))),"")</f>
        <v/>
      </c>
      <c r="J1804" s="23" t="str">
        <f>IF(I1804&lt;&gt;"",INDEX(Def!$J$6:$L$10,MATCH(F1804,Def!$I$6:$I$10,0),MATCH(I1804,Def!$J$5:$L$5,0)),"")</f>
        <v/>
      </c>
      <c r="K1804" s="31"/>
      <c r="L1804" s="32" t="str">
        <f t="shared" si="27"/>
        <v/>
      </c>
      <c r="M1804" s="30"/>
    </row>
    <row r="1805" spans="2:13" s="2" customFormat="1">
      <c r="B1805" s="29"/>
      <c r="C1805" s="30"/>
      <c r="D1805" s="30"/>
      <c r="E1805" s="30"/>
      <c r="F1805" s="29"/>
      <c r="G1805" s="29"/>
      <c r="H1805" s="29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$27,MATCH(H1805,Def!$C$19:$C$27),MATCH(G1805,Def!$D$18:$F$18)),"#err"))),"")</f>
        <v/>
      </c>
      <c r="J1805" s="23" t="str">
        <f>IF(I1805&lt;&gt;"",INDEX(Def!$J$6:$L$10,MATCH(F1805,Def!$I$6:$I$10,0),MATCH(I1805,Def!$J$5:$L$5,0)),"")</f>
        <v/>
      </c>
      <c r="K1805" s="31"/>
      <c r="L1805" s="32" t="str">
        <f t="shared" si="27"/>
        <v/>
      </c>
      <c r="M1805" s="30"/>
    </row>
    <row r="1806" spans="2:13" s="2" customFormat="1">
      <c r="B1806" s="29"/>
      <c r="C1806" s="30"/>
      <c r="D1806" s="30"/>
      <c r="E1806" s="30"/>
      <c r="F1806" s="29"/>
      <c r="G1806" s="29"/>
      <c r="H1806" s="29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$27,MATCH(H1806,Def!$C$19:$C$27),MATCH(G1806,Def!$D$18:$F$18)),"#err"))),"")</f>
        <v/>
      </c>
      <c r="J1806" s="23" t="str">
        <f>IF(I1806&lt;&gt;"",INDEX(Def!$J$6:$L$10,MATCH(F1806,Def!$I$6:$I$10,0),MATCH(I1806,Def!$J$5:$L$5,0)),"")</f>
        <v/>
      </c>
      <c r="K1806" s="31"/>
      <c r="L1806" s="32" t="str">
        <f t="shared" si="27"/>
        <v/>
      </c>
      <c r="M1806" s="30"/>
    </row>
    <row r="1807" spans="2:13" s="2" customFormat="1">
      <c r="B1807" s="29"/>
      <c r="C1807" s="30"/>
      <c r="D1807" s="30"/>
      <c r="E1807" s="30"/>
      <c r="F1807" s="29"/>
      <c r="G1807" s="29"/>
      <c r="H1807" s="29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$27,MATCH(H1807,Def!$C$19:$C$27),MATCH(G1807,Def!$D$18:$F$18)),"#err"))),"")</f>
        <v/>
      </c>
      <c r="J1807" s="23" t="str">
        <f>IF(I1807&lt;&gt;"",INDEX(Def!$J$6:$L$10,MATCH(F1807,Def!$I$6:$I$10,0),MATCH(I1807,Def!$J$5:$L$5,0)),"")</f>
        <v/>
      </c>
      <c r="K1807" s="31"/>
      <c r="L1807" s="32" t="str">
        <f t="shared" si="27"/>
        <v/>
      </c>
      <c r="M1807" s="30"/>
    </row>
    <row r="1808" spans="2:13" s="2" customFormat="1">
      <c r="B1808" s="29"/>
      <c r="C1808" s="30"/>
      <c r="D1808" s="30"/>
      <c r="E1808" s="30"/>
      <c r="F1808" s="29"/>
      <c r="G1808" s="29"/>
      <c r="H1808" s="29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$27,MATCH(H1808,Def!$C$19:$C$27),MATCH(G1808,Def!$D$18:$F$18)),"#err"))),"")</f>
        <v/>
      </c>
      <c r="J1808" s="23" t="str">
        <f>IF(I1808&lt;&gt;"",INDEX(Def!$J$6:$L$10,MATCH(F1808,Def!$I$6:$I$10,0),MATCH(I1808,Def!$J$5:$L$5,0)),"")</f>
        <v/>
      </c>
      <c r="K1808" s="31"/>
      <c r="L1808" s="32" t="str">
        <f t="shared" si="27"/>
        <v/>
      </c>
      <c r="M1808" s="30"/>
    </row>
    <row r="1809" spans="2:13" s="2" customFormat="1">
      <c r="B1809" s="29"/>
      <c r="C1809" s="30"/>
      <c r="D1809" s="30"/>
      <c r="E1809" s="30"/>
      <c r="F1809" s="29"/>
      <c r="G1809" s="29"/>
      <c r="H1809" s="29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$27,MATCH(H1809,Def!$C$19:$C$27),MATCH(G1809,Def!$D$18:$F$18)),"#err"))),"")</f>
        <v/>
      </c>
      <c r="J1809" s="23" t="str">
        <f>IF(I1809&lt;&gt;"",INDEX(Def!$J$6:$L$10,MATCH(F1809,Def!$I$6:$I$10,0),MATCH(I1809,Def!$J$5:$L$5,0)),"")</f>
        <v/>
      </c>
      <c r="K1809" s="31"/>
      <c r="L1809" s="32" t="str">
        <f t="shared" si="27"/>
        <v/>
      </c>
      <c r="M1809" s="30"/>
    </row>
    <row r="1810" spans="2:13" s="2" customFormat="1">
      <c r="B1810" s="29"/>
      <c r="C1810" s="30"/>
      <c r="D1810" s="30"/>
      <c r="E1810" s="30"/>
      <c r="F1810" s="29"/>
      <c r="G1810" s="29"/>
      <c r="H1810" s="29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$27,MATCH(H1810,Def!$C$19:$C$27),MATCH(G1810,Def!$D$18:$F$18)),"#err"))),"")</f>
        <v/>
      </c>
      <c r="J1810" s="23" t="str">
        <f>IF(I1810&lt;&gt;"",INDEX(Def!$J$6:$L$10,MATCH(F1810,Def!$I$6:$I$10,0),MATCH(I1810,Def!$J$5:$L$5,0)),"")</f>
        <v/>
      </c>
      <c r="K1810" s="31"/>
      <c r="L1810" s="32" t="str">
        <f t="shared" si="27"/>
        <v/>
      </c>
      <c r="M1810" s="30"/>
    </row>
    <row r="1811" spans="2:13" s="2" customFormat="1">
      <c r="B1811" s="29"/>
      <c r="C1811" s="30"/>
      <c r="D1811" s="30"/>
      <c r="E1811" s="30"/>
      <c r="F1811" s="29"/>
      <c r="G1811" s="29"/>
      <c r="H1811" s="29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$27,MATCH(H1811,Def!$C$19:$C$27),MATCH(G1811,Def!$D$18:$F$18)),"#err"))),"")</f>
        <v/>
      </c>
      <c r="J1811" s="23" t="str">
        <f>IF(I1811&lt;&gt;"",INDEX(Def!$J$6:$L$10,MATCH(F1811,Def!$I$6:$I$10,0),MATCH(I1811,Def!$J$5:$L$5,0)),"")</f>
        <v/>
      </c>
      <c r="K1811" s="31"/>
      <c r="L1811" s="32" t="str">
        <f t="shared" si="27"/>
        <v/>
      </c>
      <c r="M1811" s="30"/>
    </row>
    <row r="1812" spans="2:13" s="2" customFormat="1">
      <c r="B1812" s="29"/>
      <c r="C1812" s="30"/>
      <c r="D1812" s="30"/>
      <c r="E1812" s="30"/>
      <c r="F1812" s="29"/>
      <c r="G1812" s="29"/>
      <c r="H1812" s="29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$27,MATCH(H1812,Def!$C$19:$C$27),MATCH(G1812,Def!$D$18:$F$18)),"#err"))),"")</f>
        <v/>
      </c>
      <c r="J1812" s="23" t="str">
        <f>IF(I1812&lt;&gt;"",INDEX(Def!$J$6:$L$10,MATCH(F1812,Def!$I$6:$I$10,0),MATCH(I1812,Def!$J$5:$L$5,0)),"")</f>
        <v/>
      </c>
      <c r="K1812" s="31"/>
      <c r="L1812" s="32" t="str">
        <f t="shared" si="27"/>
        <v/>
      </c>
      <c r="M1812" s="30"/>
    </row>
    <row r="1813" spans="2:13" s="2" customFormat="1">
      <c r="B1813" s="29"/>
      <c r="C1813" s="30"/>
      <c r="D1813" s="30"/>
      <c r="E1813" s="30"/>
      <c r="F1813" s="29"/>
      <c r="G1813" s="29"/>
      <c r="H1813" s="29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$27,MATCH(H1813,Def!$C$19:$C$27),MATCH(G1813,Def!$D$18:$F$18)),"#err"))),"")</f>
        <v/>
      </c>
      <c r="J1813" s="23" t="str">
        <f>IF(I1813&lt;&gt;"",INDEX(Def!$J$6:$L$10,MATCH(F1813,Def!$I$6:$I$10,0),MATCH(I1813,Def!$J$5:$L$5,0)),"")</f>
        <v/>
      </c>
      <c r="K1813" s="31"/>
      <c r="L1813" s="32" t="str">
        <f t="shared" si="27"/>
        <v/>
      </c>
      <c r="M1813" s="30"/>
    </row>
    <row r="1814" spans="2:13" s="2" customFormat="1">
      <c r="B1814" s="29"/>
      <c r="C1814" s="30"/>
      <c r="D1814" s="30"/>
      <c r="E1814" s="30"/>
      <c r="F1814" s="29"/>
      <c r="G1814" s="29"/>
      <c r="H1814" s="29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$27,MATCH(H1814,Def!$C$19:$C$27),MATCH(G1814,Def!$D$18:$F$18)),"#err"))),"")</f>
        <v/>
      </c>
      <c r="J1814" s="23" t="str">
        <f>IF(I1814&lt;&gt;"",INDEX(Def!$J$6:$L$10,MATCH(F1814,Def!$I$6:$I$10,0),MATCH(I1814,Def!$J$5:$L$5,0)),"")</f>
        <v/>
      </c>
      <c r="K1814" s="31"/>
      <c r="L1814" s="32" t="str">
        <f t="shared" si="27"/>
        <v/>
      </c>
      <c r="M1814" s="30"/>
    </row>
    <row r="1815" spans="2:13" s="2" customFormat="1">
      <c r="B1815" s="29"/>
      <c r="C1815" s="30"/>
      <c r="D1815" s="30"/>
      <c r="E1815" s="30"/>
      <c r="F1815" s="29"/>
      <c r="G1815" s="29"/>
      <c r="H1815" s="29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$27,MATCH(H1815,Def!$C$19:$C$27),MATCH(G1815,Def!$D$18:$F$18)),"#err"))),"")</f>
        <v/>
      </c>
      <c r="J1815" s="23" t="str">
        <f>IF(I1815&lt;&gt;"",INDEX(Def!$J$6:$L$10,MATCH(F1815,Def!$I$6:$I$10,0),MATCH(I1815,Def!$J$5:$L$5,0)),"")</f>
        <v/>
      </c>
      <c r="K1815" s="31"/>
      <c r="L1815" s="32" t="str">
        <f t="shared" si="27"/>
        <v/>
      </c>
      <c r="M1815" s="30"/>
    </row>
    <row r="1816" spans="2:13" s="2" customFormat="1">
      <c r="B1816" s="29"/>
      <c r="C1816" s="30"/>
      <c r="D1816" s="30"/>
      <c r="E1816" s="30"/>
      <c r="F1816" s="29"/>
      <c r="G1816" s="29"/>
      <c r="H1816" s="29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$27,MATCH(H1816,Def!$C$19:$C$27),MATCH(G1816,Def!$D$18:$F$18)),"#err"))),"")</f>
        <v/>
      </c>
      <c r="J1816" s="23" t="str">
        <f>IF(I1816&lt;&gt;"",INDEX(Def!$J$6:$L$10,MATCH(F1816,Def!$I$6:$I$10,0),MATCH(I1816,Def!$J$5:$L$5,0)),"")</f>
        <v/>
      </c>
      <c r="K1816" s="31"/>
      <c r="L1816" s="32" t="str">
        <f t="shared" si="27"/>
        <v/>
      </c>
      <c r="M1816" s="30"/>
    </row>
    <row r="1817" spans="2:13" s="2" customFormat="1">
      <c r="B1817" s="29"/>
      <c r="C1817" s="30"/>
      <c r="D1817" s="30"/>
      <c r="E1817" s="30"/>
      <c r="F1817" s="29"/>
      <c r="G1817" s="29"/>
      <c r="H1817" s="29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$27,MATCH(H1817,Def!$C$19:$C$27),MATCH(G1817,Def!$D$18:$F$18)),"#err"))),"")</f>
        <v/>
      </c>
      <c r="J1817" s="23" t="str">
        <f>IF(I1817&lt;&gt;"",INDEX(Def!$J$6:$L$10,MATCH(F1817,Def!$I$6:$I$10,0),MATCH(I1817,Def!$J$5:$L$5,0)),"")</f>
        <v/>
      </c>
      <c r="K1817" s="31"/>
      <c r="L1817" s="32" t="str">
        <f t="shared" si="27"/>
        <v/>
      </c>
      <c r="M1817" s="30"/>
    </row>
    <row r="1818" spans="2:13" s="2" customFormat="1">
      <c r="B1818" s="29"/>
      <c r="C1818" s="30"/>
      <c r="D1818" s="30"/>
      <c r="E1818" s="30"/>
      <c r="F1818" s="29"/>
      <c r="G1818" s="29"/>
      <c r="H1818" s="29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$27,MATCH(H1818,Def!$C$19:$C$27),MATCH(G1818,Def!$D$18:$F$18)),"#err"))),"")</f>
        <v/>
      </c>
      <c r="J1818" s="23" t="str">
        <f>IF(I1818&lt;&gt;"",INDEX(Def!$J$6:$L$10,MATCH(F1818,Def!$I$6:$I$10,0),MATCH(I1818,Def!$J$5:$L$5,0)),"")</f>
        <v/>
      </c>
      <c r="K1818" s="31"/>
      <c r="L1818" s="32" t="str">
        <f t="shared" ref="L1818:L1881" si="28">IF(K1818="",J1818,J1818*K1818)</f>
        <v/>
      </c>
      <c r="M1818" s="30"/>
    </row>
    <row r="1819" spans="2:13" s="2" customFormat="1">
      <c r="B1819" s="29"/>
      <c r="C1819" s="30"/>
      <c r="D1819" s="30"/>
      <c r="E1819" s="30"/>
      <c r="F1819" s="29"/>
      <c r="G1819" s="29"/>
      <c r="H1819" s="29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$27,MATCH(H1819,Def!$C$19:$C$27),MATCH(G1819,Def!$D$18:$F$18)),"#err"))),"")</f>
        <v/>
      </c>
      <c r="J1819" s="23" t="str">
        <f>IF(I1819&lt;&gt;"",INDEX(Def!$J$6:$L$10,MATCH(F1819,Def!$I$6:$I$10,0),MATCH(I1819,Def!$J$5:$L$5,0)),"")</f>
        <v/>
      </c>
      <c r="K1819" s="31"/>
      <c r="L1819" s="32" t="str">
        <f t="shared" si="28"/>
        <v/>
      </c>
      <c r="M1819" s="30"/>
    </row>
    <row r="1820" spans="2:13" s="2" customFormat="1">
      <c r="B1820" s="29"/>
      <c r="C1820" s="30"/>
      <c r="D1820" s="30"/>
      <c r="E1820" s="30"/>
      <c r="F1820" s="29"/>
      <c r="G1820" s="29"/>
      <c r="H1820" s="29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$27,MATCH(H1820,Def!$C$19:$C$27),MATCH(G1820,Def!$D$18:$F$18)),"#err"))),"")</f>
        <v/>
      </c>
      <c r="J1820" s="23" t="str">
        <f>IF(I1820&lt;&gt;"",INDEX(Def!$J$6:$L$10,MATCH(F1820,Def!$I$6:$I$10,0),MATCH(I1820,Def!$J$5:$L$5,0)),"")</f>
        <v/>
      </c>
      <c r="K1820" s="31"/>
      <c r="L1820" s="32" t="str">
        <f t="shared" si="28"/>
        <v/>
      </c>
      <c r="M1820" s="30"/>
    </row>
    <row r="1821" spans="2:13" s="2" customFormat="1">
      <c r="B1821" s="29"/>
      <c r="C1821" s="30"/>
      <c r="D1821" s="30"/>
      <c r="E1821" s="30"/>
      <c r="F1821" s="29"/>
      <c r="G1821" s="29"/>
      <c r="H1821" s="29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$27,MATCH(H1821,Def!$C$19:$C$27),MATCH(G1821,Def!$D$18:$F$18)),"#err"))),"")</f>
        <v/>
      </c>
      <c r="J1821" s="23" t="str">
        <f>IF(I1821&lt;&gt;"",INDEX(Def!$J$6:$L$10,MATCH(F1821,Def!$I$6:$I$10,0),MATCH(I1821,Def!$J$5:$L$5,0)),"")</f>
        <v/>
      </c>
      <c r="K1821" s="31"/>
      <c r="L1821" s="32" t="str">
        <f t="shared" si="28"/>
        <v/>
      </c>
      <c r="M1821" s="30"/>
    </row>
    <row r="1822" spans="2:13" s="2" customFormat="1">
      <c r="B1822" s="29"/>
      <c r="C1822" s="30"/>
      <c r="D1822" s="30"/>
      <c r="E1822" s="30"/>
      <c r="F1822" s="29"/>
      <c r="G1822" s="29"/>
      <c r="H1822" s="29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$27,MATCH(H1822,Def!$C$19:$C$27),MATCH(G1822,Def!$D$18:$F$18)),"#err"))),"")</f>
        <v/>
      </c>
      <c r="J1822" s="23" t="str">
        <f>IF(I1822&lt;&gt;"",INDEX(Def!$J$6:$L$10,MATCH(F1822,Def!$I$6:$I$10,0),MATCH(I1822,Def!$J$5:$L$5,0)),"")</f>
        <v/>
      </c>
      <c r="K1822" s="31"/>
      <c r="L1822" s="32" t="str">
        <f t="shared" si="28"/>
        <v/>
      </c>
      <c r="M1822" s="30"/>
    </row>
    <row r="1823" spans="2:13" s="2" customFormat="1">
      <c r="B1823" s="29"/>
      <c r="C1823" s="30"/>
      <c r="D1823" s="30"/>
      <c r="E1823" s="30"/>
      <c r="F1823" s="29"/>
      <c r="G1823" s="29"/>
      <c r="H1823" s="29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$27,MATCH(H1823,Def!$C$19:$C$27),MATCH(G1823,Def!$D$18:$F$18)),"#err"))),"")</f>
        <v/>
      </c>
      <c r="J1823" s="23" t="str">
        <f>IF(I1823&lt;&gt;"",INDEX(Def!$J$6:$L$10,MATCH(F1823,Def!$I$6:$I$10,0),MATCH(I1823,Def!$J$5:$L$5,0)),"")</f>
        <v/>
      </c>
      <c r="K1823" s="31"/>
      <c r="L1823" s="32" t="str">
        <f t="shared" si="28"/>
        <v/>
      </c>
      <c r="M1823" s="30"/>
    </row>
    <row r="1824" spans="2:13" s="2" customFormat="1">
      <c r="B1824" s="29"/>
      <c r="C1824" s="30"/>
      <c r="D1824" s="30"/>
      <c r="E1824" s="30"/>
      <c r="F1824" s="29"/>
      <c r="G1824" s="29"/>
      <c r="H1824" s="29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$27,MATCH(H1824,Def!$C$19:$C$27),MATCH(G1824,Def!$D$18:$F$18)),"#err"))),"")</f>
        <v/>
      </c>
      <c r="J1824" s="23" t="str">
        <f>IF(I1824&lt;&gt;"",INDEX(Def!$J$6:$L$10,MATCH(F1824,Def!$I$6:$I$10,0),MATCH(I1824,Def!$J$5:$L$5,0)),"")</f>
        <v/>
      </c>
      <c r="K1824" s="31"/>
      <c r="L1824" s="32" t="str">
        <f t="shared" si="28"/>
        <v/>
      </c>
      <c r="M1824" s="30"/>
    </row>
    <row r="1825" spans="2:13" s="2" customFormat="1">
      <c r="B1825" s="29"/>
      <c r="C1825" s="30"/>
      <c r="D1825" s="30"/>
      <c r="E1825" s="30"/>
      <c r="F1825" s="29"/>
      <c r="G1825" s="29"/>
      <c r="H1825" s="29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$27,MATCH(H1825,Def!$C$19:$C$27),MATCH(G1825,Def!$D$18:$F$18)),"#err"))),"")</f>
        <v/>
      </c>
      <c r="J1825" s="23" t="str">
        <f>IF(I1825&lt;&gt;"",INDEX(Def!$J$6:$L$10,MATCH(F1825,Def!$I$6:$I$10,0),MATCH(I1825,Def!$J$5:$L$5,0)),"")</f>
        <v/>
      </c>
      <c r="K1825" s="31"/>
      <c r="L1825" s="32" t="str">
        <f t="shared" si="28"/>
        <v/>
      </c>
      <c r="M1825" s="30"/>
    </row>
    <row r="1826" spans="2:13" s="2" customFormat="1">
      <c r="B1826" s="29"/>
      <c r="C1826" s="30"/>
      <c r="D1826" s="30"/>
      <c r="E1826" s="30"/>
      <c r="F1826" s="29"/>
      <c r="G1826" s="29"/>
      <c r="H1826" s="29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$27,MATCH(H1826,Def!$C$19:$C$27),MATCH(G1826,Def!$D$18:$F$18)),"#err"))),"")</f>
        <v/>
      </c>
      <c r="J1826" s="23" t="str">
        <f>IF(I1826&lt;&gt;"",INDEX(Def!$J$6:$L$10,MATCH(F1826,Def!$I$6:$I$10,0),MATCH(I1826,Def!$J$5:$L$5,0)),"")</f>
        <v/>
      </c>
      <c r="K1826" s="31"/>
      <c r="L1826" s="32" t="str">
        <f t="shared" si="28"/>
        <v/>
      </c>
      <c r="M1826" s="30"/>
    </row>
    <row r="1827" spans="2:13" s="2" customFormat="1">
      <c r="B1827" s="29"/>
      <c r="C1827" s="30"/>
      <c r="D1827" s="30"/>
      <c r="E1827" s="30"/>
      <c r="F1827" s="29"/>
      <c r="G1827" s="29"/>
      <c r="H1827" s="29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$27,MATCH(H1827,Def!$C$19:$C$27),MATCH(G1827,Def!$D$18:$F$18)),"#err"))),"")</f>
        <v/>
      </c>
      <c r="J1827" s="23" t="str">
        <f>IF(I1827&lt;&gt;"",INDEX(Def!$J$6:$L$10,MATCH(F1827,Def!$I$6:$I$10,0),MATCH(I1827,Def!$J$5:$L$5,0)),"")</f>
        <v/>
      </c>
      <c r="K1827" s="31"/>
      <c r="L1827" s="32" t="str">
        <f t="shared" si="28"/>
        <v/>
      </c>
      <c r="M1827" s="30"/>
    </row>
    <row r="1828" spans="2:13" s="2" customFormat="1">
      <c r="B1828" s="29"/>
      <c r="C1828" s="30"/>
      <c r="D1828" s="30"/>
      <c r="E1828" s="30"/>
      <c r="F1828" s="29"/>
      <c r="G1828" s="29"/>
      <c r="H1828" s="29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$27,MATCH(H1828,Def!$C$19:$C$27),MATCH(G1828,Def!$D$18:$F$18)),"#err"))),"")</f>
        <v/>
      </c>
      <c r="J1828" s="23" t="str">
        <f>IF(I1828&lt;&gt;"",INDEX(Def!$J$6:$L$10,MATCH(F1828,Def!$I$6:$I$10,0),MATCH(I1828,Def!$J$5:$L$5,0)),"")</f>
        <v/>
      </c>
      <c r="K1828" s="31"/>
      <c r="L1828" s="32" t="str">
        <f t="shared" si="28"/>
        <v/>
      </c>
      <c r="M1828" s="30"/>
    </row>
    <row r="1829" spans="2:13" s="2" customFormat="1">
      <c r="B1829" s="29"/>
      <c r="C1829" s="30"/>
      <c r="D1829" s="30"/>
      <c r="E1829" s="30"/>
      <c r="F1829" s="29"/>
      <c r="G1829" s="29"/>
      <c r="H1829" s="29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$27,MATCH(H1829,Def!$C$19:$C$27),MATCH(G1829,Def!$D$18:$F$18)),"#err"))),"")</f>
        <v/>
      </c>
      <c r="J1829" s="23" t="str">
        <f>IF(I1829&lt;&gt;"",INDEX(Def!$J$6:$L$10,MATCH(F1829,Def!$I$6:$I$10,0),MATCH(I1829,Def!$J$5:$L$5,0)),"")</f>
        <v/>
      </c>
      <c r="K1829" s="31"/>
      <c r="L1829" s="32" t="str">
        <f t="shared" si="28"/>
        <v/>
      </c>
      <c r="M1829" s="30"/>
    </row>
    <row r="1830" spans="2:13" s="2" customFormat="1">
      <c r="B1830" s="29"/>
      <c r="C1830" s="30"/>
      <c r="D1830" s="30"/>
      <c r="E1830" s="30"/>
      <c r="F1830" s="29"/>
      <c r="G1830" s="29"/>
      <c r="H1830" s="29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$27,MATCH(H1830,Def!$C$19:$C$27),MATCH(G1830,Def!$D$18:$F$18)),"#err"))),"")</f>
        <v/>
      </c>
      <c r="J1830" s="23" t="str">
        <f>IF(I1830&lt;&gt;"",INDEX(Def!$J$6:$L$10,MATCH(F1830,Def!$I$6:$I$10,0),MATCH(I1830,Def!$J$5:$L$5,0)),"")</f>
        <v/>
      </c>
      <c r="K1830" s="31"/>
      <c r="L1830" s="32" t="str">
        <f t="shared" si="28"/>
        <v/>
      </c>
      <c r="M1830" s="30"/>
    </row>
    <row r="1831" spans="2:13" s="2" customFormat="1">
      <c r="B1831" s="29"/>
      <c r="C1831" s="30"/>
      <c r="D1831" s="30"/>
      <c r="E1831" s="30"/>
      <c r="F1831" s="29"/>
      <c r="G1831" s="29"/>
      <c r="H1831" s="29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$27,MATCH(H1831,Def!$C$19:$C$27),MATCH(G1831,Def!$D$18:$F$18)),"#err"))),"")</f>
        <v/>
      </c>
      <c r="J1831" s="23" t="str">
        <f>IF(I1831&lt;&gt;"",INDEX(Def!$J$6:$L$10,MATCH(F1831,Def!$I$6:$I$10,0),MATCH(I1831,Def!$J$5:$L$5,0)),"")</f>
        <v/>
      </c>
      <c r="K1831" s="31"/>
      <c r="L1831" s="32" t="str">
        <f t="shared" si="28"/>
        <v/>
      </c>
      <c r="M1831" s="30"/>
    </row>
    <row r="1832" spans="2:13" s="2" customFormat="1">
      <c r="B1832" s="29"/>
      <c r="C1832" s="30"/>
      <c r="D1832" s="30"/>
      <c r="E1832" s="30"/>
      <c r="F1832" s="29"/>
      <c r="G1832" s="29"/>
      <c r="H1832" s="29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$27,MATCH(H1832,Def!$C$19:$C$27),MATCH(G1832,Def!$D$18:$F$18)),"#err"))),"")</f>
        <v/>
      </c>
      <c r="J1832" s="23" t="str">
        <f>IF(I1832&lt;&gt;"",INDEX(Def!$J$6:$L$10,MATCH(F1832,Def!$I$6:$I$10,0),MATCH(I1832,Def!$J$5:$L$5,0)),"")</f>
        <v/>
      </c>
      <c r="K1832" s="31"/>
      <c r="L1832" s="32" t="str">
        <f t="shared" si="28"/>
        <v/>
      </c>
      <c r="M1832" s="30"/>
    </row>
    <row r="1833" spans="2:13" s="2" customFormat="1">
      <c r="B1833" s="29"/>
      <c r="C1833" s="30"/>
      <c r="D1833" s="30"/>
      <c r="E1833" s="30"/>
      <c r="F1833" s="29"/>
      <c r="G1833" s="29"/>
      <c r="H1833" s="29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$27,MATCH(H1833,Def!$C$19:$C$27),MATCH(G1833,Def!$D$18:$F$18)),"#err"))),"")</f>
        <v/>
      </c>
      <c r="J1833" s="23" t="str">
        <f>IF(I1833&lt;&gt;"",INDEX(Def!$J$6:$L$10,MATCH(F1833,Def!$I$6:$I$10,0),MATCH(I1833,Def!$J$5:$L$5,0)),"")</f>
        <v/>
      </c>
      <c r="K1833" s="31"/>
      <c r="L1833" s="32" t="str">
        <f t="shared" si="28"/>
        <v/>
      </c>
      <c r="M1833" s="30"/>
    </row>
    <row r="1834" spans="2:13" s="2" customFormat="1">
      <c r="B1834" s="29"/>
      <c r="C1834" s="30"/>
      <c r="D1834" s="30"/>
      <c r="E1834" s="30"/>
      <c r="F1834" s="29"/>
      <c r="G1834" s="29"/>
      <c r="H1834" s="29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$27,MATCH(H1834,Def!$C$19:$C$27),MATCH(G1834,Def!$D$18:$F$18)),"#err"))),"")</f>
        <v/>
      </c>
      <c r="J1834" s="23" t="str">
        <f>IF(I1834&lt;&gt;"",INDEX(Def!$J$6:$L$10,MATCH(F1834,Def!$I$6:$I$10,0),MATCH(I1834,Def!$J$5:$L$5,0)),"")</f>
        <v/>
      </c>
      <c r="K1834" s="31"/>
      <c r="L1834" s="32" t="str">
        <f t="shared" si="28"/>
        <v/>
      </c>
      <c r="M1834" s="30"/>
    </row>
    <row r="1835" spans="2:13" s="2" customFormat="1">
      <c r="B1835" s="29"/>
      <c r="C1835" s="30"/>
      <c r="D1835" s="30"/>
      <c r="E1835" s="30"/>
      <c r="F1835" s="29"/>
      <c r="G1835" s="29"/>
      <c r="H1835" s="29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$27,MATCH(H1835,Def!$C$19:$C$27),MATCH(G1835,Def!$D$18:$F$18)),"#err"))),"")</f>
        <v/>
      </c>
      <c r="J1835" s="23" t="str">
        <f>IF(I1835&lt;&gt;"",INDEX(Def!$J$6:$L$10,MATCH(F1835,Def!$I$6:$I$10,0),MATCH(I1835,Def!$J$5:$L$5,0)),"")</f>
        <v/>
      </c>
      <c r="K1835" s="31"/>
      <c r="L1835" s="32" t="str">
        <f t="shared" si="28"/>
        <v/>
      </c>
      <c r="M1835" s="30"/>
    </row>
    <row r="1836" spans="2:13" s="2" customFormat="1">
      <c r="B1836" s="29"/>
      <c r="C1836" s="30"/>
      <c r="D1836" s="30"/>
      <c r="E1836" s="30"/>
      <c r="F1836" s="29"/>
      <c r="G1836" s="29"/>
      <c r="H1836" s="29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$27,MATCH(H1836,Def!$C$19:$C$27),MATCH(G1836,Def!$D$18:$F$18)),"#err"))),"")</f>
        <v/>
      </c>
      <c r="J1836" s="23" t="str">
        <f>IF(I1836&lt;&gt;"",INDEX(Def!$J$6:$L$10,MATCH(F1836,Def!$I$6:$I$10,0),MATCH(I1836,Def!$J$5:$L$5,0)),"")</f>
        <v/>
      </c>
      <c r="K1836" s="31"/>
      <c r="L1836" s="32" t="str">
        <f t="shared" si="28"/>
        <v/>
      </c>
      <c r="M1836" s="30"/>
    </row>
    <row r="1837" spans="2:13" s="2" customFormat="1">
      <c r="B1837" s="29"/>
      <c r="C1837" s="30"/>
      <c r="D1837" s="30"/>
      <c r="E1837" s="30"/>
      <c r="F1837" s="29"/>
      <c r="G1837" s="29"/>
      <c r="H1837" s="29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$27,MATCH(H1837,Def!$C$19:$C$27),MATCH(G1837,Def!$D$18:$F$18)),"#err"))),"")</f>
        <v/>
      </c>
      <c r="J1837" s="23" t="str">
        <f>IF(I1837&lt;&gt;"",INDEX(Def!$J$6:$L$10,MATCH(F1837,Def!$I$6:$I$10,0),MATCH(I1837,Def!$J$5:$L$5,0)),"")</f>
        <v/>
      </c>
      <c r="K1837" s="31"/>
      <c r="L1837" s="32" t="str">
        <f t="shared" si="28"/>
        <v/>
      </c>
      <c r="M1837" s="30"/>
    </row>
    <row r="1838" spans="2:13" s="2" customFormat="1">
      <c r="B1838" s="29"/>
      <c r="C1838" s="30"/>
      <c r="D1838" s="30"/>
      <c r="E1838" s="30"/>
      <c r="F1838" s="29"/>
      <c r="G1838" s="29"/>
      <c r="H1838" s="29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$27,MATCH(H1838,Def!$C$19:$C$27),MATCH(G1838,Def!$D$18:$F$18)),"#err"))),"")</f>
        <v/>
      </c>
      <c r="J1838" s="23" t="str">
        <f>IF(I1838&lt;&gt;"",INDEX(Def!$J$6:$L$10,MATCH(F1838,Def!$I$6:$I$10,0),MATCH(I1838,Def!$J$5:$L$5,0)),"")</f>
        <v/>
      </c>
      <c r="K1838" s="31"/>
      <c r="L1838" s="32" t="str">
        <f t="shared" si="28"/>
        <v/>
      </c>
      <c r="M1838" s="30"/>
    </row>
    <row r="1839" spans="2:13" s="2" customFormat="1">
      <c r="B1839" s="29"/>
      <c r="C1839" s="30"/>
      <c r="D1839" s="30"/>
      <c r="E1839" s="30"/>
      <c r="F1839" s="29"/>
      <c r="G1839" s="29"/>
      <c r="H1839" s="29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$27,MATCH(H1839,Def!$C$19:$C$27),MATCH(G1839,Def!$D$18:$F$18)),"#err"))),"")</f>
        <v/>
      </c>
      <c r="J1839" s="23" t="str">
        <f>IF(I1839&lt;&gt;"",INDEX(Def!$J$6:$L$10,MATCH(F1839,Def!$I$6:$I$10,0),MATCH(I1839,Def!$J$5:$L$5,0)),"")</f>
        <v/>
      </c>
      <c r="K1839" s="31"/>
      <c r="L1839" s="32" t="str">
        <f t="shared" si="28"/>
        <v/>
      </c>
      <c r="M1839" s="30"/>
    </row>
    <row r="1840" spans="2:13" s="2" customFormat="1">
      <c r="B1840" s="29"/>
      <c r="C1840" s="30"/>
      <c r="D1840" s="30"/>
      <c r="E1840" s="30"/>
      <c r="F1840" s="29"/>
      <c r="G1840" s="29"/>
      <c r="H1840" s="29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$27,MATCH(H1840,Def!$C$19:$C$27),MATCH(G1840,Def!$D$18:$F$18)),"#err"))),"")</f>
        <v/>
      </c>
      <c r="J1840" s="23" t="str">
        <f>IF(I1840&lt;&gt;"",INDEX(Def!$J$6:$L$10,MATCH(F1840,Def!$I$6:$I$10,0),MATCH(I1840,Def!$J$5:$L$5,0)),"")</f>
        <v/>
      </c>
      <c r="K1840" s="31"/>
      <c r="L1840" s="32" t="str">
        <f t="shared" si="28"/>
        <v/>
      </c>
      <c r="M1840" s="30"/>
    </row>
    <row r="1841" spans="2:13" s="2" customFormat="1">
      <c r="B1841" s="29"/>
      <c r="C1841" s="30"/>
      <c r="D1841" s="30"/>
      <c r="E1841" s="30"/>
      <c r="F1841" s="29"/>
      <c r="G1841" s="29"/>
      <c r="H1841" s="29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$27,MATCH(H1841,Def!$C$19:$C$27),MATCH(G1841,Def!$D$18:$F$18)),"#err"))),"")</f>
        <v/>
      </c>
      <c r="J1841" s="23" t="str">
        <f>IF(I1841&lt;&gt;"",INDEX(Def!$J$6:$L$10,MATCH(F1841,Def!$I$6:$I$10,0),MATCH(I1841,Def!$J$5:$L$5,0)),"")</f>
        <v/>
      </c>
      <c r="K1841" s="31"/>
      <c r="L1841" s="32" t="str">
        <f t="shared" si="28"/>
        <v/>
      </c>
      <c r="M1841" s="30"/>
    </row>
    <row r="1842" spans="2:13" s="2" customFormat="1">
      <c r="B1842" s="29"/>
      <c r="C1842" s="30"/>
      <c r="D1842" s="30"/>
      <c r="E1842" s="30"/>
      <c r="F1842" s="29"/>
      <c r="G1842" s="29"/>
      <c r="H1842" s="29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$27,MATCH(H1842,Def!$C$19:$C$27),MATCH(G1842,Def!$D$18:$F$18)),"#err"))),"")</f>
        <v/>
      </c>
      <c r="J1842" s="23" t="str">
        <f>IF(I1842&lt;&gt;"",INDEX(Def!$J$6:$L$10,MATCH(F1842,Def!$I$6:$I$10,0),MATCH(I1842,Def!$J$5:$L$5,0)),"")</f>
        <v/>
      </c>
      <c r="K1842" s="31"/>
      <c r="L1842" s="32" t="str">
        <f t="shared" si="28"/>
        <v/>
      </c>
      <c r="M1842" s="30"/>
    </row>
    <row r="1843" spans="2:13" s="2" customFormat="1">
      <c r="B1843" s="29"/>
      <c r="C1843" s="30"/>
      <c r="D1843" s="30"/>
      <c r="E1843" s="30"/>
      <c r="F1843" s="29"/>
      <c r="G1843" s="29"/>
      <c r="H1843" s="29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$27,MATCH(H1843,Def!$C$19:$C$27),MATCH(G1843,Def!$D$18:$F$18)),"#err"))),"")</f>
        <v/>
      </c>
      <c r="J1843" s="23" t="str">
        <f>IF(I1843&lt;&gt;"",INDEX(Def!$J$6:$L$10,MATCH(F1843,Def!$I$6:$I$10,0),MATCH(I1843,Def!$J$5:$L$5,0)),"")</f>
        <v/>
      </c>
      <c r="K1843" s="31"/>
      <c r="L1843" s="32" t="str">
        <f t="shared" si="28"/>
        <v/>
      </c>
      <c r="M1843" s="30"/>
    </row>
    <row r="1844" spans="2:13" s="2" customFormat="1">
      <c r="B1844" s="29"/>
      <c r="C1844" s="30"/>
      <c r="D1844" s="30"/>
      <c r="E1844" s="30"/>
      <c r="F1844" s="29"/>
      <c r="G1844" s="29"/>
      <c r="H1844" s="29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$27,MATCH(H1844,Def!$C$19:$C$27),MATCH(G1844,Def!$D$18:$F$18)),"#err"))),"")</f>
        <v/>
      </c>
      <c r="J1844" s="23" t="str">
        <f>IF(I1844&lt;&gt;"",INDEX(Def!$J$6:$L$10,MATCH(F1844,Def!$I$6:$I$10,0),MATCH(I1844,Def!$J$5:$L$5,0)),"")</f>
        <v/>
      </c>
      <c r="K1844" s="31"/>
      <c r="L1844" s="32" t="str">
        <f t="shared" si="28"/>
        <v/>
      </c>
      <c r="M1844" s="30"/>
    </row>
    <row r="1845" spans="2:13" s="2" customFormat="1">
      <c r="B1845" s="29"/>
      <c r="C1845" s="30"/>
      <c r="D1845" s="30"/>
      <c r="E1845" s="30"/>
      <c r="F1845" s="29"/>
      <c r="G1845" s="29"/>
      <c r="H1845" s="29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$27,MATCH(H1845,Def!$C$19:$C$27),MATCH(G1845,Def!$D$18:$F$18)),"#err"))),"")</f>
        <v/>
      </c>
      <c r="J1845" s="23" t="str">
        <f>IF(I1845&lt;&gt;"",INDEX(Def!$J$6:$L$10,MATCH(F1845,Def!$I$6:$I$10,0),MATCH(I1845,Def!$J$5:$L$5,0)),"")</f>
        <v/>
      </c>
      <c r="K1845" s="31"/>
      <c r="L1845" s="32" t="str">
        <f t="shared" si="28"/>
        <v/>
      </c>
      <c r="M1845" s="30"/>
    </row>
    <row r="1846" spans="2:13" s="2" customFormat="1">
      <c r="B1846" s="29"/>
      <c r="C1846" s="30"/>
      <c r="D1846" s="30"/>
      <c r="E1846" s="30"/>
      <c r="F1846" s="29"/>
      <c r="G1846" s="29"/>
      <c r="H1846" s="29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$27,MATCH(H1846,Def!$C$19:$C$27),MATCH(G1846,Def!$D$18:$F$18)),"#err"))),"")</f>
        <v/>
      </c>
      <c r="J1846" s="23" t="str">
        <f>IF(I1846&lt;&gt;"",INDEX(Def!$J$6:$L$10,MATCH(F1846,Def!$I$6:$I$10,0),MATCH(I1846,Def!$J$5:$L$5,0)),"")</f>
        <v/>
      </c>
      <c r="K1846" s="31"/>
      <c r="L1846" s="32" t="str">
        <f t="shared" si="28"/>
        <v/>
      </c>
      <c r="M1846" s="30"/>
    </row>
    <row r="1847" spans="2:13" s="2" customFormat="1">
      <c r="B1847" s="29"/>
      <c r="C1847" s="30"/>
      <c r="D1847" s="30"/>
      <c r="E1847" s="30"/>
      <c r="F1847" s="29"/>
      <c r="G1847" s="29"/>
      <c r="H1847" s="29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$27,MATCH(H1847,Def!$C$19:$C$27),MATCH(G1847,Def!$D$18:$F$18)),"#err"))),"")</f>
        <v/>
      </c>
      <c r="J1847" s="23" t="str">
        <f>IF(I1847&lt;&gt;"",INDEX(Def!$J$6:$L$10,MATCH(F1847,Def!$I$6:$I$10,0),MATCH(I1847,Def!$J$5:$L$5,0)),"")</f>
        <v/>
      </c>
      <c r="K1847" s="31"/>
      <c r="L1847" s="32" t="str">
        <f t="shared" si="28"/>
        <v/>
      </c>
      <c r="M1847" s="30"/>
    </row>
    <row r="1848" spans="2:13" s="2" customFormat="1">
      <c r="B1848" s="29"/>
      <c r="C1848" s="30"/>
      <c r="D1848" s="30"/>
      <c r="E1848" s="30"/>
      <c r="F1848" s="29"/>
      <c r="G1848" s="29"/>
      <c r="H1848" s="29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$27,MATCH(H1848,Def!$C$19:$C$27),MATCH(G1848,Def!$D$18:$F$18)),"#err"))),"")</f>
        <v/>
      </c>
      <c r="J1848" s="23" t="str">
        <f>IF(I1848&lt;&gt;"",INDEX(Def!$J$6:$L$10,MATCH(F1848,Def!$I$6:$I$10,0),MATCH(I1848,Def!$J$5:$L$5,0)),"")</f>
        <v/>
      </c>
      <c r="K1848" s="31"/>
      <c r="L1848" s="32" t="str">
        <f t="shared" si="28"/>
        <v/>
      </c>
      <c r="M1848" s="30"/>
    </row>
    <row r="1849" spans="2:13" s="2" customFormat="1">
      <c r="B1849" s="29"/>
      <c r="C1849" s="30"/>
      <c r="D1849" s="30"/>
      <c r="E1849" s="30"/>
      <c r="F1849" s="29"/>
      <c r="G1849" s="29"/>
      <c r="H1849" s="29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$27,MATCH(H1849,Def!$C$19:$C$27),MATCH(G1849,Def!$D$18:$F$18)),"#err"))),"")</f>
        <v/>
      </c>
      <c r="J1849" s="23" t="str">
        <f>IF(I1849&lt;&gt;"",INDEX(Def!$J$6:$L$10,MATCH(F1849,Def!$I$6:$I$10,0),MATCH(I1849,Def!$J$5:$L$5,0)),"")</f>
        <v/>
      </c>
      <c r="K1849" s="31"/>
      <c r="L1849" s="32" t="str">
        <f t="shared" si="28"/>
        <v/>
      </c>
      <c r="M1849" s="30"/>
    </row>
    <row r="1850" spans="2:13" s="2" customFormat="1">
      <c r="B1850" s="29"/>
      <c r="C1850" s="30"/>
      <c r="D1850" s="30"/>
      <c r="E1850" s="30"/>
      <c r="F1850" s="29"/>
      <c r="G1850" s="29"/>
      <c r="H1850" s="29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$27,MATCH(H1850,Def!$C$19:$C$27),MATCH(G1850,Def!$D$18:$F$18)),"#err"))),"")</f>
        <v/>
      </c>
      <c r="J1850" s="23" t="str">
        <f>IF(I1850&lt;&gt;"",INDEX(Def!$J$6:$L$10,MATCH(F1850,Def!$I$6:$I$10,0),MATCH(I1850,Def!$J$5:$L$5,0)),"")</f>
        <v/>
      </c>
      <c r="K1850" s="31"/>
      <c r="L1850" s="32" t="str">
        <f t="shared" si="28"/>
        <v/>
      </c>
      <c r="M1850" s="30"/>
    </row>
    <row r="1851" spans="2:13" s="2" customFormat="1">
      <c r="B1851" s="29"/>
      <c r="C1851" s="30"/>
      <c r="D1851" s="30"/>
      <c r="E1851" s="30"/>
      <c r="F1851" s="29"/>
      <c r="G1851" s="29"/>
      <c r="H1851" s="29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$27,MATCH(H1851,Def!$C$19:$C$27),MATCH(G1851,Def!$D$18:$F$18)),"#err"))),"")</f>
        <v/>
      </c>
      <c r="J1851" s="23" t="str">
        <f>IF(I1851&lt;&gt;"",INDEX(Def!$J$6:$L$10,MATCH(F1851,Def!$I$6:$I$10,0),MATCH(I1851,Def!$J$5:$L$5,0)),"")</f>
        <v/>
      </c>
      <c r="K1851" s="31"/>
      <c r="L1851" s="32" t="str">
        <f t="shared" si="28"/>
        <v/>
      </c>
      <c r="M1851" s="30"/>
    </row>
    <row r="1852" spans="2:13" s="2" customFormat="1">
      <c r="B1852" s="29"/>
      <c r="C1852" s="30"/>
      <c r="D1852" s="30"/>
      <c r="E1852" s="30"/>
      <c r="F1852" s="29"/>
      <c r="G1852" s="29"/>
      <c r="H1852" s="29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$27,MATCH(H1852,Def!$C$19:$C$27),MATCH(G1852,Def!$D$18:$F$18)),"#err"))),"")</f>
        <v/>
      </c>
      <c r="J1852" s="23" t="str">
        <f>IF(I1852&lt;&gt;"",INDEX(Def!$J$6:$L$10,MATCH(F1852,Def!$I$6:$I$10,0),MATCH(I1852,Def!$J$5:$L$5,0)),"")</f>
        <v/>
      </c>
      <c r="K1852" s="31"/>
      <c r="L1852" s="32" t="str">
        <f t="shared" si="28"/>
        <v/>
      </c>
      <c r="M1852" s="30"/>
    </row>
    <row r="1853" spans="2:13" s="2" customFormat="1">
      <c r="B1853" s="29"/>
      <c r="C1853" s="30"/>
      <c r="D1853" s="30"/>
      <c r="E1853" s="30"/>
      <c r="F1853" s="29"/>
      <c r="G1853" s="29"/>
      <c r="H1853" s="29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$27,MATCH(H1853,Def!$C$19:$C$27),MATCH(G1853,Def!$D$18:$F$18)),"#err"))),"")</f>
        <v/>
      </c>
      <c r="J1853" s="23" t="str">
        <f>IF(I1853&lt;&gt;"",INDEX(Def!$J$6:$L$10,MATCH(F1853,Def!$I$6:$I$10,0),MATCH(I1853,Def!$J$5:$L$5,0)),"")</f>
        <v/>
      </c>
      <c r="K1853" s="31"/>
      <c r="L1853" s="32" t="str">
        <f t="shared" si="28"/>
        <v/>
      </c>
      <c r="M1853" s="30"/>
    </row>
    <row r="1854" spans="2:13" s="2" customFormat="1">
      <c r="B1854" s="29"/>
      <c r="C1854" s="30"/>
      <c r="D1854" s="30"/>
      <c r="E1854" s="30"/>
      <c r="F1854" s="29"/>
      <c r="G1854" s="29"/>
      <c r="H1854" s="29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$27,MATCH(H1854,Def!$C$19:$C$27),MATCH(G1854,Def!$D$18:$F$18)),"#err"))),"")</f>
        <v/>
      </c>
      <c r="J1854" s="23" t="str">
        <f>IF(I1854&lt;&gt;"",INDEX(Def!$J$6:$L$10,MATCH(F1854,Def!$I$6:$I$10,0),MATCH(I1854,Def!$J$5:$L$5,0)),"")</f>
        <v/>
      </c>
      <c r="K1854" s="31"/>
      <c r="L1854" s="32" t="str">
        <f t="shared" si="28"/>
        <v/>
      </c>
      <c r="M1854" s="30"/>
    </row>
    <row r="1855" spans="2:13" s="2" customFormat="1">
      <c r="B1855" s="29"/>
      <c r="C1855" s="30"/>
      <c r="D1855" s="30"/>
      <c r="E1855" s="30"/>
      <c r="F1855" s="29"/>
      <c r="G1855" s="29"/>
      <c r="H1855" s="29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$27,MATCH(H1855,Def!$C$19:$C$27),MATCH(G1855,Def!$D$18:$F$18)),"#err"))),"")</f>
        <v/>
      </c>
      <c r="J1855" s="23" t="str">
        <f>IF(I1855&lt;&gt;"",INDEX(Def!$J$6:$L$10,MATCH(F1855,Def!$I$6:$I$10,0),MATCH(I1855,Def!$J$5:$L$5,0)),"")</f>
        <v/>
      </c>
      <c r="K1855" s="31"/>
      <c r="L1855" s="32" t="str">
        <f t="shared" si="28"/>
        <v/>
      </c>
      <c r="M1855" s="30"/>
    </row>
    <row r="1856" spans="2:13" s="2" customFormat="1">
      <c r="B1856" s="29"/>
      <c r="C1856" s="30"/>
      <c r="D1856" s="30"/>
      <c r="E1856" s="30"/>
      <c r="F1856" s="29"/>
      <c r="G1856" s="29"/>
      <c r="H1856" s="29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$27,MATCH(H1856,Def!$C$19:$C$27),MATCH(G1856,Def!$D$18:$F$18)),"#err"))),"")</f>
        <v/>
      </c>
      <c r="J1856" s="23" t="str">
        <f>IF(I1856&lt;&gt;"",INDEX(Def!$J$6:$L$10,MATCH(F1856,Def!$I$6:$I$10,0),MATCH(I1856,Def!$J$5:$L$5,0)),"")</f>
        <v/>
      </c>
      <c r="K1856" s="31"/>
      <c r="L1856" s="32" t="str">
        <f t="shared" si="28"/>
        <v/>
      </c>
      <c r="M1856" s="30"/>
    </row>
    <row r="1857" spans="2:13" s="2" customFormat="1">
      <c r="B1857" s="29"/>
      <c r="C1857" s="30"/>
      <c r="D1857" s="30"/>
      <c r="E1857" s="30"/>
      <c r="F1857" s="29"/>
      <c r="G1857" s="29"/>
      <c r="H1857" s="29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$27,MATCH(H1857,Def!$C$19:$C$27),MATCH(G1857,Def!$D$18:$F$18)),"#err"))),"")</f>
        <v/>
      </c>
      <c r="J1857" s="23" t="str">
        <f>IF(I1857&lt;&gt;"",INDEX(Def!$J$6:$L$10,MATCH(F1857,Def!$I$6:$I$10,0),MATCH(I1857,Def!$J$5:$L$5,0)),"")</f>
        <v/>
      </c>
      <c r="K1857" s="31"/>
      <c r="L1857" s="32" t="str">
        <f t="shared" si="28"/>
        <v/>
      </c>
      <c r="M1857" s="30"/>
    </row>
    <row r="1858" spans="2:13" s="2" customFormat="1">
      <c r="B1858" s="29"/>
      <c r="C1858" s="30"/>
      <c r="D1858" s="30"/>
      <c r="E1858" s="30"/>
      <c r="F1858" s="29"/>
      <c r="G1858" s="29"/>
      <c r="H1858" s="29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$27,MATCH(H1858,Def!$C$19:$C$27),MATCH(G1858,Def!$D$18:$F$18)),"#err"))),"")</f>
        <v/>
      </c>
      <c r="J1858" s="23" t="str">
        <f>IF(I1858&lt;&gt;"",INDEX(Def!$J$6:$L$10,MATCH(F1858,Def!$I$6:$I$10,0),MATCH(I1858,Def!$J$5:$L$5,0)),"")</f>
        <v/>
      </c>
      <c r="K1858" s="31"/>
      <c r="L1858" s="32" t="str">
        <f t="shared" si="28"/>
        <v/>
      </c>
      <c r="M1858" s="30"/>
    </row>
    <row r="1859" spans="2:13" s="2" customFormat="1">
      <c r="B1859" s="29"/>
      <c r="C1859" s="30"/>
      <c r="D1859" s="30"/>
      <c r="E1859" s="30"/>
      <c r="F1859" s="29"/>
      <c r="G1859" s="29"/>
      <c r="H1859" s="29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$27,MATCH(H1859,Def!$C$19:$C$27),MATCH(G1859,Def!$D$18:$F$18)),"#err"))),"")</f>
        <v/>
      </c>
      <c r="J1859" s="23" t="str">
        <f>IF(I1859&lt;&gt;"",INDEX(Def!$J$6:$L$10,MATCH(F1859,Def!$I$6:$I$10,0),MATCH(I1859,Def!$J$5:$L$5,0)),"")</f>
        <v/>
      </c>
      <c r="K1859" s="31"/>
      <c r="L1859" s="32" t="str">
        <f t="shared" si="28"/>
        <v/>
      </c>
      <c r="M1859" s="30"/>
    </row>
    <row r="1860" spans="2:13" s="2" customFormat="1">
      <c r="B1860" s="29"/>
      <c r="C1860" s="30"/>
      <c r="D1860" s="30"/>
      <c r="E1860" s="30"/>
      <c r="F1860" s="29"/>
      <c r="G1860" s="29"/>
      <c r="H1860" s="29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$27,MATCH(H1860,Def!$C$19:$C$27),MATCH(G1860,Def!$D$18:$F$18)),"#err"))),"")</f>
        <v/>
      </c>
      <c r="J1860" s="23" t="str">
        <f>IF(I1860&lt;&gt;"",INDEX(Def!$J$6:$L$10,MATCH(F1860,Def!$I$6:$I$10,0),MATCH(I1860,Def!$J$5:$L$5,0)),"")</f>
        <v/>
      </c>
      <c r="K1860" s="31"/>
      <c r="L1860" s="32" t="str">
        <f t="shared" si="28"/>
        <v/>
      </c>
      <c r="M1860" s="30"/>
    </row>
    <row r="1861" spans="2:13" s="2" customFormat="1">
      <c r="B1861" s="29"/>
      <c r="C1861" s="30"/>
      <c r="D1861" s="30"/>
      <c r="E1861" s="30"/>
      <c r="F1861" s="29"/>
      <c r="G1861" s="29"/>
      <c r="H1861" s="29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$27,MATCH(H1861,Def!$C$19:$C$27),MATCH(G1861,Def!$D$18:$F$18)),"#err"))),"")</f>
        <v/>
      </c>
      <c r="J1861" s="23" t="str">
        <f>IF(I1861&lt;&gt;"",INDEX(Def!$J$6:$L$10,MATCH(F1861,Def!$I$6:$I$10,0),MATCH(I1861,Def!$J$5:$L$5,0)),"")</f>
        <v/>
      </c>
      <c r="K1861" s="31"/>
      <c r="L1861" s="32" t="str">
        <f t="shared" si="28"/>
        <v/>
      </c>
      <c r="M1861" s="30"/>
    </row>
    <row r="1862" spans="2:13" s="2" customFormat="1">
      <c r="B1862" s="29"/>
      <c r="C1862" s="30"/>
      <c r="D1862" s="30"/>
      <c r="E1862" s="30"/>
      <c r="F1862" s="29"/>
      <c r="G1862" s="29"/>
      <c r="H1862" s="29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$27,MATCH(H1862,Def!$C$19:$C$27),MATCH(G1862,Def!$D$18:$F$18)),"#err"))),"")</f>
        <v/>
      </c>
      <c r="J1862" s="23" t="str">
        <f>IF(I1862&lt;&gt;"",INDEX(Def!$J$6:$L$10,MATCH(F1862,Def!$I$6:$I$10,0),MATCH(I1862,Def!$J$5:$L$5,0)),"")</f>
        <v/>
      </c>
      <c r="K1862" s="31"/>
      <c r="L1862" s="32" t="str">
        <f t="shared" si="28"/>
        <v/>
      </c>
      <c r="M1862" s="30"/>
    </row>
    <row r="1863" spans="2:13" s="2" customFormat="1">
      <c r="B1863" s="29"/>
      <c r="C1863" s="30"/>
      <c r="D1863" s="30"/>
      <c r="E1863" s="30"/>
      <c r="F1863" s="29"/>
      <c r="G1863" s="29"/>
      <c r="H1863" s="29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$27,MATCH(H1863,Def!$C$19:$C$27),MATCH(G1863,Def!$D$18:$F$18)),"#err"))),"")</f>
        <v/>
      </c>
      <c r="J1863" s="23" t="str">
        <f>IF(I1863&lt;&gt;"",INDEX(Def!$J$6:$L$10,MATCH(F1863,Def!$I$6:$I$10,0),MATCH(I1863,Def!$J$5:$L$5,0)),"")</f>
        <v/>
      </c>
      <c r="K1863" s="31"/>
      <c r="L1863" s="32" t="str">
        <f t="shared" si="28"/>
        <v/>
      </c>
      <c r="M1863" s="30"/>
    </row>
    <row r="1864" spans="2:13" s="2" customFormat="1">
      <c r="B1864" s="29"/>
      <c r="C1864" s="30"/>
      <c r="D1864" s="30"/>
      <c r="E1864" s="30"/>
      <c r="F1864" s="29"/>
      <c r="G1864" s="29"/>
      <c r="H1864" s="29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$27,MATCH(H1864,Def!$C$19:$C$27),MATCH(G1864,Def!$D$18:$F$18)),"#err"))),"")</f>
        <v/>
      </c>
      <c r="J1864" s="23" t="str">
        <f>IF(I1864&lt;&gt;"",INDEX(Def!$J$6:$L$10,MATCH(F1864,Def!$I$6:$I$10,0),MATCH(I1864,Def!$J$5:$L$5,0)),"")</f>
        <v/>
      </c>
      <c r="K1864" s="31"/>
      <c r="L1864" s="32" t="str">
        <f t="shared" si="28"/>
        <v/>
      </c>
      <c r="M1864" s="30"/>
    </row>
    <row r="1865" spans="2:13" s="2" customFormat="1">
      <c r="B1865" s="29"/>
      <c r="C1865" s="30"/>
      <c r="D1865" s="30"/>
      <c r="E1865" s="30"/>
      <c r="F1865" s="29"/>
      <c r="G1865" s="29"/>
      <c r="H1865" s="29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$27,MATCH(H1865,Def!$C$19:$C$27),MATCH(G1865,Def!$D$18:$F$18)),"#err"))),"")</f>
        <v/>
      </c>
      <c r="J1865" s="23" t="str">
        <f>IF(I1865&lt;&gt;"",INDEX(Def!$J$6:$L$10,MATCH(F1865,Def!$I$6:$I$10,0),MATCH(I1865,Def!$J$5:$L$5,0)),"")</f>
        <v/>
      </c>
      <c r="K1865" s="31"/>
      <c r="L1865" s="32" t="str">
        <f t="shared" si="28"/>
        <v/>
      </c>
      <c r="M1865" s="30"/>
    </row>
    <row r="1866" spans="2:13" s="2" customFormat="1">
      <c r="B1866" s="29"/>
      <c r="C1866" s="30"/>
      <c r="D1866" s="30"/>
      <c r="E1866" s="30"/>
      <c r="F1866" s="29"/>
      <c r="G1866" s="29"/>
      <c r="H1866" s="29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$27,MATCH(H1866,Def!$C$19:$C$27),MATCH(G1866,Def!$D$18:$F$18)),"#err"))),"")</f>
        <v/>
      </c>
      <c r="J1866" s="23" t="str">
        <f>IF(I1866&lt;&gt;"",INDEX(Def!$J$6:$L$10,MATCH(F1866,Def!$I$6:$I$10,0),MATCH(I1866,Def!$J$5:$L$5,0)),"")</f>
        <v/>
      </c>
      <c r="K1866" s="31"/>
      <c r="L1866" s="32" t="str">
        <f t="shared" si="28"/>
        <v/>
      </c>
      <c r="M1866" s="30"/>
    </row>
    <row r="1867" spans="2:13" s="2" customFormat="1">
      <c r="B1867" s="29"/>
      <c r="C1867" s="30"/>
      <c r="D1867" s="30"/>
      <c r="E1867" s="30"/>
      <c r="F1867" s="29"/>
      <c r="G1867" s="29"/>
      <c r="H1867" s="29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$27,MATCH(H1867,Def!$C$19:$C$27),MATCH(G1867,Def!$D$18:$F$18)),"#err"))),"")</f>
        <v/>
      </c>
      <c r="J1867" s="23" t="str">
        <f>IF(I1867&lt;&gt;"",INDEX(Def!$J$6:$L$10,MATCH(F1867,Def!$I$6:$I$10,0),MATCH(I1867,Def!$J$5:$L$5,0)),"")</f>
        <v/>
      </c>
      <c r="K1867" s="31"/>
      <c r="L1867" s="32" t="str">
        <f t="shared" si="28"/>
        <v/>
      </c>
      <c r="M1867" s="30"/>
    </row>
    <row r="1868" spans="2:13" s="2" customFormat="1">
      <c r="B1868" s="29"/>
      <c r="C1868" s="30"/>
      <c r="D1868" s="30"/>
      <c r="E1868" s="30"/>
      <c r="F1868" s="29"/>
      <c r="G1868" s="29"/>
      <c r="H1868" s="29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$27,MATCH(H1868,Def!$C$19:$C$27),MATCH(G1868,Def!$D$18:$F$18)),"#err"))),"")</f>
        <v/>
      </c>
      <c r="J1868" s="23" t="str">
        <f>IF(I1868&lt;&gt;"",INDEX(Def!$J$6:$L$10,MATCH(F1868,Def!$I$6:$I$10,0),MATCH(I1868,Def!$J$5:$L$5,0)),"")</f>
        <v/>
      </c>
      <c r="K1868" s="31"/>
      <c r="L1868" s="32" t="str">
        <f t="shared" si="28"/>
        <v/>
      </c>
      <c r="M1868" s="30"/>
    </row>
    <row r="1869" spans="2:13" s="2" customFormat="1">
      <c r="B1869" s="29"/>
      <c r="C1869" s="30"/>
      <c r="D1869" s="30"/>
      <c r="E1869" s="30"/>
      <c r="F1869" s="29"/>
      <c r="G1869" s="29"/>
      <c r="H1869" s="29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$27,MATCH(H1869,Def!$C$19:$C$27),MATCH(G1869,Def!$D$18:$F$18)),"#err"))),"")</f>
        <v/>
      </c>
      <c r="J1869" s="23" t="str">
        <f>IF(I1869&lt;&gt;"",INDEX(Def!$J$6:$L$10,MATCH(F1869,Def!$I$6:$I$10,0),MATCH(I1869,Def!$J$5:$L$5,0)),"")</f>
        <v/>
      </c>
      <c r="K1869" s="31"/>
      <c r="L1869" s="32" t="str">
        <f t="shared" si="28"/>
        <v/>
      </c>
      <c r="M1869" s="30"/>
    </row>
    <row r="1870" spans="2:13" s="2" customFormat="1">
      <c r="B1870" s="29"/>
      <c r="C1870" s="30"/>
      <c r="D1870" s="30"/>
      <c r="E1870" s="30"/>
      <c r="F1870" s="29"/>
      <c r="G1870" s="29"/>
      <c r="H1870" s="29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$27,MATCH(H1870,Def!$C$19:$C$27),MATCH(G1870,Def!$D$18:$F$18)),"#err"))),"")</f>
        <v/>
      </c>
      <c r="J1870" s="23" t="str">
        <f>IF(I1870&lt;&gt;"",INDEX(Def!$J$6:$L$10,MATCH(F1870,Def!$I$6:$I$10,0),MATCH(I1870,Def!$J$5:$L$5,0)),"")</f>
        <v/>
      </c>
      <c r="K1870" s="31"/>
      <c r="L1870" s="32" t="str">
        <f t="shared" si="28"/>
        <v/>
      </c>
      <c r="M1870" s="30"/>
    </row>
    <row r="1871" spans="2:13" s="2" customFormat="1">
      <c r="B1871" s="29"/>
      <c r="C1871" s="30"/>
      <c r="D1871" s="30"/>
      <c r="E1871" s="30"/>
      <c r="F1871" s="29"/>
      <c r="G1871" s="29"/>
      <c r="H1871" s="29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$27,MATCH(H1871,Def!$C$19:$C$27),MATCH(G1871,Def!$D$18:$F$18)),"#err"))),"")</f>
        <v/>
      </c>
      <c r="J1871" s="23" t="str">
        <f>IF(I1871&lt;&gt;"",INDEX(Def!$J$6:$L$10,MATCH(F1871,Def!$I$6:$I$10,0),MATCH(I1871,Def!$J$5:$L$5,0)),"")</f>
        <v/>
      </c>
      <c r="K1871" s="31"/>
      <c r="L1871" s="32" t="str">
        <f t="shared" si="28"/>
        <v/>
      </c>
      <c r="M1871" s="30"/>
    </row>
    <row r="1872" spans="2:13" s="2" customFormat="1">
      <c r="B1872" s="29"/>
      <c r="C1872" s="30"/>
      <c r="D1872" s="30"/>
      <c r="E1872" s="30"/>
      <c r="F1872" s="29"/>
      <c r="G1872" s="29"/>
      <c r="H1872" s="29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$27,MATCH(H1872,Def!$C$19:$C$27),MATCH(G1872,Def!$D$18:$F$18)),"#err"))),"")</f>
        <v/>
      </c>
      <c r="J1872" s="23" t="str">
        <f>IF(I1872&lt;&gt;"",INDEX(Def!$J$6:$L$10,MATCH(F1872,Def!$I$6:$I$10,0),MATCH(I1872,Def!$J$5:$L$5,0)),"")</f>
        <v/>
      </c>
      <c r="K1872" s="31"/>
      <c r="L1872" s="32" t="str">
        <f t="shared" si="28"/>
        <v/>
      </c>
      <c r="M1872" s="30"/>
    </row>
    <row r="1873" spans="2:13" s="2" customFormat="1">
      <c r="B1873" s="29"/>
      <c r="C1873" s="30"/>
      <c r="D1873" s="30"/>
      <c r="E1873" s="30"/>
      <c r="F1873" s="29"/>
      <c r="G1873" s="29"/>
      <c r="H1873" s="29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$27,MATCH(H1873,Def!$C$19:$C$27),MATCH(G1873,Def!$D$18:$F$18)),"#err"))),"")</f>
        <v/>
      </c>
      <c r="J1873" s="23" t="str">
        <f>IF(I1873&lt;&gt;"",INDEX(Def!$J$6:$L$10,MATCH(F1873,Def!$I$6:$I$10,0),MATCH(I1873,Def!$J$5:$L$5,0)),"")</f>
        <v/>
      </c>
      <c r="K1873" s="31"/>
      <c r="L1873" s="32" t="str">
        <f t="shared" si="28"/>
        <v/>
      </c>
      <c r="M1873" s="30"/>
    </row>
    <row r="1874" spans="2:13" s="2" customFormat="1">
      <c r="B1874" s="29"/>
      <c r="C1874" s="30"/>
      <c r="D1874" s="30"/>
      <c r="E1874" s="30"/>
      <c r="F1874" s="29"/>
      <c r="G1874" s="29"/>
      <c r="H1874" s="29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$27,MATCH(H1874,Def!$C$19:$C$27),MATCH(G1874,Def!$D$18:$F$18)),"#err"))),"")</f>
        <v/>
      </c>
      <c r="J1874" s="23" t="str">
        <f>IF(I1874&lt;&gt;"",INDEX(Def!$J$6:$L$10,MATCH(F1874,Def!$I$6:$I$10,0),MATCH(I1874,Def!$J$5:$L$5,0)),"")</f>
        <v/>
      </c>
      <c r="K1874" s="31"/>
      <c r="L1874" s="32" t="str">
        <f t="shared" si="28"/>
        <v/>
      </c>
      <c r="M1874" s="30"/>
    </row>
    <row r="1875" spans="2:13" s="2" customFormat="1">
      <c r="B1875" s="29"/>
      <c r="C1875" s="30"/>
      <c r="D1875" s="30"/>
      <c r="E1875" s="30"/>
      <c r="F1875" s="29"/>
      <c r="G1875" s="29"/>
      <c r="H1875" s="29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$27,MATCH(H1875,Def!$C$19:$C$27),MATCH(G1875,Def!$D$18:$F$18)),"#err"))),"")</f>
        <v/>
      </c>
      <c r="J1875" s="23" t="str">
        <f>IF(I1875&lt;&gt;"",INDEX(Def!$J$6:$L$10,MATCH(F1875,Def!$I$6:$I$10,0),MATCH(I1875,Def!$J$5:$L$5,0)),"")</f>
        <v/>
      </c>
      <c r="K1875" s="31"/>
      <c r="L1875" s="32" t="str">
        <f t="shared" si="28"/>
        <v/>
      </c>
      <c r="M1875" s="30"/>
    </row>
    <row r="1876" spans="2:13" s="2" customFormat="1">
      <c r="B1876" s="29"/>
      <c r="C1876" s="30"/>
      <c r="D1876" s="30"/>
      <c r="E1876" s="30"/>
      <c r="F1876" s="29"/>
      <c r="G1876" s="29"/>
      <c r="H1876" s="29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$27,MATCH(H1876,Def!$C$19:$C$27),MATCH(G1876,Def!$D$18:$F$18)),"#err"))),"")</f>
        <v/>
      </c>
      <c r="J1876" s="23" t="str">
        <f>IF(I1876&lt;&gt;"",INDEX(Def!$J$6:$L$10,MATCH(F1876,Def!$I$6:$I$10,0),MATCH(I1876,Def!$J$5:$L$5,0)),"")</f>
        <v/>
      </c>
      <c r="K1876" s="31"/>
      <c r="L1876" s="32" t="str">
        <f t="shared" si="28"/>
        <v/>
      </c>
      <c r="M1876" s="30"/>
    </row>
    <row r="1877" spans="2:13" s="2" customFormat="1">
      <c r="B1877" s="29"/>
      <c r="C1877" s="30"/>
      <c r="D1877" s="30"/>
      <c r="E1877" s="30"/>
      <c r="F1877" s="29"/>
      <c r="G1877" s="29"/>
      <c r="H1877" s="29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$27,MATCH(H1877,Def!$C$19:$C$27),MATCH(G1877,Def!$D$18:$F$18)),"#err"))),"")</f>
        <v/>
      </c>
      <c r="J1877" s="23" t="str">
        <f>IF(I1877&lt;&gt;"",INDEX(Def!$J$6:$L$10,MATCH(F1877,Def!$I$6:$I$10,0),MATCH(I1877,Def!$J$5:$L$5,0)),"")</f>
        <v/>
      </c>
      <c r="K1877" s="31"/>
      <c r="L1877" s="32" t="str">
        <f t="shared" si="28"/>
        <v/>
      </c>
      <c r="M1877" s="30"/>
    </row>
    <row r="1878" spans="2:13" s="2" customFormat="1">
      <c r="B1878" s="29"/>
      <c r="C1878" s="30"/>
      <c r="D1878" s="30"/>
      <c r="E1878" s="30"/>
      <c r="F1878" s="29"/>
      <c r="G1878" s="29"/>
      <c r="H1878" s="29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$27,MATCH(H1878,Def!$C$19:$C$27),MATCH(G1878,Def!$D$18:$F$18)),"#err"))),"")</f>
        <v/>
      </c>
      <c r="J1878" s="23" t="str">
        <f>IF(I1878&lt;&gt;"",INDEX(Def!$J$6:$L$10,MATCH(F1878,Def!$I$6:$I$10,0),MATCH(I1878,Def!$J$5:$L$5,0)),"")</f>
        <v/>
      </c>
      <c r="K1878" s="31"/>
      <c r="L1878" s="32" t="str">
        <f t="shared" si="28"/>
        <v/>
      </c>
      <c r="M1878" s="30"/>
    </row>
    <row r="1879" spans="2:13" s="2" customFormat="1">
      <c r="B1879" s="29"/>
      <c r="C1879" s="30"/>
      <c r="D1879" s="30"/>
      <c r="E1879" s="30"/>
      <c r="F1879" s="29"/>
      <c r="G1879" s="29"/>
      <c r="H1879" s="29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$27,MATCH(H1879,Def!$C$19:$C$27),MATCH(G1879,Def!$D$18:$F$18)),"#err"))),"")</f>
        <v/>
      </c>
      <c r="J1879" s="23" t="str">
        <f>IF(I1879&lt;&gt;"",INDEX(Def!$J$6:$L$10,MATCH(F1879,Def!$I$6:$I$10,0),MATCH(I1879,Def!$J$5:$L$5,0)),"")</f>
        <v/>
      </c>
      <c r="K1879" s="31"/>
      <c r="L1879" s="32" t="str">
        <f t="shared" si="28"/>
        <v/>
      </c>
      <c r="M1879" s="30"/>
    </row>
    <row r="1880" spans="2:13" s="2" customFormat="1">
      <c r="B1880" s="29"/>
      <c r="C1880" s="30"/>
      <c r="D1880" s="30"/>
      <c r="E1880" s="30"/>
      <c r="F1880" s="29"/>
      <c r="G1880" s="29"/>
      <c r="H1880" s="29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$27,MATCH(H1880,Def!$C$19:$C$27),MATCH(G1880,Def!$D$18:$F$18)),"#err"))),"")</f>
        <v/>
      </c>
      <c r="J1880" s="23" t="str">
        <f>IF(I1880&lt;&gt;"",INDEX(Def!$J$6:$L$10,MATCH(F1880,Def!$I$6:$I$10,0),MATCH(I1880,Def!$J$5:$L$5,0)),"")</f>
        <v/>
      </c>
      <c r="K1880" s="31"/>
      <c r="L1880" s="32" t="str">
        <f t="shared" si="28"/>
        <v/>
      </c>
      <c r="M1880" s="30"/>
    </row>
    <row r="1881" spans="2:13" s="2" customFormat="1">
      <c r="B1881" s="29"/>
      <c r="C1881" s="30"/>
      <c r="D1881" s="30"/>
      <c r="E1881" s="30"/>
      <c r="F1881" s="29"/>
      <c r="G1881" s="29"/>
      <c r="H1881" s="29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$27,MATCH(H1881,Def!$C$19:$C$27),MATCH(G1881,Def!$D$18:$F$18)),"#err"))),"")</f>
        <v/>
      </c>
      <c r="J1881" s="23" t="str">
        <f>IF(I1881&lt;&gt;"",INDEX(Def!$J$6:$L$10,MATCH(F1881,Def!$I$6:$I$10,0),MATCH(I1881,Def!$J$5:$L$5,0)),"")</f>
        <v/>
      </c>
      <c r="K1881" s="31"/>
      <c r="L1881" s="32" t="str">
        <f t="shared" si="28"/>
        <v/>
      </c>
      <c r="M1881" s="30"/>
    </row>
    <row r="1882" spans="2:13" s="2" customFormat="1">
      <c r="B1882" s="29"/>
      <c r="C1882" s="30"/>
      <c r="D1882" s="30"/>
      <c r="E1882" s="30"/>
      <c r="F1882" s="29"/>
      <c r="G1882" s="29"/>
      <c r="H1882" s="29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$27,MATCH(H1882,Def!$C$19:$C$27),MATCH(G1882,Def!$D$18:$F$18)),"#err"))),"")</f>
        <v/>
      </c>
      <c r="J1882" s="23" t="str">
        <f>IF(I1882&lt;&gt;"",INDEX(Def!$J$6:$L$10,MATCH(F1882,Def!$I$6:$I$10,0),MATCH(I1882,Def!$J$5:$L$5,0)),"")</f>
        <v/>
      </c>
      <c r="K1882" s="31"/>
      <c r="L1882" s="32" t="str">
        <f t="shared" ref="L1882:L1945" si="29">IF(K1882="",J1882,J1882*K1882)</f>
        <v/>
      </c>
      <c r="M1882" s="30"/>
    </row>
    <row r="1883" spans="2:13" s="2" customFormat="1">
      <c r="B1883" s="29"/>
      <c r="C1883" s="30"/>
      <c r="D1883" s="30"/>
      <c r="E1883" s="30"/>
      <c r="F1883" s="29"/>
      <c r="G1883" s="29"/>
      <c r="H1883" s="29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$27,MATCH(H1883,Def!$C$19:$C$27),MATCH(G1883,Def!$D$18:$F$18)),"#err"))),"")</f>
        <v/>
      </c>
      <c r="J1883" s="23" t="str">
        <f>IF(I1883&lt;&gt;"",INDEX(Def!$J$6:$L$10,MATCH(F1883,Def!$I$6:$I$10,0),MATCH(I1883,Def!$J$5:$L$5,0)),"")</f>
        <v/>
      </c>
      <c r="K1883" s="31"/>
      <c r="L1883" s="32" t="str">
        <f t="shared" si="29"/>
        <v/>
      </c>
      <c r="M1883" s="30"/>
    </row>
    <row r="1884" spans="2:13" s="2" customFormat="1">
      <c r="B1884" s="29"/>
      <c r="C1884" s="30"/>
      <c r="D1884" s="30"/>
      <c r="E1884" s="30"/>
      <c r="F1884" s="29"/>
      <c r="G1884" s="29"/>
      <c r="H1884" s="29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$27,MATCH(H1884,Def!$C$19:$C$27),MATCH(G1884,Def!$D$18:$F$18)),"#err"))),"")</f>
        <v/>
      </c>
      <c r="J1884" s="23" t="str">
        <f>IF(I1884&lt;&gt;"",INDEX(Def!$J$6:$L$10,MATCH(F1884,Def!$I$6:$I$10,0),MATCH(I1884,Def!$J$5:$L$5,0)),"")</f>
        <v/>
      </c>
      <c r="K1884" s="31"/>
      <c r="L1884" s="32" t="str">
        <f t="shared" si="29"/>
        <v/>
      </c>
      <c r="M1884" s="30"/>
    </row>
    <row r="1885" spans="2:13" s="2" customFormat="1">
      <c r="B1885" s="29"/>
      <c r="C1885" s="30"/>
      <c r="D1885" s="30"/>
      <c r="E1885" s="30"/>
      <c r="F1885" s="29"/>
      <c r="G1885" s="29"/>
      <c r="H1885" s="29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$27,MATCH(H1885,Def!$C$19:$C$27),MATCH(G1885,Def!$D$18:$F$18)),"#err"))),"")</f>
        <v/>
      </c>
      <c r="J1885" s="23" t="str">
        <f>IF(I1885&lt;&gt;"",INDEX(Def!$J$6:$L$10,MATCH(F1885,Def!$I$6:$I$10,0),MATCH(I1885,Def!$J$5:$L$5,0)),"")</f>
        <v/>
      </c>
      <c r="K1885" s="31"/>
      <c r="L1885" s="32" t="str">
        <f t="shared" si="29"/>
        <v/>
      </c>
      <c r="M1885" s="30"/>
    </row>
    <row r="1886" spans="2:13" s="2" customFormat="1">
      <c r="B1886" s="29"/>
      <c r="C1886" s="30"/>
      <c r="D1886" s="30"/>
      <c r="E1886" s="30"/>
      <c r="F1886" s="29"/>
      <c r="G1886" s="29"/>
      <c r="H1886" s="29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$27,MATCH(H1886,Def!$C$19:$C$27),MATCH(G1886,Def!$D$18:$F$18)),"#err"))),"")</f>
        <v/>
      </c>
      <c r="J1886" s="23" t="str">
        <f>IF(I1886&lt;&gt;"",INDEX(Def!$J$6:$L$10,MATCH(F1886,Def!$I$6:$I$10,0),MATCH(I1886,Def!$J$5:$L$5,0)),"")</f>
        <v/>
      </c>
      <c r="K1886" s="31"/>
      <c r="L1886" s="32" t="str">
        <f t="shared" si="29"/>
        <v/>
      </c>
      <c r="M1886" s="30"/>
    </row>
    <row r="1887" spans="2:13" s="2" customFormat="1">
      <c r="B1887" s="29"/>
      <c r="C1887" s="30"/>
      <c r="D1887" s="30"/>
      <c r="E1887" s="30"/>
      <c r="F1887" s="29"/>
      <c r="G1887" s="29"/>
      <c r="H1887" s="29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$27,MATCH(H1887,Def!$C$19:$C$27),MATCH(G1887,Def!$D$18:$F$18)),"#err"))),"")</f>
        <v/>
      </c>
      <c r="J1887" s="23" t="str">
        <f>IF(I1887&lt;&gt;"",INDEX(Def!$J$6:$L$10,MATCH(F1887,Def!$I$6:$I$10,0),MATCH(I1887,Def!$J$5:$L$5,0)),"")</f>
        <v/>
      </c>
      <c r="K1887" s="31"/>
      <c r="L1887" s="32" t="str">
        <f t="shared" si="29"/>
        <v/>
      </c>
      <c r="M1887" s="30"/>
    </row>
    <row r="1888" spans="2:13" s="2" customFormat="1">
      <c r="B1888" s="29"/>
      <c r="C1888" s="30"/>
      <c r="D1888" s="30"/>
      <c r="E1888" s="30"/>
      <c r="F1888" s="29"/>
      <c r="G1888" s="29"/>
      <c r="H1888" s="29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$27,MATCH(H1888,Def!$C$19:$C$27),MATCH(G1888,Def!$D$18:$F$18)),"#err"))),"")</f>
        <v/>
      </c>
      <c r="J1888" s="23" t="str">
        <f>IF(I1888&lt;&gt;"",INDEX(Def!$J$6:$L$10,MATCH(F1888,Def!$I$6:$I$10,0),MATCH(I1888,Def!$J$5:$L$5,0)),"")</f>
        <v/>
      </c>
      <c r="K1888" s="31"/>
      <c r="L1888" s="32" t="str">
        <f t="shared" si="29"/>
        <v/>
      </c>
      <c r="M1888" s="30"/>
    </row>
    <row r="1889" spans="2:13" s="2" customFormat="1">
      <c r="B1889" s="29"/>
      <c r="C1889" s="30"/>
      <c r="D1889" s="30"/>
      <c r="E1889" s="30"/>
      <c r="F1889" s="29"/>
      <c r="G1889" s="29"/>
      <c r="H1889" s="29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$27,MATCH(H1889,Def!$C$19:$C$27),MATCH(G1889,Def!$D$18:$F$18)),"#err"))),"")</f>
        <v/>
      </c>
      <c r="J1889" s="23" t="str">
        <f>IF(I1889&lt;&gt;"",INDEX(Def!$J$6:$L$10,MATCH(F1889,Def!$I$6:$I$10,0),MATCH(I1889,Def!$J$5:$L$5,0)),"")</f>
        <v/>
      </c>
      <c r="K1889" s="31"/>
      <c r="L1889" s="32" t="str">
        <f t="shared" si="29"/>
        <v/>
      </c>
      <c r="M1889" s="30"/>
    </row>
    <row r="1890" spans="2:13" s="2" customFormat="1">
      <c r="B1890" s="29"/>
      <c r="C1890" s="30"/>
      <c r="D1890" s="30"/>
      <c r="E1890" s="30"/>
      <c r="F1890" s="29"/>
      <c r="G1890" s="29"/>
      <c r="H1890" s="29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$27,MATCH(H1890,Def!$C$19:$C$27),MATCH(G1890,Def!$D$18:$F$18)),"#err"))),"")</f>
        <v/>
      </c>
      <c r="J1890" s="23" t="str">
        <f>IF(I1890&lt;&gt;"",INDEX(Def!$J$6:$L$10,MATCH(F1890,Def!$I$6:$I$10,0),MATCH(I1890,Def!$J$5:$L$5,0)),"")</f>
        <v/>
      </c>
      <c r="K1890" s="31"/>
      <c r="L1890" s="32" t="str">
        <f t="shared" si="29"/>
        <v/>
      </c>
      <c r="M1890" s="30"/>
    </row>
    <row r="1891" spans="2:13" s="2" customFormat="1">
      <c r="B1891" s="29"/>
      <c r="C1891" s="30"/>
      <c r="D1891" s="30"/>
      <c r="E1891" s="30"/>
      <c r="F1891" s="29"/>
      <c r="G1891" s="29"/>
      <c r="H1891" s="29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$27,MATCH(H1891,Def!$C$19:$C$27),MATCH(G1891,Def!$D$18:$F$18)),"#err"))),"")</f>
        <v/>
      </c>
      <c r="J1891" s="23" t="str">
        <f>IF(I1891&lt;&gt;"",INDEX(Def!$J$6:$L$10,MATCH(F1891,Def!$I$6:$I$10,0),MATCH(I1891,Def!$J$5:$L$5,0)),"")</f>
        <v/>
      </c>
      <c r="K1891" s="31"/>
      <c r="L1891" s="32" t="str">
        <f t="shared" si="29"/>
        <v/>
      </c>
      <c r="M1891" s="30"/>
    </row>
    <row r="1892" spans="2:13" s="2" customFormat="1">
      <c r="B1892" s="29"/>
      <c r="C1892" s="30"/>
      <c r="D1892" s="30"/>
      <c r="E1892" s="30"/>
      <c r="F1892" s="29"/>
      <c r="G1892" s="29"/>
      <c r="H1892" s="29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$27,MATCH(H1892,Def!$C$19:$C$27),MATCH(G1892,Def!$D$18:$F$18)),"#err"))),"")</f>
        <v/>
      </c>
      <c r="J1892" s="23" t="str">
        <f>IF(I1892&lt;&gt;"",INDEX(Def!$J$6:$L$10,MATCH(F1892,Def!$I$6:$I$10,0),MATCH(I1892,Def!$J$5:$L$5,0)),"")</f>
        <v/>
      </c>
      <c r="K1892" s="31"/>
      <c r="L1892" s="32" t="str">
        <f t="shared" si="29"/>
        <v/>
      </c>
      <c r="M1892" s="30"/>
    </row>
    <row r="1893" spans="2:13" s="2" customFormat="1">
      <c r="B1893" s="29"/>
      <c r="C1893" s="30"/>
      <c r="D1893" s="30"/>
      <c r="E1893" s="30"/>
      <c r="F1893" s="29"/>
      <c r="G1893" s="29"/>
      <c r="H1893" s="29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$27,MATCH(H1893,Def!$C$19:$C$27),MATCH(G1893,Def!$D$18:$F$18)),"#err"))),"")</f>
        <v/>
      </c>
      <c r="J1893" s="23" t="str">
        <f>IF(I1893&lt;&gt;"",INDEX(Def!$J$6:$L$10,MATCH(F1893,Def!$I$6:$I$10,0),MATCH(I1893,Def!$J$5:$L$5,0)),"")</f>
        <v/>
      </c>
      <c r="K1893" s="31"/>
      <c r="L1893" s="32" t="str">
        <f t="shared" si="29"/>
        <v/>
      </c>
      <c r="M1893" s="30"/>
    </row>
    <row r="1894" spans="2:13" s="2" customFormat="1">
      <c r="B1894" s="29"/>
      <c r="C1894" s="30"/>
      <c r="D1894" s="30"/>
      <c r="E1894" s="30"/>
      <c r="F1894" s="29"/>
      <c r="G1894" s="29"/>
      <c r="H1894" s="29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$27,MATCH(H1894,Def!$C$19:$C$27),MATCH(G1894,Def!$D$18:$F$18)),"#err"))),"")</f>
        <v/>
      </c>
      <c r="J1894" s="23" t="str">
        <f>IF(I1894&lt;&gt;"",INDEX(Def!$J$6:$L$10,MATCH(F1894,Def!$I$6:$I$10,0),MATCH(I1894,Def!$J$5:$L$5,0)),"")</f>
        <v/>
      </c>
      <c r="K1894" s="31"/>
      <c r="L1894" s="32" t="str">
        <f t="shared" si="29"/>
        <v/>
      </c>
      <c r="M1894" s="30"/>
    </row>
    <row r="1895" spans="2:13" s="2" customFormat="1">
      <c r="B1895" s="29"/>
      <c r="C1895" s="30"/>
      <c r="D1895" s="30"/>
      <c r="E1895" s="30"/>
      <c r="F1895" s="29"/>
      <c r="G1895" s="29"/>
      <c r="H1895" s="29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$27,MATCH(H1895,Def!$C$19:$C$27),MATCH(G1895,Def!$D$18:$F$18)),"#err"))),"")</f>
        <v/>
      </c>
      <c r="J1895" s="23" t="str">
        <f>IF(I1895&lt;&gt;"",INDEX(Def!$J$6:$L$10,MATCH(F1895,Def!$I$6:$I$10,0),MATCH(I1895,Def!$J$5:$L$5,0)),"")</f>
        <v/>
      </c>
      <c r="K1895" s="31"/>
      <c r="L1895" s="32" t="str">
        <f t="shared" si="29"/>
        <v/>
      </c>
      <c r="M1895" s="30"/>
    </row>
    <row r="1896" spans="2:13" s="2" customFormat="1">
      <c r="B1896" s="29"/>
      <c r="C1896" s="30"/>
      <c r="D1896" s="30"/>
      <c r="E1896" s="30"/>
      <c r="F1896" s="29"/>
      <c r="G1896" s="29"/>
      <c r="H1896" s="29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$27,MATCH(H1896,Def!$C$19:$C$27),MATCH(G1896,Def!$D$18:$F$18)),"#err"))),"")</f>
        <v/>
      </c>
      <c r="J1896" s="23" t="str">
        <f>IF(I1896&lt;&gt;"",INDEX(Def!$J$6:$L$10,MATCH(F1896,Def!$I$6:$I$10,0),MATCH(I1896,Def!$J$5:$L$5,0)),"")</f>
        <v/>
      </c>
      <c r="K1896" s="31"/>
      <c r="L1896" s="32" t="str">
        <f t="shared" si="29"/>
        <v/>
      </c>
      <c r="M1896" s="30"/>
    </row>
    <row r="1897" spans="2:13" s="2" customFormat="1">
      <c r="B1897" s="29"/>
      <c r="C1897" s="30"/>
      <c r="D1897" s="30"/>
      <c r="E1897" s="30"/>
      <c r="F1897" s="29"/>
      <c r="G1897" s="29"/>
      <c r="H1897" s="29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$27,MATCH(H1897,Def!$C$19:$C$27),MATCH(G1897,Def!$D$18:$F$18)),"#err"))),"")</f>
        <v/>
      </c>
      <c r="J1897" s="23" t="str">
        <f>IF(I1897&lt;&gt;"",INDEX(Def!$J$6:$L$10,MATCH(F1897,Def!$I$6:$I$10,0),MATCH(I1897,Def!$J$5:$L$5,0)),"")</f>
        <v/>
      </c>
      <c r="K1897" s="31"/>
      <c r="L1897" s="32" t="str">
        <f t="shared" si="29"/>
        <v/>
      </c>
      <c r="M1897" s="30"/>
    </row>
    <row r="1898" spans="2:13" s="2" customFormat="1">
      <c r="B1898" s="29"/>
      <c r="C1898" s="30"/>
      <c r="D1898" s="30"/>
      <c r="E1898" s="30"/>
      <c r="F1898" s="29"/>
      <c r="G1898" s="29"/>
      <c r="H1898" s="29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$27,MATCH(H1898,Def!$C$19:$C$27),MATCH(G1898,Def!$D$18:$F$18)),"#err"))),"")</f>
        <v/>
      </c>
      <c r="J1898" s="23" t="str">
        <f>IF(I1898&lt;&gt;"",INDEX(Def!$J$6:$L$10,MATCH(F1898,Def!$I$6:$I$10,0),MATCH(I1898,Def!$J$5:$L$5,0)),"")</f>
        <v/>
      </c>
      <c r="K1898" s="31"/>
      <c r="L1898" s="32" t="str">
        <f t="shared" si="29"/>
        <v/>
      </c>
      <c r="M1898" s="30"/>
    </row>
    <row r="1899" spans="2:13" s="2" customFormat="1">
      <c r="B1899" s="29"/>
      <c r="C1899" s="30"/>
      <c r="D1899" s="30"/>
      <c r="E1899" s="30"/>
      <c r="F1899" s="29"/>
      <c r="G1899" s="29"/>
      <c r="H1899" s="29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$27,MATCH(H1899,Def!$C$19:$C$27),MATCH(G1899,Def!$D$18:$F$18)),"#err"))),"")</f>
        <v/>
      </c>
      <c r="J1899" s="23" t="str">
        <f>IF(I1899&lt;&gt;"",INDEX(Def!$J$6:$L$10,MATCH(F1899,Def!$I$6:$I$10,0),MATCH(I1899,Def!$J$5:$L$5,0)),"")</f>
        <v/>
      </c>
      <c r="K1899" s="31"/>
      <c r="L1899" s="32" t="str">
        <f t="shared" si="29"/>
        <v/>
      </c>
      <c r="M1899" s="30"/>
    </row>
    <row r="1900" spans="2:13" s="2" customFormat="1">
      <c r="B1900" s="29"/>
      <c r="C1900" s="30"/>
      <c r="D1900" s="30"/>
      <c r="E1900" s="30"/>
      <c r="F1900" s="29"/>
      <c r="G1900" s="29"/>
      <c r="H1900" s="29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$27,MATCH(H1900,Def!$C$19:$C$27),MATCH(G1900,Def!$D$18:$F$18)),"#err"))),"")</f>
        <v/>
      </c>
      <c r="J1900" s="23" t="str">
        <f>IF(I1900&lt;&gt;"",INDEX(Def!$J$6:$L$10,MATCH(F1900,Def!$I$6:$I$10,0),MATCH(I1900,Def!$J$5:$L$5,0)),"")</f>
        <v/>
      </c>
      <c r="K1900" s="31"/>
      <c r="L1900" s="32" t="str">
        <f t="shared" si="29"/>
        <v/>
      </c>
      <c r="M1900" s="30"/>
    </row>
    <row r="1901" spans="2:13" s="2" customFormat="1">
      <c r="B1901" s="29"/>
      <c r="C1901" s="30"/>
      <c r="D1901" s="30"/>
      <c r="E1901" s="30"/>
      <c r="F1901" s="29"/>
      <c r="G1901" s="29"/>
      <c r="H1901" s="29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$27,MATCH(H1901,Def!$C$19:$C$27),MATCH(G1901,Def!$D$18:$F$18)),"#err"))),"")</f>
        <v/>
      </c>
      <c r="J1901" s="23" t="str">
        <f>IF(I1901&lt;&gt;"",INDEX(Def!$J$6:$L$10,MATCH(F1901,Def!$I$6:$I$10,0),MATCH(I1901,Def!$J$5:$L$5,0)),"")</f>
        <v/>
      </c>
      <c r="K1901" s="31"/>
      <c r="L1901" s="32" t="str">
        <f t="shared" si="29"/>
        <v/>
      </c>
      <c r="M1901" s="30"/>
    </row>
    <row r="1902" spans="2:13" s="2" customFormat="1">
      <c r="B1902" s="29"/>
      <c r="C1902" s="30"/>
      <c r="D1902" s="30"/>
      <c r="E1902" s="30"/>
      <c r="F1902" s="29"/>
      <c r="G1902" s="29"/>
      <c r="H1902" s="29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$27,MATCH(H1902,Def!$C$19:$C$27),MATCH(G1902,Def!$D$18:$F$18)),"#err"))),"")</f>
        <v/>
      </c>
      <c r="J1902" s="23" t="str">
        <f>IF(I1902&lt;&gt;"",INDEX(Def!$J$6:$L$10,MATCH(F1902,Def!$I$6:$I$10,0),MATCH(I1902,Def!$J$5:$L$5,0)),"")</f>
        <v/>
      </c>
      <c r="K1902" s="31"/>
      <c r="L1902" s="32" t="str">
        <f t="shared" si="29"/>
        <v/>
      </c>
      <c r="M1902" s="30"/>
    </row>
    <row r="1903" spans="2:13" s="2" customFormat="1">
      <c r="B1903" s="29"/>
      <c r="C1903" s="30"/>
      <c r="D1903" s="30"/>
      <c r="E1903" s="30"/>
      <c r="F1903" s="29"/>
      <c r="G1903" s="29"/>
      <c r="H1903" s="29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$27,MATCH(H1903,Def!$C$19:$C$27),MATCH(G1903,Def!$D$18:$F$18)),"#err"))),"")</f>
        <v/>
      </c>
      <c r="J1903" s="23" t="str">
        <f>IF(I1903&lt;&gt;"",INDEX(Def!$J$6:$L$10,MATCH(F1903,Def!$I$6:$I$10,0),MATCH(I1903,Def!$J$5:$L$5,0)),"")</f>
        <v/>
      </c>
      <c r="K1903" s="31"/>
      <c r="L1903" s="32" t="str">
        <f t="shared" si="29"/>
        <v/>
      </c>
      <c r="M1903" s="30"/>
    </row>
    <row r="1904" spans="2:13" s="2" customFormat="1">
      <c r="B1904" s="29"/>
      <c r="C1904" s="30"/>
      <c r="D1904" s="30"/>
      <c r="E1904" s="30"/>
      <c r="F1904" s="29"/>
      <c r="G1904" s="29"/>
      <c r="H1904" s="29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$27,MATCH(H1904,Def!$C$19:$C$27),MATCH(G1904,Def!$D$18:$F$18)),"#err"))),"")</f>
        <v/>
      </c>
      <c r="J1904" s="23" t="str">
        <f>IF(I1904&lt;&gt;"",INDEX(Def!$J$6:$L$10,MATCH(F1904,Def!$I$6:$I$10,0),MATCH(I1904,Def!$J$5:$L$5,0)),"")</f>
        <v/>
      </c>
      <c r="K1904" s="31"/>
      <c r="L1904" s="32" t="str">
        <f t="shared" si="29"/>
        <v/>
      </c>
      <c r="M1904" s="30"/>
    </row>
    <row r="1905" spans="2:13" s="2" customFormat="1">
      <c r="B1905" s="29"/>
      <c r="C1905" s="30"/>
      <c r="D1905" s="30"/>
      <c r="E1905" s="30"/>
      <c r="F1905" s="29"/>
      <c r="G1905" s="29"/>
      <c r="H1905" s="29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$27,MATCH(H1905,Def!$C$19:$C$27),MATCH(G1905,Def!$D$18:$F$18)),"#err"))),"")</f>
        <v/>
      </c>
      <c r="J1905" s="23" t="str">
        <f>IF(I1905&lt;&gt;"",INDEX(Def!$J$6:$L$10,MATCH(F1905,Def!$I$6:$I$10,0),MATCH(I1905,Def!$J$5:$L$5,0)),"")</f>
        <v/>
      </c>
      <c r="K1905" s="31"/>
      <c r="L1905" s="32" t="str">
        <f t="shared" si="29"/>
        <v/>
      </c>
      <c r="M1905" s="30"/>
    </row>
    <row r="1906" spans="2:13" s="2" customFormat="1">
      <c r="B1906" s="29"/>
      <c r="C1906" s="30"/>
      <c r="D1906" s="30"/>
      <c r="E1906" s="30"/>
      <c r="F1906" s="29"/>
      <c r="G1906" s="29"/>
      <c r="H1906" s="29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$27,MATCH(H1906,Def!$C$19:$C$27),MATCH(G1906,Def!$D$18:$F$18)),"#err"))),"")</f>
        <v/>
      </c>
      <c r="J1906" s="23" t="str">
        <f>IF(I1906&lt;&gt;"",INDEX(Def!$J$6:$L$10,MATCH(F1906,Def!$I$6:$I$10,0),MATCH(I1906,Def!$J$5:$L$5,0)),"")</f>
        <v/>
      </c>
      <c r="K1906" s="31"/>
      <c r="L1906" s="32" t="str">
        <f t="shared" si="29"/>
        <v/>
      </c>
      <c r="M1906" s="30"/>
    </row>
    <row r="1907" spans="2:13" s="2" customFormat="1">
      <c r="B1907" s="29"/>
      <c r="C1907" s="30"/>
      <c r="D1907" s="30"/>
      <c r="E1907" s="30"/>
      <c r="F1907" s="29"/>
      <c r="G1907" s="29"/>
      <c r="H1907" s="29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$27,MATCH(H1907,Def!$C$19:$C$27),MATCH(G1907,Def!$D$18:$F$18)),"#err"))),"")</f>
        <v/>
      </c>
      <c r="J1907" s="23" t="str">
        <f>IF(I1907&lt;&gt;"",INDEX(Def!$J$6:$L$10,MATCH(F1907,Def!$I$6:$I$10,0),MATCH(I1907,Def!$J$5:$L$5,0)),"")</f>
        <v/>
      </c>
      <c r="K1907" s="31"/>
      <c r="L1907" s="32" t="str">
        <f t="shared" si="29"/>
        <v/>
      </c>
      <c r="M1907" s="30"/>
    </row>
    <row r="1908" spans="2:13" s="2" customFormat="1">
      <c r="B1908" s="29"/>
      <c r="C1908" s="30"/>
      <c r="D1908" s="30"/>
      <c r="E1908" s="30"/>
      <c r="F1908" s="29"/>
      <c r="G1908" s="29"/>
      <c r="H1908" s="29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$27,MATCH(H1908,Def!$C$19:$C$27),MATCH(G1908,Def!$D$18:$F$18)),"#err"))),"")</f>
        <v/>
      </c>
      <c r="J1908" s="23" t="str">
        <f>IF(I1908&lt;&gt;"",INDEX(Def!$J$6:$L$10,MATCH(F1908,Def!$I$6:$I$10,0),MATCH(I1908,Def!$J$5:$L$5,0)),"")</f>
        <v/>
      </c>
      <c r="K1908" s="31"/>
      <c r="L1908" s="32" t="str">
        <f t="shared" si="29"/>
        <v/>
      </c>
      <c r="M1908" s="30"/>
    </row>
    <row r="1909" spans="2:13" s="2" customFormat="1">
      <c r="B1909" s="29"/>
      <c r="C1909" s="30"/>
      <c r="D1909" s="30"/>
      <c r="E1909" s="30"/>
      <c r="F1909" s="29"/>
      <c r="G1909" s="29"/>
      <c r="H1909" s="29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$27,MATCH(H1909,Def!$C$19:$C$27),MATCH(G1909,Def!$D$18:$F$18)),"#err"))),"")</f>
        <v/>
      </c>
      <c r="J1909" s="23" t="str">
        <f>IF(I1909&lt;&gt;"",INDEX(Def!$J$6:$L$10,MATCH(F1909,Def!$I$6:$I$10,0),MATCH(I1909,Def!$J$5:$L$5,0)),"")</f>
        <v/>
      </c>
      <c r="K1909" s="31"/>
      <c r="L1909" s="32" t="str">
        <f t="shared" si="29"/>
        <v/>
      </c>
      <c r="M1909" s="30"/>
    </row>
    <row r="1910" spans="2:13" s="2" customFormat="1">
      <c r="B1910" s="29"/>
      <c r="C1910" s="30"/>
      <c r="D1910" s="30"/>
      <c r="E1910" s="30"/>
      <c r="F1910" s="29"/>
      <c r="G1910" s="29"/>
      <c r="H1910" s="29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$27,MATCH(H1910,Def!$C$19:$C$27),MATCH(G1910,Def!$D$18:$F$18)),"#err"))),"")</f>
        <v/>
      </c>
      <c r="J1910" s="23" t="str">
        <f>IF(I1910&lt;&gt;"",INDEX(Def!$J$6:$L$10,MATCH(F1910,Def!$I$6:$I$10,0),MATCH(I1910,Def!$J$5:$L$5,0)),"")</f>
        <v/>
      </c>
      <c r="K1910" s="31"/>
      <c r="L1910" s="32" t="str">
        <f t="shared" si="29"/>
        <v/>
      </c>
      <c r="M1910" s="30"/>
    </row>
    <row r="1911" spans="2:13" s="2" customFormat="1">
      <c r="B1911" s="29"/>
      <c r="C1911" s="30"/>
      <c r="D1911" s="30"/>
      <c r="E1911" s="30"/>
      <c r="F1911" s="29"/>
      <c r="G1911" s="29"/>
      <c r="H1911" s="29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$27,MATCH(H1911,Def!$C$19:$C$27),MATCH(G1911,Def!$D$18:$F$18)),"#err"))),"")</f>
        <v/>
      </c>
      <c r="J1911" s="23" t="str">
        <f>IF(I1911&lt;&gt;"",INDEX(Def!$J$6:$L$10,MATCH(F1911,Def!$I$6:$I$10,0),MATCH(I1911,Def!$J$5:$L$5,0)),"")</f>
        <v/>
      </c>
      <c r="K1911" s="31"/>
      <c r="L1911" s="32" t="str">
        <f t="shared" si="29"/>
        <v/>
      </c>
      <c r="M1911" s="30"/>
    </row>
    <row r="1912" spans="2:13" s="2" customFormat="1">
      <c r="B1912" s="29"/>
      <c r="C1912" s="30"/>
      <c r="D1912" s="30"/>
      <c r="E1912" s="30"/>
      <c r="F1912" s="29"/>
      <c r="G1912" s="29"/>
      <c r="H1912" s="29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$27,MATCH(H1912,Def!$C$19:$C$27),MATCH(G1912,Def!$D$18:$F$18)),"#err"))),"")</f>
        <v/>
      </c>
      <c r="J1912" s="23" t="str">
        <f>IF(I1912&lt;&gt;"",INDEX(Def!$J$6:$L$10,MATCH(F1912,Def!$I$6:$I$10,0),MATCH(I1912,Def!$J$5:$L$5,0)),"")</f>
        <v/>
      </c>
      <c r="K1912" s="31"/>
      <c r="L1912" s="32" t="str">
        <f t="shared" si="29"/>
        <v/>
      </c>
      <c r="M1912" s="30"/>
    </row>
    <row r="1913" spans="2:13" s="2" customFormat="1">
      <c r="B1913" s="29"/>
      <c r="C1913" s="30"/>
      <c r="D1913" s="30"/>
      <c r="E1913" s="30"/>
      <c r="F1913" s="29"/>
      <c r="G1913" s="29"/>
      <c r="H1913" s="29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$27,MATCH(H1913,Def!$C$19:$C$27),MATCH(G1913,Def!$D$18:$F$18)),"#err"))),"")</f>
        <v/>
      </c>
      <c r="J1913" s="23" t="str">
        <f>IF(I1913&lt;&gt;"",INDEX(Def!$J$6:$L$10,MATCH(F1913,Def!$I$6:$I$10,0),MATCH(I1913,Def!$J$5:$L$5,0)),"")</f>
        <v/>
      </c>
      <c r="K1913" s="31"/>
      <c r="L1913" s="32" t="str">
        <f t="shared" si="29"/>
        <v/>
      </c>
      <c r="M1913" s="30"/>
    </row>
    <row r="1914" spans="2:13" s="2" customFormat="1">
      <c r="B1914" s="29"/>
      <c r="C1914" s="30"/>
      <c r="D1914" s="30"/>
      <c r="E1914" s="30"/>
      <c r="F1914" s="29"/>
      <c r="G1914" s="29"/>
      <c r="H1914" s="29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$27,MATCH(H1914,Def!$C$19:$C$27),MATCH(G1914,Def!$D$18:$F$18)),"#err"))),"")</f>
        <v/>
      </c>
      <c r="J1914" s="23" t="str">
        <f>IF(I1914&lt;&gt;"",INDEX(Def!$J$6:$L$10,MATCH(F1914,Def!$I$6:$I$10,0),MATCH(I1914,Def!$J$5:$L$5,0)),"")</f>
        <v/>
      </c>
      <c r="K1914" s="31"/>
      <c r="L1914" s="32" t="str">
        <f t="shared" si="29"/>
        <v/>
      </c>
      <c r="M1914" s="30"/>
    </row>
    <row r="1915" spans="2:13" s="2" customFormat="1">
      <c r="B1915" s="29"/>
      <c r="C1915" s="30"/>
      <c r="D1915" s="30"/>
      <c r="E1915" s="30"/>
      <c r="F1915" s="29"/>
      <c r="G1915" s="29"/>
      <c r="H1915" s="29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$27,MATCH(H1915,Def!$C$19:$C$27),MATCH(G1915,Def!$D$18:$F$18)),"#err"))),"")</f>
        <v/>
      </c>
      <c r="J1915" s="23" t="str">
        <f>IF(I1915&lt;&gt;"",INDEX(Def!$J$6:$L$10,MATCH(F1915,Def!$I$6:$I$10,0),MATCH(I1915,Def!$J$5:$L$5,0)),"")</f>
        <v/>
      </c>
      <c r="K1915" s="31"/>
      <c r="L1915" s="32" t="str">
        <f t="shared" si="29"/>
        <v/>
      </c>
      <c r="M1915" s="30"/>
    </row>
    <row r="1916" spans="2:13" s="2" customFormat="1">
      <c r="B1916" s="29"/>
      <c r="C1916" s="30"/>
      <c r="D1916" s="30"/>
      <c r="E1916" s="30"/>
      <c r="F1916" s="29"/>
      <c r="G1916" s="29"/>
      <c r="H1916" s="29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$27,MATCH(H1916,Def!$C$19:$C$27),MATCH(G1916,Def!$D$18:$F$18)),"#err"))),"")</f>
        <v/>
      </c>
      <c r="J1916" s="23" t="str">
        <f>IF(I1916&lt;&gt;"",INDEX(Def!$J$6:$L$10,MATCH(F1916,Def!$I$6:$I$10,0),MATCH(I1916,Def!$J$5:$L$5,0)),"")</f>
        <v/>
      </c>
      <c r="K1916" s="31"/>
      <c r="L1916" s="32" t="str">
        <f t="shared" si="29"/>
        <v/>
      </c>
      <c r="M1916" s="30"/>
    </row>
    <row r="1917" spans="2:13" s="2" customFormat="1">
      <c r="B1917" s="29"/>
      <c r="C1917" s="30"/>
      <c r="D1917" s="30"/>
      <c r="E1917" s="30"/>
      <c r="F1917" s="29"/>
      <c r="G1917" s="29"/>
      <c r="H1917" s="29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$27,MATCH(H1917,Def!$C$19:$C$27),MATCH(G1917,Def!$D$18:$F$18)),"#err"))),"")</f>
        <v/>
      </c>
      <c r="J1917" s="23" t="str">
        <f>IF(I1917&lt;&gt;"",INDEX(Def!$J$6:$L$10,MATCH(F1917,Def!$I$6:$I$10,0),MATCH(I1917,Def!$J$5:$L$5,0)),"")</f>
        <v/>
      </c>
      <c r="K1917" s="31"/>
      <c r="L1917" s="32" t="str">
        <f t="shared" si="29"/>
        <v/>
      </c>
      <c r="M1917" s="30"/>
    </row>
    <row r="1918" spans="2:13" s="2" customFormat="1">
      <c r="B1918" s="29"/>
      <c r="C1918" s="30"/>
      <c r="D1918" s="30"/>
      <c r="E1918" s="30"/>
      <c r="F1918" s="29"/>
      <c r="G1918" s="29"/>
      <c r="H1918" s="29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$27,MATCH(H1918,Def!$C$19:$C$27),MATCH(G1918,Def!$D$18:$F$18)),"#err"))),"")</f>
        <v/>
      </c>
      <c r="J1918" s="23" t="str">
        <f>IF(I1918&lt;&gt;"",INDEX(Def!$J$6:$L$10,MATCH(F1918,Def!$I$6:$I$10,0),MATCH(I1918,Def!$J$5:$L$5,0)),"")</f>
        <v/>
      </c>
      <c r="K1918" s="31"/>
      <c r="L1918" s="32" t="str">
        <f t="shared" si="29"/>
        <v/>
      </c>
      <c r="M1918" s="30"/>
    </row>
    <row r="1919" spans="2:13" s="2" customFormat="1">
      <c r="B1919" s="29"/>
      <c r="C1919" s="30"/>
      <c r="D1919" s="30"/>
      <c r="E1919" s="30"/>
      <c r="F1919" s="29"/>
      <c r="G1919" s="29"/>
      <c r="H1919" s="29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$27,MATCH(H1919,Def!$C$19:$C$27),MATCH(G1919,Def!$D$18:$F$18)),"#err"))),"")</f>
        <v/>
      </c>
      <c r="J1919" s="23" t="str">
        <f>IF(I1919&lt;&gt;"",INDEX(Def!$J$6:$L$10,MATCH(F1919,Def!$I$6:$I$10,0),MATCH(I1919,Def!$J$5:$L$5,0)),"")</f>
        <v/>
      </c>
      <c r="K1919" s="31"/>
      <c r="L1919" s="32" t="str">
        <f t="shared" si="29"/>
        <v/>
      </c>
      <c r="M1919" s="30"/>
    </row>
    <row r="1920" spans="2:13" s="2" customFormat="1">
      <c r="B1920" s="29"/>
      <c r="C1920" s="30"/>
      <c r="D1920" s="30"/>
      <c r="E1920" s="30"/>
      <c r="F1920" s="29"/>
      <c r="G1920" s="29"/>
      <c r="H1920" s="29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$27,MATCH(H1920,Def!$C$19:$C$27),MATCH(G1920,Def!$D$18:$F$18)),"#err"))),"")</f>
        <v/>
      </c>
      <c r="J1920" s="23" t="str">
        <f>IF(I1920&lt;&gt;"",INDEX(Def!$J$6:$L$10,MATCH(F1920,Def!$I$6:$I$10,0),MATCH(I1920,Def!$J$5:$L$5,0)),"")</f>
        <v/>
      </c>
      <c r="K1920" s="31"/>
      <c r="L1920" s="32" t="str">
        <f t="shared" si="29"/>
        <v/>
      </c>
      <c r="M1920" s="30"/>
    </row>
    <row r="1921" spans="2:13" s="2" customFormat="1">
      <c r="B1921" s="29"/>
      <c r="C1921" s="30"/>
      <c r="D1921" s="30"/>
      <c r="E1921" s="30"/>
      <c r="F1921" s="29"/>
      <c r="G1921" s="29"/>
      <c r="H1921" s="29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$27,MATCH(H1921,Def!$C$19:$C$27),MATCH(G1921,Def!$D$18:$F$18)),"#err"))),"")</f>
        <v/>
      </c>
      <c r="J1921" s="23" t="str">
        <f>IF(I1921&lt;&gt;"",INDEX(Def!$J$6:$L$10,MATCH(F1921,Def!$I$6:$I$10,0),MATCH(I1921,Def!$J$5:$L$5,0)),"")</f>
        <v/>
      </c>
      <c r="K1921" s="31"/>
      <c r="L1921" s="32" t="str">
        <f t="shared" si="29"/>
        <v/>
      </c>
      <c r="M1921" s="30"/>
    </row>
    <row r="1922" spans="2:13" s="2" customFormat="1">
      <c r="B1922" s="29"/>
      <c r="C1922" s="30"/>
      <c r="D1922" s="30"/>
      <c r="E1922" s="30"/>
      <c r="F1922" s="29"/>
      <c r="G1922" s="29"/>
      <c r="H1922" s="29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$27,MATCH(H1922,Def!$C$19:$C$27),MATCH(G1922,Def!$D$18:$F$18)),"#err"))),"")</f>
        <v/>
      </c>
      <c r="J1922" s="23" t="str">
        <f>IF(I1922&lt;&gt;"",INDEX(Def!$J$6:$L$10,MATCH(F1922,Def!$I$6:$I$10,0),MATCH(I1922,Def!$J$5:$L$5,0)),"")</f>
        <v/>
      </c>
      <c r="K1922" s="31"/>
      <c r="L1922" s="32" t="str">
        <f t="shared" si="29"/>
        <v/>
      </c>
      <c r="M1922" s="30"/>
    </row>
    <row r="1923" spans="2:13" s="2" customFormat="1">
      <c r="B1923" s="29"/>
      <c r="C1923" s="30"/>
      <c r="D1923" s="30"/>
      <c r="E1923" s="30"/>
      <c r="F1923" s="29"/>
      <c r="G1923" s="29"/>
      <c r="H1923" s="29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$27,MATCH(H1923,Def!$C$19:$C$27),MATCH(G1923,Def!$D$18:$F$18)),"#err"))),"")</f>
        <v/>
      </c>
      <c r="J1923" s="23" t="str">
        <f>IF(I1923&lt;&gt;"",INDEX(Def!$J$6:$L$10,MATCH(F1923,Def!$I$6:$I$10,0),MATCH(I1923,Def!$J$5:$L$5,0)),"")</f>
        <v/>
      </c>
      <c r="K1923" s="31"/>
      <c r="L1923" s="32" t="str">
        <f t="shared" si="29"/>
        <v/>
      </c>
      <c r="M1923" s="30"/>
    </row>
    <row r="1924" spans="2:13" s="2" customFormat="1">
      <c r="B1924" s="29"/>
      <c r="C1924" s="30"/>
      <c r="D1924" s="30"/>
      <c r="E1924" s="30"/>
      <c r="F1924" s="29"/>
      <c r="G1924" s="29"/>
      <c r="H1924" s="29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$27,MATCH(H1924,Def!$C$19:$C$27),MATCH(G1924,Def!$D$18:$F$18)),"#err"))),"")</f>
        <v/>
      </c>
      <c r="J1924" s="23" t="str">
        <f>IF(I1924&lt;&gt;"",INDEX(Def!$J$6:$L$10,MATCH(F1924,Def!$I$6:$I$10,0),MATCH(I1924,Def!$J$5:$L$5,0)),"")</f>
        <v/>
      </c>
      <c r="K1924" s="31"/>
      <c r="L1924" s="32" t="str">
        <f t="shared" si="29"/>
        <v/>
      </c>
      <c r="M1924" s="30"/>
    </row>
    <row r="1925" spans="2:13" s="2" customFormat="1">
      <c r="B1925" s="29"/>
      <c r="C1925" s="30"/>
      <c r="D1925" s="30"/>
      <c r="E1925" s="30"/>
      <c r="F1925" s="29"/>
      <c r="G1925" s="29"/>
      <c r="H1925" s="29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$27,MATCH(H1925,Def!$C$19:$C$27),MATCH(G1925,Def!$D$18:$F$18)),"#err"))),"")</f>
        <v/>
      </c>
      <c r="J1925" s="23" t="str">
        <f>IF(I1925&lt;&gt;"",INDEX(Def!$J$6:$L$10,MATCH(F1925,Def!$I$6:$I$10,0),MATCH(I1925,Def!$J$5:$L$5,0)),"")</f>
        <v/>
      </c>
      <c r="K1925" s="31"/>
      <c r="L1925" s="32" t="str">
        <f t="shared" si="29"/>
        <v/>
      </c>
      <c r="M1925" s="30"/>
    </row>
    <row r="1926" spans="2:13" s="2" customFormat="1">
      <c r="B1926" s="29"/>
      <c r="C1926" s="30"/>
      <c r="D1926" s="30"/>
      <c r="E1926" s="30"/>
      <c r="F1926" s="29"/>
      <c r="G1926" s="29"/>
      <c r="H1926" s="29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$27,MATCH(H1926,Def!$C$19:$C$27),MATCH(G1926,Def!$D$18:$F$18)),"#err"))),"")</f>
        <v/>
      </c>
      <c r="J1926" s="23" t="str">
        <f>IF(I1926&lt;&gt;"",INDEX(Def!$J$6:$L$10,MATCH(F1926,Def!$I$6:$I$10,0),MATCH(I1926,Def!$J$5:$L$5,0)),"")</f>
        <v/>
      </c>
      <c r="K1926" s="31"/>
      <c r="L1926" s="32" t="str">
        <f t="shared" si="29"/>
        <v/>
      </c>
      <c r="M1926" s="30"/>
    </row>
    <row r="1927" spans="2:13" s="2" customFormat="1">
      <c r="B1927" s="29"/>
      <c r="C1927" s="30"/>
      <c r="D1927" s="30"/>
      <c r="E1927" s="30"/>
      <c r="F1927" s="29"/>
      <c r="G1927" s="29"/>
      <c r="H1927" s="29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$27,MATCH(H1927,Def!$C$19:$C$27),MATCH(G1927,Def!$D$18:$F$18)),"#err"))),"")</f>
        <v/>
      </c>
      <c r="J1927" s="23" t="str">
        <f>IF(I1927&lt;&gt;"",INDEX(Def!$J$6:$L$10,MATCH(F1927,Def!$I$6:$I$10,0),MATCH(I1927,Def!$J$5:$L$5,0)),"")</f>
        <v/>
      </c>
      <c r="K1927" s="31"/>
      <c r="L1927" s="32" t="str">
        <f t="shared" si="29"/>
        <v/>
      </c>
      <c r="M1927" s="30"/>
    </row>
    <row r="1928" spans="2:13" s="2" customFormat="1">
      <c r="B1928" s="29"/>
      <c r="C1928" s="30"/>
      <c r="D1928" s="30"/>
      <c r="E1928" s="30"/>
      <c r="F1928" s="29"/>
      <c r="G1928" s="29"/>
      <c r="H1928" s="29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$27,MATCH(H1928,Def!$C$19:$C$27),MATCH(G1928,Def!$D$18:$F$18)),"#err"))),"")</f>
        <v/>
      </c>
      <c r="J1928" s="23" t="str">
        <f>IF(I1928&lt;&gt;"",INDEX(Def!$J$6:$L$10,MATCH(F1928,Def!$I$6:$I$10,0),MATCH(I1928,Def!$J$5:$L$5,0)),"")</f>
        <v/>
      </c>
      <c r="K1928" s="31"/>
      <c r="L1928" s="32" t="str">
        <f t="shared" si="29"/>
        <v/>
      </c>
      <c r="M1928" s="30"/>
    </row>
    <row r="1929" spans="2:13" s="2" customFormat="1">
      <c r="B1929" s="29"/>
      <c r="C1929" s="30"/>
      <c r="D1929" s="30"/>
      <c r="E1929" s="30"/>
      <c r="F1929" s="29"/>
      <c r="G1929" s="29"/>
      <c r="H1929" s="29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$27,MATCH(H1929,Def!$C$19:$C$27),MATCH(G1929,Def!$D$18:$F$18)),"#err"))),"")</f>
        <v/>
      </c>
      <c r="J1929" s="23" t="str">
        <f>IF(I1929&lt;&gt;"",INDEX(Def!$J$6:$L$10,MATCH(F1929,Def!$I$6:$I$10,0),MATCH(I1929,Def!$J$5:$L$5,0)),"")</f>
        <v/>
      </c>
      <c r="K1929" s="31"/>
      <c r="L1929" s="32" t="str">
        <f t="shared" si="29"/>
        <v/>
      </c>
      <c r="M1929" s="30"/>
    </row>
    <row r="1930" spans="2:13" s="2" customFormat="1">
      <c r="B1930" s="29"/>
      <c r="C1930" s="30"/>
      <c r="D1930" s="30"/>
      <c r="E1930" s="30"/>
      <c r="F1930" s="29"/>
      <c r="G1930" s="29"/>
      <c r="H1930" s="29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$27,MATCH(H1930,Def!$C$19:$C$27),MATCH(G1930,Def!$D$18:$F$18)),"#err"))),"")</f>
        <v/>
      </c>
      <c r="J1930" s="23" t="str">
        <f>IF(I1930&lt;&gt;"",INDEX(Def!$J$6:$L$10,MATCH(F1930,Def!$I$6:$I$10,0),MATCH(I1930,Def!$J$5:$L$5,0)),"")</f>
        <v/>
      </c>
      <c r="K1930" s="31"/>
      <c r="L1930" s="32" t="str">
        <f t="shared" si="29"/>
        <v/>
      </c>
      <c r="M1930" s="30"/>
    </row>
    <row r="1931" spans="2:13" s="2" customFormat="1">
      <c r="B1931" s="29"/>
      <c r="C1931" s="30"/>
      <c r="D1931" s="30"/>
      <c r="E1931" s="30"/>
      <c r="F1931" s="29"/>
      <c r="G1931" s="29"/>
      <c r="H1931" s="29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$27,MATCH(H1931,Def!$C$19:$C$27),MATCH(G1931,Def!$D$18:$F$18)),"#err"))),"")</f>
        <v/>
      </c>
      <c r="J1931" s="23" t="str">
        <f>IF(I1931&lt;&gt;"",INDEX(Def!$J$6:$L$10,MATCH(F1931,Def!$I$6:$I$10,0),MATCH(I1931,Def!$J$5:$L$5,0)),"")</f>
        <v/>
      </c>
      <c r="K1931" s="31"/>
      <c r="L1931" s="32" t="str">
        <f t="shared" si="29"/>
        <v/>
      </c>
      <c r="M1931" s="30"/>
    </row>
    <row r="1932" spans="2:13" s="2" customFormat="1">
      <c r="B1932" s="29"/>
      <c r="C1932" s="30"/>
      <c r="D1932" s="30"/>
      <c r="E1932" s="30"/>
      <c r="F1932" s="29"/>
      <c r="G1932" s="29"/>
      <c r="H1932" s="29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$27,MATCH(H1932,Def!$C$19:$C$27),MATCH(G1932,Def!$D$18:$F$18)),"#err"))),"")</f>
        <v/>
      </c>
      <c r="J1932" s="23" t="str">
        <f>IF(I1932&lt;&gt;"",INDEX(Def!$J$6:$L$10,MATCH(F1932,Def!$I$6:$I$10,0),MATCH(I1932,Def!$J$5:$L$5,0)),"")</f>
        <v/>
      </c>
      <c r="K1932" s="31"/>
      <c r="L1932" s="32" t="str">
        <f t="shared" si="29"/>
        <v/>
      </c>
      <c r="M1932" s="30"/>
    </row>
    <row r="1933" spans="2:13" s="2" customFormat="1">
      <c r="B1933" s="29"/>
      <c r="C1933" s="30"/>
      <c r="D1933" s="30"/>
      <c r="E1933" s="30"/>
      <c r="F1933" s="29"/>
      <c r="G1933" s="29"/>
      <c r="H1933" s="29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$27,MATCH(H1933,Def!$C$19:$C$27),MATCH(G1933,Def!$D$18:$F$18)),"#err"))),"")</f>
        <v/>
      </c>
      <c r="J1933" s="23" t="str">
        <f>IF(I1933&lt;&gt;"",INDEX(Def!$J$6:$L$10,MATCH(F1933,Def!$I$6:$I$10,0),MATCH(I1933,Def!$J$5:$L$5,0)),"")</f>
        <v/>
      </c>
      <c r="K1933" s="31"/>
      <c r="L1933" s="32" t="str">
        <f t="shared" si="29"/>
        <v/>
      </c>
      <c r="M1933" s="30"/>
    </row>
    <row r="1934" spans="2:13" s="2" customFormat="1">
      <c r="B1934" s="29"/>
      <c r="C1934" s="30"/>
      <c r="D1934" s="30"/>
      <c r="E1934" s="30"/>
      <c r="F1934" s="29"/>
      <c r="G1934" s="29"/>
      <c r="H1934" s="29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$27,MATCH(H1934,Def!$C$19:$C$27),MATCH(G1934,Def!$D$18:$F$18)),"#err"))),"")</f>
        <v/>
      </c>
      <c r="J1934" s="23" t="str">
        <f>IF(I1934&lt;&gt;"",INDEX(Def!$J$6:$L$10,MATCH(F1934,Def!$I$6:$I$10,0),MATCH(I1934,Def!$J$5:$L$5,0)),"")</f>
        <v/>
      </c>
      <c r="K1934" s="31"/>
      <c r="L1934" s="32" t="str">
        <f t="shared" si="29"/>
        <v/>
      </c>
      <c r="M1934" s="30"/>
    </row>
    <row r="1935" spans="2:13" s="2" customFormat="1">
      <c r="B1935" s="29"/>
      <c r="C1935" s="30"/>
      <c r="D1935" s="30"/>
      <c r="E1935" s="30"/>
      <c r="F1935" s="29"/>
      <c r="G1935" s="29"/>
      <c r="H1935" s="29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$27,MATCH(H1935,Def!$C$19:$C$27),MATCH(G1935,Def!$D$18:$F$18)),"#err"))),"")</f>
        <v/>
      </c>
      <c r="J1935" s="23" t="str">
        <f>IF(I1935&lt;&gt;"",INDEX(Def!$J$6:$L$10,MATCH(F1935,Def!$I$6:$I$10,0),MATCH(I1935,Def!$J$5:$L$5,0)),"")</f>
        <v/>
      </c>
      <c r="K1935" s="31"/>
      <c r="L1935" s="32" t="str">
        <f t="shared" si="29"/>
        <v/>
      </c>
      <c r="M1935" s="30"/>
    </row>
    <row r="1936" spans="2:13" s="2" customFormat="1">
      <c r="B1936" s="29"/>
      <c r="C1936" s="30"/>
      <c r="D1936" s="30"/>
      <c r="E1936" s="30"/>
      <c r="F1936" s="29"/>
      <c r="G1936" s="29"/>
      <c r="H1936" s="29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$27,MATCH(H1936,Def!$C$19:$C$27),MATCH(G1936,Def!$D$18:$F$18)),"#err"))),"")</f>
        <v/>
      </c>
      <c r="J1936" s="23" t="str">
        <f>IF(I1936&lt;&gt;"",INDEX(Def!$J$6:$L$10,MATCH(F1936,Def!$I$6:$I$10,0),MATCH(I1936,Def!$J$5:$L$5,0)),"")</f>
        <v/>
      </c>
      <c r="K1936" s="31"/>
      <c r="L1936" s="32" t="str">
        <f t="shared" si="29"/>
        <v/>
      </c>
      <c r="M1936" s="30"/>
    </row>
    <row r="1937" spans="2:13" s="2" customFormat="1">
      <c r="B1937" s="29"/>
      <c r="C1937" s="30"/>
      <c r="D1937" s="30"/>
      <c r="E1937" s="30"/>
      <c r="F1937" s="29"/>
      <c r="G1937" s="29"/>
      <c r="H1937" s="29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$27,MATCH(H1937,Def!$C$19:$C$27),MATCH(G1937,Def!$D$18:$F$18)),"#err"))),"")</f>
        <v/>
      </c>
      <c r="J1937" s="23" t="str">
        <f>IF(I1937&lt;&gt;"",INDEX(Def!$J$6:$L$10,MATCH(F1937,Def!$I$6:$I$10,0),MATCH(I1937,Def!$J$5:$L$5,0)),"")</f>
        <v/>
      </c>
      <c r="K1937" s="31"/>
      <c r="L1937" s="32" t="str">
        <f t="shared" si="29"/>
        <v/>
      </c>
      <c r="M1937" s="30"/>
    </row>
    <row r="1938" spans="2:13" s="2" customFormat="1">
      <c r="B1938" s="29"/>
      <c r="C1938" s="30"/>
      <c r="D1938" s="30"/>
      <c r="E1938" s="30"/>
      <c r="F1938" s="29"/>
      <c r="G1938" s="29"/>
      <c r="H1938" s="29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$27,MATCH(H1938,Def!$C$19:$C$27),MATCH(G1938,Def!$D$18:$F$18)),"#err"))),"")</f>
        <v/>
      </c>
      <c r="J1938" s="23" t="str">
        <f>IF(I1938&lt;&gt;"",INDEX(Def!$J$6:$L$10,MATCH(F1938,Def!$I$6:$I$10,0),MATCH(I1938,Def!$J$5:$L$5,0)),"")</f>
        <v/>
      </c>
      <c r="K1938" s="31"/>
      <c r="L1938" s="32" t="str">
        <f t="shared" si="29"/>
        <v/>
      </c>
      <c r="M1938" s="30"/>
    </row>
    <row r="1939" spans="2:13" s="2" customFormat="1">
      <c r="B1939" s="29"/>
      <c r="C1939" s="30"/>
      <c r="D1939" s="30"/>
      <c r="E1939" s="30"/>
      <c r="F1939" s="29"/>
      <c r="G1939" s="29"/>
      <c r="H1939" s="29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$27,MATCH(H1939,Def!$C$19:$C$27),MATCH(G1939,Def!$D$18:$F$18)),"#err"))),"")</f>
        <v/>
      </c>
      <c r="J1939" s="23" t="str">
        <f>IF(I1939&lt;&gt;"",INDEX(Def!$J$6:$L$10,MATCH(F1939,Def!$I$6:$I$10,0),MATCH(I1939,Def!$J$5:$L$5,0)),"")</f>
        <v/>
      </c>
      <c r="K1939" s="31"/>
      <c r="L1939" s="32" t="str">
        <f t="shared" si="29"/>
        <v/>
      </c>
      <c r="M1939" s="30"/>
    </row>
    <row r="1940" spans="2:13" s="2" customFormat="1">
      <c r="B1940" s="29"/>
      <c r="C1940" s="30"/>
      <c r="D1940" s="30"/>
      <c r="E1940" s="30"/>
      <c r="F1940" s="29"/>
      <c r="G1940" s="29"/>
      <c r="H1940" s="29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$27,MATCH(H1940,Def!$C$19:$C$27),MATCH(G1940,Def!$D$18:$F$18)),"#err"))),"")</f>
        <v/>
      </c>
      <c r="J1940" s="23" t="str">
        <f>IF(I1940&lt;&gt;"",INDEX(Def!$J$6:$L$10,MATCH(F1940,Def!$I$6:$I$10,0),MATCH(I1940,Def!$J$5:$L$5,0)),"")</f>
        <v/>
      </c>
      <c r="K1940" s="31"/>
      <c r="L1940" s="32" t="str">
        <f t="shared" si="29"/>
        <v/>
      </c>
      <c r="M1940" s="30"/>
    </row>
    <row r="1941" spans="2:13" s="2" customFormat="1">
      <c r="B1941" s="29"/>
      <c r="C1941" s="30"/>
      <c r="D1941" s="30"/>
      <c r="E1941" s="30"/>
      <c r="F1941" s="29"/>
      <c r="G1941" s="29"/>
      <c r="H1941" s="29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$27,MATCH(H1941,Def!$C$19:$C$27),MATCH(G1941,Def!$D$18:$F$18)),"#err"))),"")</f>
        <v/>
      </c>
      <c r="J1941" s="23" t="str">
        <f>IF(I1941&lt;&gt;"",INDEX(Def!$J$6:$L$10,MATCH(F1941,Def!$I$6:$I$10,0),MATCH(I1941,Def!$J$5:$L$5,0)),"")</f>
        <v/>
      </c>
      <c r="K1941" s="31"/>
      <c r="L1941" s="32" t="str">
        <f t="shared" si="29"/>
        <v/>
      </c>
      <c r="M1941" s="30"/>
    </row>
    <row r="1942" spans="2:13" s="2" customFormat="1">
      <c r="B1942" s="29"/>
      <c r="C1942" s="30"/>
      <c r="D1942" s="30"/>
      <c r="E1942" s="30"/>
      <c r="F1942" s="29"/>
      <c r="G1942" s="29"/>
      <c r="H1942" s="29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$27,MATCH(H1942,Def!$C$19:$C$27),MATCH(G1942,Def!$D$18:$F$18)),"#err"))),"")</f>
        <v/>
      </c>
      <c r="J1942" s="23" t="str">
        <f>IF(I1942&lt;&gt;"",INDEX(Def!$J$6:$L$10,MATCH(F1942,Def!$I$6:$I$10,0),MATCH(I1942,Def!$J$5:$L$5,0)),"")</f>
        <v/>
      </c>
      <c r="K1942" s="31"/>
      <c r="L1942" s="32" t="str">
        <f t="shared" si="29"/>
        <v/>
      </c>
      <c r="M1942" s="30"/>
    </row>
    <row r="1943" spans="2:13" s="2" customFormat="1">
      <c r="B1943" s="29"/>
      <c r="C1943" s="30"/>
      <c r="D1943" s="30"/>
      <c r="E1943" s="30"/>
      <c r="F1943" s="29"/>
      <c r="G1943" s="29"/>
      <c r="H1943" s="29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$27,MATCH(H1943,Def!$C$19:$C$27),MATCH(G1943,Def!$D$18:$F$18)),"#err"))),"")</f>
        <v/>
      </c>
      <c r="J1943" s="23" t="str">
        <f>IF(I1943&lt;&gt;"",INDEX(Def!$J$6:$L$10,MATCH(F1943,Def!$I$6:$I$10,0),MATCH(I1943,Def!$J$5:$L$5,0)),"")</f>
        <v/>
      </c>
      <c r="K1943" s="31"/>
      <c r="L1943" s="32" t="str">
        <f t="shared" si="29"/>
        <v/>
      </c>
      <c r="M1943" s="30"/>
    </row>
    <row r="1944" spans="2:13" s="2" customFormat="1">
      <c r="B1944" s="29"/>
      <c r="C1944" s="30"/>
      <c r="D1944" s="30"/>
      <c r="E1944" s="30"/>
      <c r="F1944" s="29"/>
      <c r="G1944" s="29"/>
      <c r="H1944" s="29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$27,MATCH(H1944,Def!$C$19:$C$27),MATCH(G1944,Def!$D$18:$F$18)),"#err"))),"")</f>
        <v/>
      </c>
      <c r="J1944" s="23" t="str">
        <f>IF(I1944&lt;&gt;"",INDEX(Def!$J$6:$L$10,MATCH(F1944,Def!$I$6:$I$10,0),MATCH(I1944,Def!$J$5:$L$5,0)),"")</f>
        <v/>
      </c>
      <c r="K1944" s="31"/>
      <c r="L1944" s="32" t="str">
        <f t="shared" si="29"/>
        <v/>
      </c>
      <c r="M1944" s="30"/>
    </row>
    <row r="1945" spans="2:13" s="2" customFormat="1">
      <c r="B1945" s="29"/>
      <c r="C1945" s="30"/>
      <c r="D1945" s="30"/>
      <c r="E1945" s="30"/>
      <c r="F1945" s="29"/>
      <c r="G1945" s="29"/>
      <c r="H1945" s="29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$27,MATCH(H1945,Def!$C$19:$C$27),MATCH(G1945,Def!$D$18:$F$18)),"#err"))),"")</f>
        <v/>
      </c>
      <c r="J1945" s="23" t="str">
        <f>IF(I1945&lt;&gt;"",INDEX(Def!$J$6:$L$10,MATCH(F1945,Def!$I$6:$I$10,0),MATCH(I1945,Def!$J$5:$L$5,0)),"")</f>
        <v/>
      </c>
      <c r="K1945" s="31"/>
      <c r="L1945" s="32" t="str">
        <f t="shared" si="29"/>
        <v/>
      </c>
      <c r="M1945" s="30"/>
    </row>
    <row r="1946" spans="2:13" s="2" customFormat="1">
      <c r="B1946" s="29"/>
      <c r="C1946" s="30"/>
      <c r="D1946" s="30"/>
      <c r="E1946" s="30"/>
      <c r="F1946" s="29"/>
      <c r="G1946" s="29"/>
      <c r="H1946" s="29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$27,MATCH(H1946,Def!$C$19:$C$27),MATCH(G1946,Def!$D$18:$F$18)),"#err"))),"")</f>
        <v/>
      </c>
      <c r="J1946" s="23" t="str">
        <f>IF(I1946&lt;&gt;"",INDEX(Def!$J$6:$L$10,MATCH(F1946,Def!$I$6:$I$10,0),MATCH(I1946,Def!$J$5:$L$5,0)),"")</f>
        <v/>
      </c>
      <c r="K1946" s="31"/>
      <c r="L1946" s="32" t="str">
        <f t="shared" ref="L1946:L2009" si="30">IF(K1946="",J1946,J1946*K1946)</f>
        <v/>
      </c>
      <c r="M1946" s="30"/>
    </row>
    <row r="1947" spans="2:13" s="2" customFormat="1">
      <c r="B1947" s="29"/>
      <c r="C1947" s="30"/>
      <c r="D1947" s="30"/>
      <c r="E1947" s="30"/>
      <c r="F1947" s="29"/>
      <c r="G1947" s="29"/>
      <c r="H1947" s="29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$27,MATCH(H1947,Def!$C$19:$C$27),MATCH(G1947,Def!$D$18:$F$18)),"#err"))),"")</f>
        <v/>
      </c>
      <c r="J1947" s="23" t="str">
        <f>IF(I1947&lt;&gt;"",INDEX(Def!$J$6:$L$10,MATCH(F1947,Def!$I$6:$I$10,0),MATCH(I1947,Def!$J$5:$L$5,0)),"")</f>
        <v/>
      </c>
      <c r="K1947" s="31"/>
      <c r="L1947" s="32" t="str">
        <f t="shared" si="30"/>
        <v/>
      </c>
      <c r="M1947" s="30"/>
    </row>
    <row r="1948" spans="2:13" s="2" customFormat="1">
      <c r="B1948" s="29"/>
      <c r="C1948" s="30"/>
      <c r="D1948" s="30"/>
      <c r="E1948" s="30"/>
      <c r="F1948" s="29"/>
      <c r="G1948" s="29"/>
      <c r="H1948" s="29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$27,MATCH(H1948,Def!$C$19:$C$27),MATCH(G1948,Def!$D$18:$F$18)),"#err"))),"")</f>
        <v/>
      </c>
      <c r="J1948" s="23" t="str">
        <f>IF(I1948&lt;&gt;"",INDEX(Def!$J$6:$L$10,MATCH(F1948,Def!$I$6:$I$10,0),MATCH(I1948,Def!$J$5:$L$5,0)),"")</f>
        <v/>
      </c>
      <c r="K1948" s="31"/>
      <c r="L1948" s="32" t="str">
        <f t="shared" si="30"/>
        <v/>
      </c>
      <c r="M1948" s="30"/>
    </row>
    <row r="1949" spans="2:13" s="2" customFormat="1">
      <c r="B1949" s="29"/>
      <c r="C1949" s="30"/>
      <c r="D1949" s="30"/>
      <c r="E1949" s="30"/>
      <c r="F1949" s="29"/>
      <c r="G1949" s="29"/>
      <c r="H1949" s="29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$27,MATCH(H1949,Def!$C$19:$C$27),MATCH(G1949,Def!$D$18:$F$18)),"#err"))),"")</f>
        <v/>
      </c>
      <c r="J1949" s="23" t="str">
        <f>IF(I1949&lt;&gt;"",INDEX(Def!$J$6:$L$10,MATCH(F1949,Def!$I$6:$I$10,0),MATCH(I1949,Def!$J$5:$L$5,0)),"")</f>
        <v/>
      </c>
      <c r="K1949" s="31"/>
      <c r="L1949" s="32" t="str">
        <f t="shared" si="30"/>
        <v/>
      </c>
      <c r="M1949" s="30"/>
    </row>
    <row r="1950" spans="2:13" s="2" customFormat="1">
      <c r="B1950" s="29"/>
      <c r="C1950" s="30"/>
      <c r="D1950" s="30"/>
      <c r="E1950" s="30"/>
      <c r="F1950" s="29"/>
      <c r="G1950" s="29"/>
      <c r="H1950" s="29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$27,MATCH(H1950,Def!$C$19:$C$27),MATCH(G1950,Def!$D$18:$F$18)),"#err"))),"")</f>
        <v/>
      </c>
      <c r="J1950" s="23" t="str">
        <f>IF(I1950&lt;&gt;"",INDEX(Def!$J$6:$L$10,MATCH(F1950,Def!$I$6:$I$10,0),MATCH(I1950,Def!$J$5:$L$5,0)),"")</f>
        <v/>
      </c>
      <c r="K1950" s="31"/>
      <c r="L1950" s="32" t="str">
        <f t="shared" si="30"/>
        <v/>
      </c>
      <c r="M1950" s="30"/>
    </row>
    <row r="1951" spans="2:13" s="2" customFormat="1">
      <c r="B1951" s="29"/>
      <c r="C1951" s="30"/>
      <c r="D1951" s="30"/>
      <c r="E1951" s="30"/>
      <c r="F1951" s="29"/>
      <c r="G1951" s="29"/>
      <c r="H1951" s="29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$27,MATCH(H1951,Def!$C$19:$C$27),MATCH(G1951,Def!$D$18:$F$18)),"#err"))),"")</f>
        <v/>
      </c>
      <c r="J1951" s="23" t="str">
        <f>IF(I1951&lt;&gt;"",INDEX(Def!$J$6:$L$10,MATCH(F1951,Def!$I$6:$I$10,0),MATCH(I1951,Def!$J$5:$L$5,0)),"")</f>
        <v/>
      </c>
      <c r="K1951" s="31"/>
      <c r="L1951" s="32" t="str">
        <f t="shared" si="30"/>
        <v/>
      </c>
      <c r="M1951" s="30"/>
    </row>
    <row r="1952" spans="2:13" s="2" customFormat="1">
      <c r="B1952" s="29"/>
      <c r="C1952" s="30"/>
      <c r="D1952" s="30"/>
      <c r="E1952" s="30"/>
      <c r="F1952" s="29"/>
      <c r="G1952" s="29"/>
      <c r="H1952" s="29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$27,MATCH(H1952,Def!$C$19:$C$27),MATCH(G1952,Def!$D$18:$F$18)),"#err"))),"")</f>
        <v/>
      </c>
      <c r="J1952" s="23" t="str">
        <f>IF(I1952&lt;&gt;"",INDEX(Def!$J$6:$L$10,MATCH(F1952,Def!$I$6:$I$10,0),MATCH(I1952,Def!$J$5:$L$5,0)),"")</f>
        <v/>
      </c>
      <c r="K1952" s="31"/>
      <c r="L1952" s="32" t="str">
        <f t="shared" si="30"/>
        <v/>
      </c>
      <c r="M1952" s="30"/>
    </row>
    <row r="1953" spans="2:13" s="2" customFormat="1">
      <c r="B1953" s="29"/>
      <c r="C1953" s="30"/>
      <c r="D1953" s="30"/>
      <c r="E1953" s="30"/>
      <c r="F1953" s="29"/>
      <c r="G1953" s="29"/>
      <c r="H1953" s="29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$27,MATCH(H1953,Def!$C$19:$C$27),MATCH(G1953,Def!$D$18:$F$18)),"#err"))),"")</f>
        <v/>
      </c>
      <c r="J1953" s="23" t="str">
        <f>IF(I1953&lt;&gt;"",INDEX(Def!$J$6:$L$10,MATCH(F1953,Def!$I$6:$I$10,0),MATCH(I1953,Def!$J$5:$L$5,0)),"")</f>
        <v/>
      </c>
      <c r="K1953" s="31"/>
      <c r="L1953" s="32" t="str">
        <f t="shared" si="30"/>
        <v/>
      </c>
      <c r="M1953" s="30"/>
    </row>
    <row r="1954" spans="2:13" s="2" customFormat="1">
      <c r="B1954" s="29"/>
      <c r="C1954" s="30"/>
      <c r="D1954" s="30"/>
      <c r="E1954" s="30"/>
      <c r="F1954" s="29"/>
      <c r="G1954" s="29"/>
      <c r="H1954" s="29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$27,MATCH(H1954,Def!$C$19:$C$27),MATCH(G1954,Def!$D$18:$F$18)),"#err"))),"")</f>
        <v/>
      </c>
      <c r="J1954" s="23" t="str">
        <f>IF(I1954&lt;&gt;"",INDEX(Def!$J$6:$L$10,MATCH(F1954,Def!$I$6:$I$10,0),MATCH(I1954,Def!$J$5:$L$5,0)),"")</f>
        <v/>
      </c>
      <c r="K1954" s="31"/>
      <c r="L1954" s="32" t="str">
        <f t="shared" si="30"/>
        <v/>
      </c>
      <c r="M1954" s="30"/>
    </row>
    <row r="1955" spans="2:13" s="2" customFormat="1">
      <c r="B1955" s="29"/>
      <c r="C1955" s="30"/>
      <c r="D1955" s="30"/>
      <c r="E1955" s="30"/>
      <c r="F1955" s="29"/>
      <c r="G1955" s="29"/>
      <c r="H1955" s="29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$27,MATCH(H1955,Def!$C$19:$C$27),MATCH(G1955,Def!$D$18:$F$18)),"#err"))),"")</f>
        <v/>
      </c>
      <c r="J1955" s="23" t="str">
        <f>IF(I1955&lt;&gt;"",INDEX(Def!$J$6:$L$10,MATCH(F1955,Def!$I$6:$I$10,0),MATCH(I1955,Def!$J$5:$L$5,0)),"")</f>
        <v/>
      </c>
      <c r="K1955" s="31"/>
      <c r="L1955" s="32" t="str">
        <f t="shared" si="30"/>
        <v/>
      </c>
      <c r="M1955" s="30"/>
    </row>
    <row r="1956" spans="2:13" s="2" customFormat="1">
      <c r="B1956" s="29"/>
      <c r="C1956" s="30"/>
      <c r="D1956" s="30"/>
      <c r="E1956" s="30"/>
      <c r="F1956" s="29"/>
      <c r="G1956" s="29"/>
      <c r="H1956" s="29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$27,MATCH(H1956,Def!$C$19:$C$27),MATCH(G1956,Def!$D$18:$F$18)),"#err"))),"")</f>
        <v/>
      </c>
      <c r="J1956" s="23" t="str">
        <f>IF(I1956&lt;&gt;"",INDEX(Def!$J$6:$L$10,MATCH(F1956,Def!$I$6:$I$10,0),MATCH(I1956,Def!$J$5:$L$5,0)),"")</f>
        <v/>
      </c>
      <c r="K1956" s="31"/>
      <c r="L1956" s="32" t="str">
        <f t="shared" si="30"/>
        <v/>
      </c>
      <c r="M1956" s="30"/>
    </row>
    <row r="1957" spans="2:13" s="2" customFormat="1">
      <c r="B1957" s="29"/>
      <c r="C1957" s="30"/>
      <c r="D1957" s="30"/>
      <c r="E1957" s="30"/>
      <c r="F1957" s="29"/>
      <c r="G1957" s="29"/>
      <c r="H1957" s="29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$27,MATCH(H1957,Def!$C$19:$C$27),MATCH(G1957,Def!$D$18:$F$18)),"#err"))),"")</f>
        <v/>
      </c>
      <c r="J1957" s="23" t="str">
        <f>IF(I1957&lt;&gt;"",INDEX(Def!$J$6:$L$10,MATCH(F1957,Def!$I$6:$I$10,0),MATCH(I1957,Def!$J$5:$L$5,0)),"")</f>
        <v/>
      </c>
      <c r="K1957" s="31"/>
      <c r="L1957" s="32" t="str">
        <f t="shared" si="30"/>
        <v/>
      </c>
      <c r="M1957" s="30"/>
    </row>
    <row r="1958" spans="2:13" s="2" customFormat="1">
      <c r="B1958" s="29"/>
      <c r="C1958" s="30"/>
      <c r="D1958" s="30"/>
      <c r="E1958" s="30"/>
      <c r="F1958" s="29"/>
      <c r="G1958" s="29"/>
      <c r="H1958" s="29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$27,MATCH(H1958,Def!$C$19:$C$27),MATCH(G1958,Def!$D$18:$F$18)),"#err"))),"")</f>
        <v/>
      </c>
      <c r="J1958" s="23" t="str">
        <f>IF(I1958&lt;&gt;"",INDEX(Def!$J$6:$L$10,MATCH(F1958,Def!$I$6:$I$10,0),MATCH(I1958,Def!$J$5:$L$5,0)),"")</f>
        <v/>
      </c>
      <c r="K1958" s="31"/>
      <c r="L1958" s="32" t="str">
        <f t="shared" si="30"/>
        <v/>
      </c>
      <c r="M1958" s="30"/>
    </row>
    <row r="1959" spans="2:13" s="2" customFormat="1">
      <c r="B1959" s="29"/>
      <c r="C1959" s="30"/>
      <c r="D1959" s="30"/>
      <c r="E1959" s="30"/>
      <c r="F1959" s="29"/>
      <c r="G1959" s="29"/>
      <c r="H1959" s="29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$27,MATCH(H1959,Def!$C$19:$C$27),MATCH(G1959,Def!$D$18:$F$18)),"#err"))),"")</f>
        <v/>
      </c>
      <c r="J1959" s="23" t="str">
        <f>IF(I1959&lt;&gt;"",INDEX(Def!$J$6:$L$10,MATCH(F1959,Def!$I$6:$I$10,0),MATCH(I1959,Def!$J$5:$L$5,0)),"")</f>
        <v/>
      </c>
      <c r="K1959" s="31"/>
      <c r="L1959" s="32" t="str">
        <f t="shared" si="30"/>
        <v/>
      </c>
      <c r="M1959" s="30"/>
    </row>
    <row r="1960" spans="2:13" s="2" customFormat="1">
      <c r="B1960" s="29"/>
      <c r="C1960" s="30"/>
      <c r="D1960" s="30"/>
      <c r="E1960" s="30"/>
      <c r="F1960" s="29"/>
      <c r="G1960" s="29"/>
      <c r="H1960" s="29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$27,MATCH(H1960,Def!$C$19:$C$27),MATCH(G1960,Def!$D$18:$F$18)),"#err"))),"")</f>
        <v/>
      </c>
      <c r="J1960" s="23" t="str">
        <f>IF(I1960&lt;&gt;"",INDEX(Def!$J$6:$L$10,MATCH(F1960,Def!$I$6:$I$10,0),MATCH(I1960,Def!$J$5:$L$5,0)),"")</f>
        <v/>
      </c>
      <c r="K1960" s="31"/>
      <c r="L1960" s="32" t="str">
        <f t="shared" si="30"/>
        <v/>
      </c>
      <c r="M1960" s="30"/>
    </row>
    <row r="1961" spans="2:13" s="2" customFormat="1">
      <c r="B1961" s="29"/>
      <c r="C1961" s="30"/>
      <c r="D1961" s="30"/>
      <c r="E1961" s="30"/>
      <c r="F1961" s="29"/>
      <c r="G1961" s="29"/>
      <c r="H1961" s="29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$27,MATCH(H1961,Def!$C$19:$C$27),MATCH(G1961,Def!$D$18:$F$18)),"#err"))),"")</f>
        <v/>
      </c>
      <c r="J1961" s="23" t="str">
        <f>IF(I1961&lt;&gt;"",INDEX(Def!$J$6:$L$10,MATCH(F1961,Def!$I$6:$I$10,0),MATCH(I1961,Def!$J$5:$L$5,0)),"")</f>
        <v/>
      </c>
      <c r="K1961" s="31"/>
      <c r="L1961" s="32" t="str">
        <f t="shared" si="30"/>
        <v/>
      </c>
      <c r="M1961" s="30"/>
    </row>
    <row r="1962" spans="2:13" s="2" customFormat="1">
      <c r="B1962" s="29"/>
      <c r="C1962" s="30"/>
      <c r="D1962" s="30"/>
      <c r="E1962" s="30"/>
      <c r="F1962" s="29"/>
      <c r="G1962" s="29"/>
      <c r="H1962" s="29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$27,MATCH(H1962,Def!$C$19:$C$27),MATCH(G1962,Def!$D$18:$F$18)),"#err"))),"")</f>
        <v/>
      </c>
      <c r="J1962" s="23" t="str">
        <f>IF(I1962&lt;&gt;"",INDEX(Def!$J$6:$L$10,MATCH(F1962,Def!$I$6:$I$10,0),MATCH(I1962,Def!$J$5:$L$5,0)),"")</f>
        <v/>
      </c>
      <c r="K1962" s="31"/>
      <c r="L1962" s="32" t="str">
        <f t="shared" si="30"/>
        <v/>
      </c>
      <c r="M1962" s="30"/>
    </row>
    <row r="1963" spans="2:13" s="2" customFormat="1">
      <c r="B1963" s="29"/>
      <c r="C1963" s="30"/>
      <c r="D1963" s="30"/>
      <c r="E1963" s="30"/>
      <c r="F1963" s="29"/>
      <c r="G1963" s="29"/>
      <c r="H1963" s="29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$27,MATCH(H1963,Def!$C$19:$C$27),MATCH(G1963,Def!$D$18:$F$18)),"#err"))),"")</f>
        <v/>
      </c>
      <c r="J1963" s="23" t="str">
        <f>IF(I1963&lt;&gt;"",INDEX(Def!$J$6:$L$10,MATCH(F1963,Def!$I$6:$I$10,0),MATCH(I1963,Def!$J$5:$L$5,0)),"")</f>
        <v/>
      </c>
      <c r="K1963" s="31"/>
      <c r="L1963" s="32" t="str">
        <f t="shared" si="30"/>
        <v/>
      </c>
      <c r="M1963" s="30"/>
    </row>
    <row r="1964" spans="2:13" s="2" customFormat="1">
      <c r="B1964" s="29"/>
      <c r="C1964" s="30"/>
      <c r="D1964" s="30"/>
      <c r="E1964" s="30"/>
      <c r="F1964" s="29"/>
      <c r="G1964" s="29"/>
      <c r="H1964" s="29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$27,MATCH(H1964,Def!$C$19:$C$27),MATCH(G1964,Def!$D$18:$F$18)),"#err"))),"")</f>
        <v/>
      </c>
      <c r="J1964" s="23" t="str">
        <f>IF(I1964&lt;&gt;"",INDEX(Def!$J$6:$L$10,MATCH(F1964,Def!$I$6:$I$10,0),MATCH(I1964,Def!$J$5:$L$5,0)),"")</f>
        <v/>
      </c>
      <c r="K1964" s="31"/>
      <c r="L1964" s="32" t="str">
        <f t="shared" si="30"/>
        <v/>
      </c>
      <c r="M1964" s="30"/>
    </row>
    <row r="1965" spans="2:13" s="2" customFormat="1">
      <c r="B1965" s="29"/>
      <c r="C1965" s="30"/>
      <c r="D1965" s="30"/>
      <c r="E1965" s="30"/>
      <c r="F1965" s="29"/>
      <c r="G1965" s="29"/>
      <c r="H1965" s="29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$27,MATCH(H1965,Def!$C$19:$C$27),MATCH(G1965,Def!$D$18:$F$18)),"#err"))),"")</f>
        <v/>
      </c>
      <c r="J1965" s="23" t="str">
        <f>IF(I1965&lt;&gt;"",INDEX(Def!$J$6:$L$10,MATCH(F1965,Def!$I$6:$I$10,0),MATCH(I1965,Def!$J$5:$L$5,0)),"")</f>
        <v/>
      </c>
      <c r="K1965" s="31"/>
      <c r="L1965" s="32" t="str">
        <f t="shared" si="30"/>
        <v/>
      </c>
      <c r="M1965" s="30"/>
    </row>
    <row r="1966" spans="2:13" s="2" customFormat="1">
      <c r="B1966" s="29"/>
      <c r="C1966" s="30"/>
      <c r="D1966" s="30"/>
      <c r="E1966" s="30"/>
      <c r="F1966" s="29"/>
      <c r="G1966" s="29"/>
      <c r="H1966" s="29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$27,MATCH(H1966,Def!$C$19:$C$27),MATCH(G1966,Def!$D$18:$F$18)),"#err"))),"")</f>
        <v/>
      </c>
      <c r="J1966" s="23" t="str">
        <f>IF(I1966&lt;&gt;"",INDEX(Def!$J$6:$L$10,MATCH(F1966,Def!$I$6:$I$10,0),MATCH(I1966,Def!$J$5:$L$5,0)),"")</f>
        <v/>
      </c>
      <c r="K1966" s="31"/>
      <c r="L1966" s="32" t="str">
        <f t="shared" si="30"/>
        <v/>
      </c>
      <c r="M1966" s="30"/>
    </row>
    <row r="1967" spans="2:13" s="2" customFormat="1">
      <c r="B1967" s="29"/>
      <c r="C1967" s="30"/>
      <c r="D1967" s="30"/>
      <c r="E1967" s="30"/>
      <c r="F1967" s="29"/>
      <c r="G1967" s="29"/>
      <c r="H1967" s="29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$27,MATCH(H1967,Def!$C$19:$C$27),MATCH(G1967,Def!$D$18:$F$18)),"#err"))),"")</f>
        <v/>
      </c>
      <c r="J1967" s="23" t="str">
        <f>IF(I1967&lt;&gt;"",INDEX(Def!$J$6:$L$10,MATCH(F1967,Def!$I$6:$I$10,0),MATCH(I1967,Def!$J$5:$L$5,0)),"")</f>
        <v/>
      </c>
      <c r="K1967" s="31"/>
      <c r="L1967" s="32" t="str">
        <f t="shared" si="30"/>
        <v/>
      </c>
      <c r="M1967" s="30"/>
    </row>
    <row r="1968" spans="2:13" s="2" customFormat="1">
      <c r="B1968" s="29"/>
      <c r="C1968" s="30"/>
      <c r="D1968" s="30"/>
      <c r="E1968" s="30"/>
      <c r="F1968" s="29"/>
      <c r="G1968" s="29"/>
      <c r="H1968" s="29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$27,MATCH(H1968,Def!$C$19:$C$27),MATCH(G1968,Def!$D$18:$F$18)),"#err"))),"")</f>
        <v/>
      </c>
      <c r="J1968" s="23" t="str">
        <f>IF(I1968&lt;&gt;"",INDEX(Def!$J$6:$L$10,MATCH(F1968,Def!$I$6:$I$10,0),MATCH(I1968,Def!$J$5:$L$5,0)),"")</f>
        <v/>
      </c>
      <c r="K1968" s="31"/>
      <c r="L1968" s="32" t="str">
        <f t="shared" si="30"/>
        <v/>
      </c>
      <c r="M1968" s="30"/>
    </row>
    <row r="1969" spans="2:13" s="2" customFormat="1">
      <c r="B1969" s="29"/>
      <c r="C1969" s="30"/>
      <c r="D1969" s="30"/>
      <c r="E1969" s="30"/>
      <c r="F1969" s="29"/>
      <c r="G1969" s="29"/>
      <c r="H1969" s="29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$27,MATCH(H1969,Def!$C$19:$C$27),MATCH(G1969,Def!$D$18:$F$18)),"#err"))),"")</f>
        <v/>
      </c>
      <c r="J1969" s="23" t="str">
        <f>IF(I1969&lt;&gt;"",INDEX(Def!$J$6:$L$10,MATCH(F1969,Def!$I$6:$I$10,0),MATCH(I1969,Def!$J$5:$L$5,0)),"")</f>
        <v/>
      </c>
      <c r="K1969" s="31"/>
      <c r="L1969" s="32" t="str">
        <f t="shared" si="30"/>
        <v/>
      </c>
      <c r="M1969" s="30"/>
    </row>
    <row r="1970" spans="2:13" s="2" customFormat="1">
      <c r="B1970" s="29"/>
      <c r="C1970" s="30"/>
      <c r="D1970" s="30"/>
      <c r="E1970" s="30"/>
      <c r="F1970" s="29"/>
      <c r="G1970" s="29"/>
      <c r="H1970" s="29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$27,MATCH(H1970,Def!$C$19:$C$27),MATCH(G1970,Def!$D$18:$F$18)),"#err"))),"")</f>
        <v/>
      </c>
      <c r="J1970" s="23" t="str">
        <f>IF(I1970&lt;&gt;"",INDEX(Def!$J$6:$L$10,MATCH(F1970,Def!$I$6:$I$10,0),MATCH(I1970,Def!$J$5:$L$5,0)),"")</f>
        <v/>
      </c>
      <c r="K1970" s="31"/>
      <c r="L1970" s="32" t="str">
        <f t="shared" si="30"/>
        <v/>
      </c>
      <c r="M1970" s="30"/>
    </row>
    <row r="1971" spans="2:13" s="2" customFormat="1">
      <c r="B1971" s="29"/>
      <c r="C1971" s="30"/>
      <c r="D1971" s="30"/>
      <c r="E1971" s="30"/>
      <c r="F1971" s="29"/>
      <c r="G1971" s="29"/>
      <c r="H1971" s="29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$27,MATCH(H1971,Def!$C$19:$C$27),MATCH(G1971,Def!$D$18:$F$18)),"#err"))),"")</f>
        <v/>
      </c>
      <c r="J1971" s="23" t="str">
        <f>IF(I1971&lt;&gt;"",INDEX(Def!$J$6:$L$10,MATCH(F1971,Def!$I$6:$I$10,0),MATCH(I1971,Def!$J$5:$L$5,0)),"")</f>
        <v/>
      </c>
      <c r="K1971" s="31"/>
      <c r="L1971" s="32" t="str">
        <f t="shared" si="30"/>
        <v/>
      </c>
      <c r="M1971" s="30"/>
    </row>
    <row r="1972" spans="2:13" s="2" customFormat="1">
      <c r="B1972" s="29"/>
      <c r="C1972" s="30"/>
      <c r="D1972" s="30"/>
      <c r="E1972" s="30"/>
      <c r="F1972" s="29"/>
      <c r="G1972" s="29"/>
      <c r="H1972" s="29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$27,MATCH(H1972,Def!$C$19:$C$27),MATCH(G1972,Def!$D$18:$F$18)),"#err"))),"")</f>
        <v/>
      </c>
      <c r="J1972" s="23" t="str">
        <f>IF(I1972&lt;&gt;"",INDEX(Def!$J$6:$L$10,MATCH(F1972,Def!$I$6:$I$10,0),MATCH(I1972,Def!$J$5:$L$5,0)),"")</f>
        <v/>
      </c>
      <c r="K1972" s="31"/>
      <c r="L1972" s="32" t="str">
        <f t="shared" si="30"/>
        <v/>
      </c>
      <c r="M1972" s="30"/>
    </row>
    <row r="1973" spans="2:13" s="2" customFormat="1">
      <c r="B1973" s="29"/>
      <c r="C1973" s="30"/>
      <c r="D1973" s="30"/>
      <c r="E1973" s="30"/>
      <c r="F1973" s="29"/>
      <c r="G1973" s="29"/>
      <c r="H1973" s="29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$27,MATCH(H1973,Def!$C$19:$C$27),MATCH(G1973,Def!$D$18:$F$18)),"#err"))),"")</f>
        <v/>
      </c>
      <c r="J1973" s="23" t="str">
        <f>IF(I1973&lt;&gt;"",INDEX(Def!$J$6:$L$10,MATCH(F1973,Def!$I$6:$I$10,0),MATCH(I1973,Def!$J$5:$L$5,0)),"")</f>
        <v/>
      </c>
      <c r="K1973" s="31"/>
      <c r="L1973" s="32" t="str">
        <f t="shared" si="30"/>
        <v/>
      </c>
      <c r="M1973" s="30"/>
    </row>
    <row r="1974" spans="2:13" s="2" customFormat="1">
      <c r="B1974" s="29"/>
      <c r="C1974" s="30"/>
      <c r="D1974" s="30"/>
      <c r="E1974" s="30"/>
      <c r="F1974" s="29"/>
      <c r="G1974" s="29"/>
      <c r="H1974" s="29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$27,MATCH(H1974,Def!$C$19:$C$27),MATCH(G1974,Def!$D$18:$F$18)),"#err"))),"")</f>
        <v/>
      </c>
      <c r="J1974" s="23" t="str">
        <f>IF(I1974&lt;&gt;"",INDEX(Def!$J$6:$L$10,MATCH(F1974,Def!$I$6:$I$10,0),MATCH(I1974,Def!$J$5:$L$5,0)),"")</f>
        <v/>
      </c>
      <c r="K1974" s="31"/>
      <c r="L1974" s="32" t="str">
        <f t="shared" si="30"/>
        <v/>
      </c>
      <c r="M1974" s="30"/>
    </row>
    <row r="1975" spans="2:13" s="2" customFormat="1">
      <c r="B1975" s="29"/>
      <c r="C1975" s="30"/>
      <c r="D1975" s="30"/>
      <c r="E1975" s="30"/>
      <c r="F1975" s="29"/>
      <c r="G1975" s="29"/>
      <c r="H1975" s="29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$27,MATCH(H1975,Def!$C$19:$C$27),MATCH(G1975,Def!$D$18:$F$18)),"#err"))),"")</f>
        <v/>
      </c>
      <c r="J1975" s="23" t="str">
        <f>IF(I1975&lt;&gt;"",INDEX(Def!$J$6:$L$10,MATCH(F1975,Def!$I$6:$I$10,0),MATCH(I1975,Def!$J$5:$L$5,0)),"")</f>
        <v/>
      </c>
      <c r="K1975" s="31"/>
      <c r="L1975" s="32" t="str">
        <f t="shared" si="30"/>
        <v/>
      </c>
      <c r="M1975" s="30"/>
    </row>
    <row r="1976" spans="2:13" s="2" customFormat="1">
      <c r="B1976" s="29"/>
      <c r="C1976" s="30"/>
      <c r="D1976" s="30"/>
      <c r="E1976" s="30"/>
      <c r="F1976" s="29"/>
      <c r="G1976" s="29"/>
      <c r="H1976" s="29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$27,MATCH(H1976,Def!$C$19:$C$27),MATCH(G1976,Def!$D$18:$F$18)),"#err"))),"")</f>
        <v/>
      </c>
      <c r="J1976" s="23" t="str">
        <f>IF(I1976&lt;&gt;"",INDEX(Def!$J$6:$L$10,MATCH(F1976,Def!$I$6:$I$10,0),MATCH(I1976,Def!$J$5:$L$5,0)),"")</f>
        <v/>
      </c>
      <c r="K1976" s="31"/>
      <c r="L1976" s="32" t="str">
        <f t="shared" si="30"/>
        <v/>
      </c>
      <c r="M1976" s="30"/>
    </row>
    <row r="1977" spans="2:13" s="2" customFormat="1">
      <c r="B1977" s="29"/>
      <c r="C1977" s="30"/>
      <c r="D1977" s="30"/>
      <c r="E1977" s="30"/>
      <c r="F1977" s="29"/>
      <c r="G1977" s="29"/>
      <c r="H1977" s="29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$27,MATCH(H1977,Def!$C$19:$C$27),MATCH(G1977,Def!$D$18:$F$18)),"#err"))),"")</f>
        <v/>
      </c>
      <c r="J1977" s="23" t="str">
        <f>IF(I1977&lt;&gt;"",INDEX(Def!$J$6:$L$10,MATCH(F1977,Def!$I$6:$I$10,0),MATCH(I1977,Def!$J$5:$L$5,0)),"")</f>
        <v/>
      </c>
      <c r="K1977" s="31"/>
      <c r="L1977" s="32" t="str">
        <f t="shared" si="30"/>
        <v/>
      </c>
      <c r="M1977" s="30"/>
    </row>
    <row r="1978" spans="2:13" s="2" customFormat="1">
      <c r="B1978" s="29"/>
      <c r="C1978" s="30"/>
      <c r="D1978" s="30"/>
      <c r="E1978" s="30"/>
      <c r="F1978" s="29"/>
      <c r="G1978" s="29"/>
      <c r="H1978" s="29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$27,MATCH(H1978,Def!$C$19:$C$27),MATCH(G1978,Def!$D$18:$F$18)),"#err"))),"")</f>
        <v/>
      </c>
      <c r="J1978" s="23" t="str">
        <f>IF(I1978&lt;&gt;"",INDEX(Def!$J$6:$L$10,MATCH(F1978,Def!$I$6:$I$10,0),MATCH(I1978,Def!$J$5:$L$5,0)),"")</f>
        <v/>
      </c>
      <c r="K1978" s="31"/>
      <c r="L1978" s="32" t="str">
        <f t="shared" si="30"/>
        <v/>
      </c>
      <c r="M1978" s="30"/>
    </row>
    <row r="1979" spans="2:13" s="2" customFormat="1">
      <c r="B1979" s="29"/>
      <c r="C1979" s="30"/>
      <c r="D1979" s="30"/>
      <c r="E1979" s="30"/>
      <c r="F1979" s="29"/>
      <c r="G1979" s="29"/>
      <c r="H1979" s="29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$27,MATCH(H1979,Def!$C$19:$C$27),MATCH(G1979,Def!$D$18:$F$18)),"#err"))),"")</f>
        <v/>
      </c>
      <c r="J1979" s="23" t="str">
        <f>IF(I1979&lt;&gt;"",INDEX(Def!$J$6:$L$10,MATCH(F1979,Def!$I$6:$I$10,0),MATCH(I1979,Def!$J$5:$L$5,0)),"")</f>
        <v/>
      </c>
      <c r="K1979" s="31"/>
      <c r="L1979" s="32" t="str">
        <f t="shared" si="30"/>
        <v/>
      </c>
      <c r="M1979" s="30"/>
    </row>
    <row r="1980" spans="2:13" s="2" customFormat="1">
      <c r="B1980" s="29"/>
      <c r="C1980" s="30"/>
      <c r="D1980" s="30"/>
      <c r="E1980" s="30"/>
      <c r="F1980" s="29"/>
      <c r="G1980" s="29"/>
      <c r="H1980" s="29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$27,MATCH(H1980,Def!$C$19:$C$27),MATCH(G1980,Def!$D$18:$F$18)),"#err"))),"")</f>
        <v/>
      </c>
      <c r="J1980" s="23" t="str">
        <f>IF(I1980&lt;&gt;"",INDEX(Def!$J$6:$L$10,MATCH(F1980,Def!$I$6:$I$10,0),MATCH(I1980,Def!$J$5:$L$5,0)),"")</f>
        <v/>
      </c>
      <c r="K1980" s="31"/>
      <c r="L1980" s="32" t="str">
        <f t="shared" si="30"/>
        <v/>
      </c>
      <c r="M1980" s="30"/>
    </row>
    <row r="1981" spans="2:13" s="2" customFormat="1">
      <c r="B1981" s="29"/>
      <c r="C1981" s="30"/>
      <c r="D1981" s="30"/>
      <c r="E1981" s="30"/>
      <c r="F1981" s="29"/>
      <c r="G1981" s="29"/>
      <c r="H1981" s="29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$27,MATCH(H1981,Def!$C$19:$C$27),MATCH(G1981,Def!$D$18:$F$18)),"#err"))),"")</f>
        <v/>
      </c>
      <c r="J1981" s="23" t="str">
        <f>IF(I1981&lt;&gt;"",INDEX(Def!$J$6:$L$10,MATCH(F1981,Def!$I$6:$I$10,0),MATCH(I1981,Def!$J$5:$L$5,0)),"")</f>
        <v/>
      </c>
      <c r="K1981" s="31"/>
      <c r="L1981" s="32" t="str">
        <f t="shared" si="30"/>
        <v/>
      </c>
      <c r="M1981" s="30"/>
    </row>
    <row r="1982" spans="2:13" s="2" customFormat="1">
      <c r="B1982" s="29"/>
      <c r="C1982" s="30"/>
      <c r="D1982" s="30"/>
      <c r="E1982" s="30"/>
      <c r="F1982" s="29"/>
      <c r="G1982" s="29"/>
      <c r="H1982" s="29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$27,MATCH(H1982,Def!$C$19:$C$27),MATCH(G1982,Def!$D$18:$F$18)),"#err"))),"")</f>
        <v/>
      </c>
      <c r="J1982" s="23" t="str">
        <f>IF(I1982&lt;&gt;"",INDEX(Def!$J$6:$L$10,MATCH(F1982,Def!$I$6:$I$10,0),MATCH(I1982,Def!$J$5:$L$5,0)),"")</f>
        <v/>
      </c>
      <c r="K1982" s="31"/>
      <c r="L1982" s="32" t="str">
        <f t="shared" si="30"/>
        <v/>
      </c>
      <c r="M1982" s="30"/>
    </row>
    <row r="1983" spans="2:13" s="2" customFormat="1">
      <c r="B1983" s="29"/>
      <c r="C1983" s="30"/>
      <c r="D1983" s="30"/>
      <c r="E1983" s="30"/>
      <c r="F1983" s="29"/>
      <c r="G1983" s="29"/>
      <c r="H1983" s="29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$27,MATCH(H1983,Def!$C$19:$C$27),MATCH(G1983,Def!$D$18:$F$18)),"#err"))),"")</f>
        <v/>
      </c>
      <c r="J1983" s="23" t="str">
        <f>IF(I1983&lt;&gt;"",INDEX(Def!$J$6:$L$10,MATCH(F1983,Def!$I$6:$I$10,0),MATCH(I1983,Def!$J$5:$L$5,0)),"")</f>
        <v/>
      </c>
      <c r="K1983" s="31"/>
      <c r="L1983" s="32" t="str">
        <f t="shared" si="30"/>
        <v/>
      </c>
      <c r="M1983" s="30"/>
    </row>
    <row r="1984" spans="2:13" s="2" customFormat="1">
      <c r="B1984" s="29"/>
      <c r="C1984" s="30"/>
      <c r="D1984" s="30"/>
      <c r="E1984" s="30"/>
      <c r="F1984" s="29"/>
      <c r="G1984" s="29"/>
      <c r="H1984" s="29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$27,MATCH(H1984,Def!$C$19:$C$27),MATCH(G1984,Def!$D$18:$F$18)),"#err"))),"")</f>
        <v/>
      </c>
      <c r="J1984" s="23" t="str">
        <f>IF(I1984&lt;&gt;"",INDEX(Def!$J$6:$L$10,MATCH(F1984,Def!$I$6:$I$10,0),MATCH(I1984,Def!$J$5:$L$5,0)),"")</f>
        <v/>
      </c>
      <c r="K1984" s="31"/>
      <c r="L1984" s="32" t="str">
        <f t="shared" si="30"/>
        <v/>
      </c>
      <c r="M1984" s="30"/>
    </row>
    <row r="1985" spans="2:13" s="2" customFormat="1">
      <c r="B1985" s="29"/>
      <c r="C1985" s="30"/>
      <c r="D1985" s="30"/>
      <c r="E1985" s="30"/>
      <c r="F1985" s="29"/>
      <c r="G1985" s="29"/>
      <c r="H1985" s="29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$27,MATCH(H1985,Def!$C$19:$C$27),MATCH(G1985,Def!$D$18:$F$18)),"#err"))),"")</f>
        <v/>
      </c>
      <c r="J1985" s="23" t="str">
        <f>IF(I1985&lt;&gt;"",INDEX(Def!$J$6:$L$10,MATCH(F1985,Def!$I$6:$I$10,0),MATCH(I1985,Def!$J$5:$L$5,0)),"")</f>
        <v/>
      </c>
      <c r="K1985" s="31"/>
      <c r="L1985" s="32" t="str">
        <f t="shared" si="30"/>
        <v/>
      </c>
      <c r="M1985" s="30"/>
    </row>
    <row r="1986" spans="2:13" s="2" customFormat="1">
      <c r="B1986" s="29"/>
      <c r="C1986" s="30"/>
      <c r="D1986" s="30"/>
      <c r="E1986" s="30"/>
      <c r="F1986" s="29"/>
      <c r="G1986" s="29"/>
      <c r="H1986" s="29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$27,MATCH(H1986,Def!$C$19:$C$27),MATCH(G1986,Def!$D$18:$F$18)),"#err"))),"")</f>
        <v/>
      </c>
      <c r="J1986" s="23" t="str">
        <f>IF(I1986&lt;&gt;"",INDEX(Def!$J$6:$L$10,MATCH(F1986,Def!$I$6:$I$10,0),MATCH(I1986,Def!$J$5:$L$5,0)),"")</f>
        <v/>
      </c>
      <c r="K1986" s="31"/>
      <c r="L1986" s="32" t="str">
        <f t="shared" si="30"/>
        <v/>
      </c>
      <c r="M1986" s="30"/>
    </row>
    <row r="1987" spans="2:13" s="2" customFormat="1">
      <c r="B1987" s="29"/>
      <c r="C1987" s="30"/>
      <c r="D1987" s="30"/>
      <c r="E1987" s="30"/>
      <c r="F1987" s="29"/>
      <c r="G1987" s="29"/>
      <c r="H1987" s="29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$27,MATCH(H1987,Def!$C$19:$C$27),MATCH(G1987,Def!$D$18:$F$18)),"#err"))),"")</f>
        <v/>
      </c>
      <c r="J1987" s="23" t="str">
        <f>IF(I1987&lt;&gt;"",INDEX(Def!$J$6:$L$10,MATCH(F1987,Def!$I$6:$I$10,0),MATCH(I1987,Def!$J$5:$L$5,0)),"")</f>
        <v/>
      </c>
      <c r="K1987" s="31"/>
      <c r="L1987" s="32" t="str">
        <f t="shared" si="30"/>
        <v/>
      </c>
      <c r="M1987" s="30"/>
    </row>
    <row r="1988" spans="2:13" s="2" customFormat="1">
      <c r="B1988" s="29"/>
      <c r="C1988" s="30"/>
      <c r="D1988" s="30"/>
      <c r="E1988" s="30"/>
      <c r="F1988" s="29"/>
      <c r="G1988" s="29"/>
      <c r="H1988" s="29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$27,MATCH(H1988,Def!$C$19:$C$27),MATCH(G1988,Def!$D$18:$F$18)),"#err"))),"")</f>
        <v/>
      </c>
      <c r="J1988" s="23" t="str">
        <f>IF(I1988&lt;&gt;"",INDEX(Def!$J$6:$L$10,MATCH(F1988,Def!$I$6:$I$10,0),MATCH(I1988,Def!$J$5:$L$5,0)),"")</f>
        <v/>
      </c>
      <c r="K1988" s="31"/>
      <c r="L1988" s="32" t="str">
        <f t="shared" si="30"/>
        <v/>
      </c>
      <c r="M1988" s="30"/>
    </row>
    <row r="1989" spans="2:13" s="2" customFormat="1">
      <c r="B1989" s="29"/>
      <c r="C1989" s="30"/>
      <c r="D1989" s="30"/>
      <c r="E1989" s="30"/>
      <c r="F1989" s="29"/>
      <c r="G1989" s="29"/>
      <c r="H1989" s="29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$27,MATCH(H1989,Def!$C$19:$C$27),MATCH(G1989,Def!$D$18:$F$18)),"#err"))),"")</f>
        <v/>
      </c>
      <c r="J1989" s="23" t="str">
        <f>IF(I1989&lt;&gt;"",INDEX(Def!$J$6:$L$10,MATCH(F1989,Def!$I$6:$I$10,0),MATCH(I1989,Def!$J$5:$L$5,0)),"")</f>
        <v/>
      </c>
      <c r="K1989" s="31"/>
      <c r="L1989" s="32" t="str">
        <f t="shared" si="30"/>
        <v/>
      </c>
      <c r="M1989" s="30"/>
    </row>
    <row r="1990" spans="2:13" s="2" customFormat="1">
      <c r="B1990" s="29"/>
      <c r="C1990" s="30"/>
      <c r="D1990" s="30"/>
      <c r="E1990" s="30"/>
      <c r="F1990" s="29"/>
      <c r="G1990" s="29"/>
      <c r="H1990" s="29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$27,MATCH(H1990,Def!$C$19:$C$27),MATCH(G1990,Def!$D$18:$F$18)),"#err"))),"")</f>
        <v/>
      </c>
      <c r="J1990" s="23" t="str">
        <f>IF(I1990&lt;&gt;"",INDEX(Def!$J$6:$L$10,MATCH(F1990,Def!$I$6:$I$10,0),MATCH(I1990,Def!$J$5:$L$5,0)),"")</f>
        <v/>
      </c>
      <c r="K1990" s="31"/>
      <c r="L1990" s="32" t="str">
        <f t="shared" si="30"/>
        <v/>
      </c>
      <c r="M1990" s="30"/>
    </row>
    <row r="1991" spans="2:13" s="2" customFormat="1">
      <c r="B1991" s="29"/>
      <c r="C1991" s="30"/>
      <c r="D1991" s="30"/>
      <c r="E1991" s="30"/>
      <c r="F1991" s="29"/>
      <c r="G1991" s="29"/>
      <c r="H1991" s="29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$27,MATCH(H1991,Def!$C$19:$C$27),MATCH(G1991,Def!$D$18:$F$18)),"#err"))),"")</f>
        <v/>
      </c>
      <c r="J1991" s="23" t="str">
        <f>IF(I1991&lt;&gt;"",INDEX(Def!$J$6:$L$10,MATCH(F1991,Def!$I$6:$I$10,0),MATCH(I1991,Def!$J$5:$L$5,0)),"")</f>
        <v/>
      </c>
      <c r="K1991" s="31"/>
      <c r="L1991" s="32" t="str">
        <f t="shared" si="30"/>
        <v/>
      </c>
      <c r="M1991" s="30"/>
    </row>
    <row r="1992" spans="2:13" s="2" customFormat="1">
      <c r="B1992" s="29"/>
      <c r="C1992" s="30"/>
      <c r="D1992" s="30"/>
      <c r="E1992" s="30"/>
      <c r="F1992" s="29"/>
      <c r="G1992" s="29"/>
      <c r="H1992" s="29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$27,MATCH(H1992,Def!$C$19:$C$27),MATCH(G1992,Def!$D$18:$F$18)),"#err"))),"")</f>
        <v/>
      </c>
      <c r="J1992" s="23" t="str">
        <f>IF(I1992&lt;&gt;"",INDEX(Def!$J$6:$L$10,MATCH(F1992,Def!$I$6:$I$10,0),MATCH(I1992,Def!$J$5:$L$5,0)),"")</f>
        <v/>
      </c>
      <c r="K1992" s="31"/>
      <c r="L1992" s="32" t="str">
        <f t="shared" si="30"/>
        <v/>
      </c>
      <c r="M1992" s="30"/>
    </row>
    <row r="1993" spans="2:13" s="2" customFormat="1">
      <c r="B1993" s="29"/>
      <c r="C1993" s="30"/>
      <c r="D1993" s="30"/>
      <c r="E1993" s="30"/>
      <c r="F1993" s="29"/>
      <c r="G1993" s="29"/>
      <c r="H1993" s="29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$27,MATCH(H1993,Def!$C$19:$C$27),MATCH(G1993,Def!$D$18:$F$18)),"#err"))),"")</f>
        <v/>
      </c>
      <c r="J1993" s="23" t="str">
        <f>IF(I1993&lt;&gt;"",INDEX(Def!$J$6:$L$10,MATCH(F1993,Def!$I$6:$I$10,0),MATCH(I1993,Def!$J$5:$L$5,0)),"")</f>
        <v/>
      </c>
      <c r="K1993" s="31"/>
      <c r="L1993" s="32" t="str">
        <f t="shared" si="30"/>
        <v/>
      </c>
      <c r="M1993" s="30"/>
    </row>
    <row r="1994" spans="2:13" s="2" customFormat="1">
      <c r="B1994" s="29"/>
      <c r="C1994" s="30"/>
      <c r="D1994" s="30"/>
      <c r="E1994" s="30"/>
      <c r="F1994" s="29"/>
      <c r="G1994" s="29"/>
      <c r="H1994" s="29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$27,MATCH(H1994,Def!$C$19:$C$27),MATCH(G1994,Def!$D$18:$F$18)),"#err"))),"")</f>
        <v/>
      </c>
      <c r="J1994" s="23" t="str">
        <f>IF(I1994&lt;&gt;"",INDEX(Def!$J$6:$L$10,MATCH(F1994,Def!$I$6:$I$10,0),MATCH(I1994,Def!$J$5:$L$5,0)),"")</f>
        <v/>
      </c>
      <c r="K1994" s="31"/>
      <c r="L1994" s="32" t="str">
        <f t="shared" si="30"/>
        <v/>
      </c>
      <c r="M1994" s="30"/>
    </row>
    <row r="1995" spans="2:13" s="2" customFormat="1">
      <c r="B1995" s="29"/>
      <c r="C1995" s="30"/>
      <c r="D1995" s="30"/>
      <c r="E1995" s="30"/>
      <c r="F1995" s="29"/>
      <c r="G1995" s="29"/>
      <c r="H1995" s="29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$27,MATCH(H1995,Def!$C$19:$C$27),MATCH(G1995,Def!$D$18:$F$18)),"#err"))),"")</f>
        <v/>
      </c>
      <c r="J1995" s="23" t="str">
        <f>IF(I1995&lt;&gt;"",INDEX(Def!$J$6:$L$10,MATCH(F1995,Def!$I$6:$I$10,0),MATCH(I1995,Def!$J$5:$L$5,0)),"")</f>
        <v/>
      </c>
      <c r="K1995" s="31"/>
      <c r="L1995" s="32" t="str">
        <f t="shared" si="30"/>
        <v/>
      </c>
      <c r="M1995" s="30"/>
    </row>
    <row r="1996" spans="2:13" s="2" customFormat="1">
      <c r="B1996" s="29"/>
      <c r="C1996" s="30"/>
      <c r="D1996" s="30"/>
      <c r="E1996" s="30"/>
      <c r="F1996" s="29"/>
      <c r="G1996" s="29"/>
      <c r="H1996" s="29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$27,MATCH(H1996,Def!$C$19:$C$27),MATCH(G1996,Def!$D$18:$F$18)),"#err"))),"")</f>
        <v/>
      </c>
      <c r="J1996" s="23" t="str">
        <f>IF(I1996&lt;&gt;"",INDEX(Def!$J$6:$L$10,MATCH(F1996,Def!$I$6:$I$10,0),MATCH(I1996,Def!$J$5:$L$5,0)),"")</f>
        <v/>
      </c>
      <c r="K1996" s="31"/>
      <c r="L1996" s="32" t="str">
        <f t="shared" si="30"/>
        <v/>
      </c>
      <c r="M1996" s="30"/>
    </row>
    <row r="1997" spans="2:13" s="2" customFormat="1">
      <c r="B1997" s="29"/>
      <c r="C1997" s="30"/>
      <c r="D1997" s="30"/>
      <c r="E1997" s="30"/>
      <c r="F1997" s="29"/>
      <c r="G1997" s="29"/>
      <c r="H1997" s="29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$27,MATCH(H1997,Def!$C$19:$C$27),MATCH(G1997,Def!$D$18:$F$18)),"#err"))),"")</f>
        <v/>
      </c>
      <c r="J1997" s="23" t="str">
        <f>IF(I1997&lt;&gt;"",INDEX(Def!$J$6:$L$10,MATCH(F1997,Def!$I$6:$I$10,0),MATCH(I1997,Def!$J$5:$L$5,0)),"")</f>
        <v/>
      </c>
      <c r="K1997" s="31"/>
      <c r="L1997" s="32" t="str">
        <f t="shared" si="30"/>
        <v/>
      </c>
      <c r="M1997" s="30"/>
    </row>
    <row r="1998" spans="2:13" s="2" customFormat="1">
      <c r="B1998" s="29"/>
      <c r="C1998" s="30"/>
      <c r="D1998" s="30"/>
      <c r="E1998" s="30"/>
      <c r="F1998" s="29"/>
      <c r="G1998" s="29"/>
      <c r="H1998" s="29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$27,MATCH(H1998,Def!$C$19:$C$27),MATCH(G1998,Def!$D$18:$F$18)),"#err"))),"")</f>
        <v/>
      </c>
      <c r="J1998" s="23" t="str">
        <f>IF(I1998&lt;&gt;"",INDEX(Def!$J$6:$L$10,MATCH(F1998,Def!$I$6:$I$10,0),MATCH(I1998,Def!$J$5:$L$5,0)),"")</f>
        <v/>
      </c>
      <c r="K1998" s="31"/>
      <c r="L1998" s="32" t="str">
        <f t="shared" si="30"/>
        <v/>
      </c>
      <c r="M1998" s="30"/>
    </row>
    <row r="1999" spans="2:13" s="2" customFormat="1">
      <c r="B1999" s="29"/>
      <c r="C1999" s="30"/>
      <c r="D1999" s="30"/>
      <c r="E1999" s="30"/>
      <c r="F1999" s="29"/>
      <c r="G1999" s="29"/>
      <c r="H1999" s="29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$27,MATCH(H1999,Def!$C$19:$C$27),MATCH(G1999,Def!$D$18:$F$18)),"#err"))),"")</f>
        <v/>
      </c>
      <c r="J1999" s="23" t="str">
        <f>IF(I1999&lt;&gt;"",INDEX(Def!$J$6:$L$10,MATCH(F1999,Def!$I$6:$I$10,0),MATCH(I1999,Def!$J$5:$L$5,0)),"")</f>
        <v/>
      </c>
      <c r="K1999" s="31"/>
      <c r="L1999" s="32" t="str">
        <f t="shared" si="30"/>
        <v/>
      </c>
      <c r="M1999" s="30"/>
    </row>
    <row r="2000" spans="2:13" s="2" customFormat="1">
      <c r="B2000" s="29"/>
      <c r="C2000" s="30"/>
      <c r="D2000" s="30"/>
      <c r="E2000" s="30"/>
      <c r="F2000" s="29"/>
      <c r="G2000" s="29"/>
      <c r="H2000" s="29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$27,MATCH(H2000,Def!$C$19:$C$27),MATCH(G2000,Def!$D$18:$F$18)),"#err"))),"")</f>
        <v/>
      </c>
      <c r="J2000" s="23" t="str">
        <f>IF(I2000&lt;&gt;"",INDEX(Def!$J$6:$L$10,MATCH(F2000,Def!$I$6:$I$10,0),MATCH(I2000,Def!$J$5:$L$5,0)),"")</f>
        <v/>
      </c>
      <c r="K2000" s="31"/>
      <c r="L2000" s="32" t="str">
        <f t="shared" si="30"/>
        <v/>
      </c>
      <c r="M2000" s="30"/>
    </row>
    <row r="2001" spans="2:13" s="2" customFormat="1">
      <c r="B2001" s="29"/>
      <c r="C2001" s="30"/>
      <c r="D2001" s="30"/>
      <c r="E2001" s="30"/>
      <c r="F2001" s="29"/>
      <c r="G2001" s="29"/>
      <c r="H2001" s="29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$27,MATCH(H2001,Def!$C$19:$C$27),MATCH(G2001,Def!$D$18:$F$18)),"#err"))),"")</f>
        <v/>
      </c>
      <c r="J2001" s="23" t="str">
        <f>IF(I2001&lt;&gt;"",INDEX(Def!$J$6:$L$10,MATCH(F2001,Def!$I$6:$I$10,0),MATCH(I2001,Def!$J$5:$L$5,0)),"")</f>
        <v/>
      </c>
      <c r="K2001" s="31"/>
      <c r="L2001" s="32" t="str">
        <f t="shared" si="30"/>
        <v/>
      </c>
      <c r="M2001" s="30"/>
    </row>
    <row r="2002" spans="2:13" s="2" customFormat="1">
      <c r="B2002" s="29"/>
      <c r="C2002" s="30"/>
      <c r="D2002" s="30"/>
      <c r="E2002" s="30"/>
      <c r="F2002" s="29"/>
      <c r="G2002" s="29"/>
      <c r="H2002" s="29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$27,MATCH(H2002,Def!$C$19:$C$27),MATCH(G2002,Def!$D$18:$F$18)),"#err"))),"")</f>
        <v/>
      </c>
      <c r="J2002" s="23" t="str">
        <f>IF(I2002&lt;&gt;"",INDEX(Def!$J$6:$L$10,MATCH(F2002,Def!$I$6:$I$10,0),MATCH(I2002,Def!$J$5:$L$5,0)),"")</f>
        <v/>
      </c>
      <c r="K2002" s="31"/>
      <c r="L2002" s="32" t="str">
        <f t="shared" si="30"/>
        <v/>
      </c>
      <c r="M2002" s="30"/>
    </row>
    <row r="2003" spans="2:13" s="2" customFormat="1">
      <c r="B2003" s="29"/>
      <c r="C2003" s="30"/>
      <c r="D2003" s="30"/>
      <c r="E2003" s="30"/>
      <c r="F2003" s="29"/>
      <c r="G2003" s="29"/>
      <c r="H2003" s="29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$27,MATCH(H2003,Def!$C$19:$C$27),MATCH(G2003,Def!$D$18:$F$18)),"#err"))),"")</f>
        <v/>
      </c>
      <c r="J2003" s="23" t="str">
        <f>IF(I2003&lt;&gt;"",INDEX(Def!$J$6:$L$10,MATCH(F2003,Def!$I$6:$I$10,0),MATCH(I2003,Def!$J$5:$L$5,0)),"")</f>
        <v/>
      </c>
      <c r="K2003" s="31"/>
      <c r="L2003" s="32" t="str">
        <f t="shared" si="30"/>
        <v/>
      </c>
      <c r="M2003" s="30"/>
    </row>
    <row r="2004" spans="2:13" s="2" customFormat="1">
      <c r="B2004" s="29"/>
      <c r="C2004" s="30"/>
      <c r="D2004" s="30"/>
      <c r="E2004" s="30"/>
      <c r="F2004" s="29"/>
      <c r="G2004" s="29"/>
      <c r="H2004" s="29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$27,MATCH(H2004,Def!$C$19:$C$27),MATCH(G2004,Def!$D$18:$F$18)),"#err"))),"")</f>
        <v/>
      </c>
      <c r="J2004" s="23" t="str">
        <f>IF(I2004&lt;&gt;"",INDEX(Def!$J$6:$L$10,MATCH(F2004,Def!$I$6:$I$10,0),MATCH(I2004,Def!$J$5:$L$5,0)),"")</f>
        <v/>
      </c>
      <c r="K2004" s="31"/>
      <c r="L2004" s="32" t="str">
        <f t="shared" si="30"/>
        <v/>
      </c>
      <c r="M2004" s="30"/>
    </row>
    <row r="2005" spans="2:13" s="2" customFormat="1">
      <c r="B2005" s="29"/>
      <c r="C2005" s="30"/>
      <c r="D2005" s="30"/>
      <c r="E2005" s="30"/>
      <c r="F2005" s="29"/>
      <c r="G2005" s="29"/>
      <c r="H2005" s="29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$27,MATCH(H2005,Def!$C$19:$C$27),MATCH(G2005,Def!$D$18:$F$18)),"#err"))),"")</f>
        <v/>
      </c>
      <c r="J2005" s="23" t="str">
        <f>IF(I2005&lt;&gt;"",INDEX(Def!$J$6:$L$10,MATCH(F2005,Def!$I$6:$I$10,0),MATCH(I2005,Def!$J$5:$L$5,0)),"")</f>
        <v/>
      </c>
      <c r="K2005" s="31"/>
      <c r="L2005" s="32" t="str">
        <f t="shared" si="30"/>
        <v/>
      </c>
      <c r="M2005" s="30"/>
    </row>
    <row r="2006" spans="2:13" s="2" customFormat="1">
      <c r="B2006" s="29"/>
      <c r="C2006" s="30"/>
      <c r="D2006" s="30"/>
      <c r="E2006" s="30"/>
      <c r="F2006" s="29"/>
      <c r="G2006" s="29"/>
      <c r="H2006" s="29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$27,MATCH(H2006,Def!$C$19:$C$27),MATCH(G2006,Def!$D$18:$F$18)),"#err"))),"")</f>
        <v/>
      </c>
      <c r="J2006" s="23" t="str">
        <f>IF(I2006&lt;&gt;"",INDEX(Def!$J$6:$L$10,MATCH(F2006,Def!$I$6:$I$10,0),MATCH(I2006,Def!$J$5:$L$5,0)),"")</f>
        <v/>
      </c>
      <c r="K2006" s="31"/>
      <c r="L2006" s="32" t="str">
        <f t="shared" si="30"/>
        <v/>
      </c>
      <c r="M2006" s="30"/>
    </row>
    <row r="2007" spans="2:13" s="2" customFormat="1">
      <c r="B2007" s="29"/>
      <c r="C2007" s="30"/>
      <c r="D2007" s="30"/>
      <c r="E2007" s="30"/>
      <c r="F2007" s="29"/>
      <c r="G2007" s="29"/>
      <c r="H2007" s="29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$27,MATCH(H2007,Def!$C$19:$C$27),MATCH(G2007,Def!$D$18:$F$18)),"#err"))),"")</f>
        <v/>
      </c>
      <c r="J2007" s="23" t="str">
        <f>IF(I2007&lt;&gt;"",INDEX(Def!$J$6:$L$10,MATCH(F2007,Def!$I$6:$I$10,0),MATCH(I2007,Def!$J$5:$L$5,0)),"")</f>
        <v/>
      </c>
      <c r="K2007" s="31"/>
      <c r="L2007" s="32" t="str">
        <f t="shared" si="30"/>
        <v/>
      </c>
      <c r="M2007" s="30"/>
    </row>
    <row r="2008" spans="2:13" s="2" customFormat="1">
      <c r="B2008" s="29"/>
      <c r="C2008" s="30"/>
      <c r="D2008" s="30"/>
      <c r="E2008" s="30"/>
      <c r="F2008" s="29"/>
      <c r="G2008" s="29"/>
      <c r="H2008" s="29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$27,MATCH(H2008,Def!$C$19:$C$27),MATCH(G2008,Def!$D$18:$F$18)),"#err"))),"")</f>
        <v/>
      </c>
      <c r="J2008" s="23" t="str">
        <f>IF(I2008&lt;&gt;"",INDEX(Def!$J$6:$L$10,MATCH(F2008,Def!$I$6:$I$10,0),MATCH(I2008,Def!$J$5:$L$5,0)),"")</f>
        <v/>
      </c>
      <c r="K2008" s="31"/>
      <c r="L2008" s="32" t="str">
        <f t="shared" si="30"/>
        <v/>
      </c>
      <c r="M2008" s="30"/>
    </row>
    <row r="2009" spans="2:13" s="2" customFormat="1">
      <c r="B2009" s="29"/>
      <c r="C2009" s="30"/>
      <c r="D2009" s="30"/>
      <c r="E2009" s="30"/>
      <c r="F2009" s="29"/>
      <c r="G2009" s="29"/>
      <c r="H2009" s="29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$27,MATCH(H2009,Def!$C$19:$C$27),MATCH(G2009,Def!$D$18:$F$18)),"#err"))),"")</f>
        <v/>
      </c>
      <c r="J2009" s="23" t="str">
        <f>IF(I2009&lt;&gt;"",INDEX(Def!$J$6:$L$10,MATCH(F2009,Def!$I$6:$I$10,0),MATCH(I2009,Def!$J$5:$L$5,0)),"")</f>
        <v/>
      </c>
      <c r="K2009" s="31"/>
      <c r="L2009" s="32" t="str">
        <f t="shared" si="30"/>
        <v/>
      </c>
      <c r="M2009" s="30"/>
    </row>
    <row r="2010" spans="2:13" s="2" customFormat="1">
      <c r="B2010" s="29"/>
      <c r="C2010" s="30"/>
      <c r="D2010" s="30"/>
      <c r="E2010" s="30"/>
      <c r="F2010" s="29"/>
      <c r="G2010" s="29"/>
      <c r="H2010" s="29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$27,MATCH(H2010,Def!$C$19:$C$27),MATCH(G2010,Def!$D$18:$F$18)),"#err"))),"")</f>
        <v/>
      </c>
      <c r="J2010" s="23" t="str">
        <f>IF(I2010&lt;&gt;"",INDEX(Def!$J$6:$L$10,MATCH(F2010,Def!$I$6:$I$10,0),MATCH(I2010,Def!$J$5:$L$5,0)),"")</f>
        <v/>
      </c>
      <c r="K2010" s="31"/>
      <c r="L2010" s="32" t="str">
        <f t="shared" ref="L2010:L2073" si="31">IF(K2010="",J2010,J2010*K2010)</f>
        <v/>
      </c>
      <c r="M2010" s="30"/>
    </row>
    <row r="2011" spans="2:13" s="2" customFormat="1">
      <c r="B2011" s="29"/>
      <c r="C2011" s="30"/>
      <c r="D2011" s="30"/>
      <c r="E2011" s="30"/>
      <c r="F2011" s="29"/>
      <c r="G2011" s="29"/>
      <c r="H2011" s="29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$27,MATCH(H2011,Def!$C$19:$C$27),MATCH(G2011,Def!$D$18:$F$18)),"#err"))),"")</f>
        <v/>
      </c>
      <c r="J2011" s="23" t="str">
        <f>IF(I2011&lt;&gt;"",INDEX(Def!$J$6:$L$10,MATCH(F2011,Def!$I$6:$I$10,0),MATCH(I2011,Def!$J$5:$L$5,0)),"")</f>
        <v/>
      </c>
      <c r="K2011" s="31"/>
      <c r="L2011" s="32" t="str">
        <f t="shared" si="31"/>
        <v/>
      </c>
      <c r="M2011" s="30"/>
    </row>
    <row r="2012" spans="2:13" s="2" customFormat="1">
      <c r="B2012" s="29"/>
      <c r="C2012" s="30"/>
      <c r="D2012" s="30"/>
      <c r="E2012" s="30"/>
      <c r="F2012" s="29"/>
      <c r="G2012" s="29"/>
      <c r="H2012" s="29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$27,MATCH(H2012,Def!$C$19:$C$27),MATCH(G2012,Def!$D$18:$F$18)),"#err"))),"")</f>
        <v/>
      </c>
      <c r="J2012" s="23" t="str">
        <f>IF(I2012&lt;&gt;"",INDEX(Def!$J$6:$L$10,MATCH(F2012,Def!$I$6:$I$10,0),MATCH(I2012,Def!$J$5:$L$5,0)),"")</f>
        <v/>
      </c>
      <c r="K2012" s="31"/>
      <c r="L2012" s="32" t="str">
        <f t="shared" si="31"/>
        <v/>
      </c>
      <c r="M2012" s="30"/>
    </row>
    <row r="2013" spans="2:13" s="2" customFormat="1">
      <c r="B2013" s="29"/>
      <c r="C2013" s="30"/>
      <c r="D2013" s="30"/>
      <c r="E2013" s="30"/>
      <c r="F2013" s="29"/>
      <c r="G2013" s="29"/>
      <c r="H2013" s="29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$27,MATCH(H2013,Def!$C$19:$C$27),MATCH(G2013,Def!$D$18:$F$18)),"#err"))),"")</f>
        <v/>
      </c>
      <c r="J2013" s="23" t="str">
        <f>IF(I2013&lt;&gt;"",INDEX(Def!$J$6:$L$10,MATCH(F2013,Def!$I$6:$I$10,0),MATCH(I2013,Def!$J$5:$L$5,0)),"")</f>
        <v/>
      </c>
      <c r="K2013" s="31"/>
      <c r="L2013" s="32" t="str">
        <f t="shared" si="31"/>
        <v/>
      </c>
      <c r="M2013" s="30"/>
    </row>
    <row r="2014" spans="2:13" s="2" customFormat="1">
      <c r="B2014" s="29"/>
      <c r="C2014" s="30"/>
      <c r="D2014" s="30"/>
      <c r="E2014" s="30"/>
      <c r="F2014" s="29"/>
      <c r="G2014" s="29"/>
      <c r="H2014" s="29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$27,MATCH(H2014,Def!$C$19:$C$27),MATCH(G2014,Def!$D$18:$F$18)),"#err"))),"")</f>
        <v/>
      </c>
      <c r="J2014" s="23" t="str">
        <f>IF(I2014&lt;&gt;"",INDEX(Def!$J$6:$L$10,MATCH(F2014,Def!$I$6:$I$10,0),MATCH(I2014,Def!$J$5:$L$5,0)),"")</f>
        <v/>
      </c>
      <c r="K2014" s="31"/>
      <c r="L2014" s="32" t="str">
        <f t="shared" si="31"/>
        <v/>
      </c>
      <c r="M2014" s="30"/>
    </row>
    <row r="2015" spans="2:13" s="2" customFormat="1">
      <c r="B2015" s="29"/>
      <c r="C2015" s="30"/>
      <c r="D2015" s="30"/>
      <c r="E2015" s="30"/>
      <c r="F2015" s="29"/>
      <c r="G2015" s="29"/>
      <c r="H2015" s="29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$27,MATCH(H2015,Def!$C$19:$C$27),MATCH(G2015,Def!$D$18:$F$18)),"#err"))),"")</f>
        <v/>
      </c>
      <c r="J2015" s="23" t="str">
        <f>IF(I2015&lt;&gt;"",INDEX(Def!$J$6:$L$10,MATCH(F2015,Def!$I$6:$I$10,0),MATCH(I2015,Def!$J$5:$L$5,0)),"")</f>
        <v/>
      </c>
      <c r="K2015" s="31"/>
      <c r="L2015" s="32" t="str">
        <f t="shared" si="31"/>
        <v/>
      </c>
      <c r="M2015" s="30"/>
    </row>
    <row r="2016" spans="2:13" s="2" customFormat="1">
      <c r="B2016" s="29"/>
      <c r="C2016" s="30"/>
      <c r="D2016" s="30"/>
      <c r="E2016" s="30"/>
      <c r="F2016" s="29"/>
      <c r="G2016" s="29"/>
      <c r="H2016" s="29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$27,MATCH(H2016,Def!$C$19:$C$27),MATCH(G2016,Def!$D$18:$F$18)),"#err"))),"")</f>
        <v/>
      </c>
      <c r="J2016" s="23" t="str">
        <f>IF(I2016&lt;&gt;"",INDEX(Def!$J$6:$L$10,MATCH(F2016,Def!$I$6:$I$10,0),MATCH(I2016,Def!$J$5:$L$5,0)),"")</f>
        <v/>
      </c>
      <c r="K2016" s="31"/>
      <c r="L2016" s="32" t="str">
        <f t="shared" si="31"/>
        <v/>
      </c>
      <c r="M2016" s="30"/>
    </row>
    <row r="2017" spans="2:13" s="2" customFormat="1">
      <c r="B2017" s="29"/>
      <c r="C2017" s="30"/>
      <c r="D2017" s="30"/>
      <c r="E2017" s="30"/>
      <c r="F2017" s="29"/>
      <c r="G2017" s="29"/>
      <c r="H2017" s="29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$27,MATCH(H2017,Def!$C$19:$C$27),MATCH(G2017,Def!$D$18:$F$18)),"#err"))),"")</f>
        <v/>
      </c>
      <c r="J2017" s="23" t="str">
        <f>IF(I2017&lt;&gt;"",INDEX(Def!$J$6:$L$10,MATCH(F2017,Def!$I$6:$I$10,0),MATCH(I2017,Def!$J$5:$L$5,0)),"")</f>
        <v/>
      </c>
      <c r="K2017" s="31"/>
      <c r="L2017" s="32" t="str">
        <f t="shared" si="31"/>
        <v/>
      </c>
      <c r="M2017" s="30"/>
    </row>
    <row r="2018" spans="2:13" s="2" customFormat="1">
      <c r="B2018" s="29"/>
      <c r="C2018" s="30"/>
      <c r="D2018" s="30"/>
      <c r="E2018" s="30"/>
      <c r="F2018" s="29"/>
      <c r="G2018" s="29"/>
      <c r="H2018" s="29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$27,MATCH(H2018,Def!$C$19:$C$27),MATCH(G2018,Def!$D$18:$F$18)),"#err"))),"")</f>
        <v/>
      </c>
      <c r="J2018" s="23" t="str">
        <f>IF(I2018&lt;&gt;"",INDEX(Def!$J$6:$L$10,MATCH(F2018,Def!$I$6:$I$10,0),MATCH(I2018,Def!$J$5:$L$5,0)),"")</f>
        <v/>
      </c>
      <c r="K2018" s="31"/>
      <c r="L2018" s="32" t="str">
        <f t="shared" si="31"/>
        <v/>
      </c>
      <c r="M2018" s="30"/>
    </row>
    <row r="2019" spans="2:13" s="2" customFormat="1">
      <c r="B2019" s="29"/>
      <c r="C2019" s="30"/>
      <c r="D2019" s="30"/>
      <c r="E2019" s="30"/>
      <c r="F2019" s="29"/>
      <c r="G2019" s="29"/>
      <c r="H2019" s="29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$27,MATCH(H2019,Def!$C$19:$C$27),MATCH(G2019,Def!$D$18:$F$18)),"#err"))),"")</f>
        <v/>
      </c>
      <c r="J2019" s="23" t="str">
        <f>IF(I2019&lt;&gt;"",INDEX(Def!$J$6:$L$10,MATCH(F2019,Def!$I$6:$I$10,0),MATCH(I2019,Def!$J$5:$L$5,0)),"")</f>
        <v/>
      </c>
      <c r="K2019" s="31"/>
      <c r="L2019" s="32" t="str">
        <f t="shared" si="31"/>
        <v/>
      </c>
      <c r="M2019" s="30"/>
    </row>
    <row r="2020" spans="2:13" s="2" customFormat="1">
      <c r="B2020" s="29"/>
      <c r="C2020" s="30"/>
      <c r="D2020" s="30"/>
      <c r="E2020" s="30"/>
      <c r="F2020" s="29"/>
      <c r="G2020" s="29"/>
      <c r="H2020" s="29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$27,MATCH(H2020,Def!$C$19:$C$27),MATCH(G2020,Def!$D$18:$F$18)),"#err"))),"")</f>
        <v/>
      </c>
      <c r="J2020" s="23" t="str">
        <f>IF(I2020&lt;&gt;"",INDEX(Def!$J$6:$L$10,MATCH(F2020,Def!$I$6:$I$10,0),MATCH(I2020,Def!$J$5:$L$5,0)),"")</f>
        <v/>
      </c>
      <c r="K2020" s="31"/>
      <c r="L2020" s="32" t="str">
        <f t="shared" si="31"/>
        <v/>
      </c>
      <c r="M2020" s="30"/>
    </row>
    <row r="2021" spans="2:13" s="2" customFormat="1">
      <c r="B2021" s="29"/>
      <c r="C2021" s="30"/>
      <c r="D2021" s="30"/>
      <c r="E2021" s="30"/>
      <c r="F2021" s="29"/>
      <c r="G2021" s="29"/>
      <c r="H2021" s="29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$27,MATCH(H2021,Def!$C$19:$C$27),MATCH(G2021,Def!$D$18:$F$18)),"#err"))),"")</f>
        <v/>
      </c>
      <c r="J2021" s="23" t="str">
        <f>IF(I2021&lt;&gt;"",INDEX(Def!$J$6:$L$10,MATCH(F2021,Def!$I$6:$I$10,0),MATCH(I2021,Def!$J$5:$L$5,0)),"")</f>
        <v/>
      </c>
      <c r="K2021" s="31"/>
      <c r="L2021" s="32" t="str">
        <f t="shared" si="31"/>
        <v/>
      </c>
      <c r="M2021" s="30"/>
    </row>
    <row r="2022" spans="2:13" s="2" customFormat="1">
      <c r="B2022" s="29"/>
      <c r="C2022" s="30"/>
      <c r="D2022" s="30"/>
      <c r="E2022" s="30"/>
      <c r="F2022" s="29"/>
      <c r="G2022" s="29"/>
      <c r="H2022" s="29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$27,MATCH(H2022,Def!$C$19:$C$27),MATCH(G2022,Def!$D$18:$F$18)),"#err"))),"")</f>
        <v/>
      </c>
      <c r="J2022" s="23" t="str">
        <f>IF(I2022&lt;&gt;"",INDEX(Def!$J$6:$L$10,MATCH(F2022,Def!$I$6:$I$10,0),MATCH(I2022,Def!$J$5:$L$5,0)),"")</f>
        <v/>
      </c>
      <c r="K2022" s="31"/>
      <c r="L2022" s="32" t="str">
        <f t="shared" si="31"/>
        <v/>
      </c>
      <c r="M2022" s="30"/>
    </row>
    <row r="2023" spans="2:13" s="2" customFormat="1">
      <c r="B2023" s="29"/>
      <c r="C2023" s="30"/>
      <c r="D2023" s="30"/>
      <c r="E2023" s="30"/>
      <c r="F2023" s="29"/>
      <c r="G2023" s="29"/>
      <c r="H2023" s="29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$27,MATCH(H2023,Def!$C$19:$C$27),MATCH(G2023,Def!$D$18:$F$18)),"#err"))),"")</f>
        <v/>
      </c>
      <c r="J2023" s="23" t="str">
        <f>IF(I2023&lt;&gt;"",INDEX(Def!$J$6:$L$10,MATCH(F2023,Def!$I$6:$I$10,0),MATCH(I2023,Def!$J$5:$L$5,0)),"")</f>
        <v/>
      </c>
      <c r="K2023" s="31"/>
      <c r="L2023" s="32" t="str">
        <f t="shared" si="31"/>
        <v/>
      </c>
      <c r="M2023" s="30"/>
    </row>
    <row r="2024" spans="2:13" s="2" customFormat="1">
      <c r="B2024" s="29"/>
      <c r="C2024" s="30"/>
      <c r="D2024" s="30"/>
      <c r="E2024" s="30"/>
      <c r="F2024" s="29"/>
      <c r="G2024" s="29"/>
      <c r="H2024" s="29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$27,MATCH(H2024,Def!$C$19:$C$27),MATCH(G2024,Def!$D$18:$F$18)),"#err"))),"")</f>
        <v/>
      </c>
      <c r="J2024" s="23" t="str">
        <f>IF(I2024&lt;&gt;"",INDEX(Def!$J$6:$L$10,MATCH(F2024,Def!$I$6:$I$10,0),MATCH(I2024,Def!$J$5:$L$5,0)),"")</f>
        <v/>
      </c>
      <c r="K2024" s="31"/>
      <c r="L2024" s="32" t="str">
        <f t="shared" si="31"/>
        <v/>
      </c>
      <c r="M2024" s="30"/>
    </row>
    <row r="2025" spans="2:13" s="2" customFormat="1">
      <c r="B2025" s="29"/>
      <c r="C2025" s="30"/>
      <c r="D2025" s="30"/>
      <c r="E2025" s="30"/>
      <c r="F2025" s="29"/>
      <c r="G2025" s="29"/>
      <c r="H2025" s="29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$27,MATCH(H2025,Def!$C$19:$C$27),MATCH(G2025,Def!$D$18:$F$18)),"#err"))),"")</f>
        <v/>
      </c>
      <c r="J2025" s="23" t="str">
        <f>IF(I2025&lt;&gt;"",INDEX(Def!$J$6:$L$10,MATCH(F2025,Def!$I$6:$I$10,0),MATCH(I2025,Def!$J$5:$L$5,0)),"")</f>
        <v/>
      </c>
      <c r="K2025" s="31"/>
      <c r="L2025" s="32" t="str">
        <f t="shared" si="31"/>
        <v/>
      </c>
      <c r="M2025" s="30"/>
    </row>
    <row r="2026" spans="2:13" s="2" customFormat="1">
      <c r="B2026" s="29"/>
      <c r="C2026" s="30"/>
      <c r="D2026" s="30"/>
      <c r="E2026" s="30"/>
      <c r="F2026" s="29"/>
      <c r="G2026" s="29"/>
      <c r="H2026" s="29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$27,MATCH(H2026,Def!$C$19:$C$27),MATCH(G2026,Def!$D$18:$F$18)),"#err"))),"")</f>
        <v/>
      </c>
      <c r="J2026" s="23" t="str">
        <f>IF(I2026&lt;&gt;"",INDEX(Def!$J$6:$L$10,MATCH(F2026,Def!$I$6:$I$10,0),MATCH(I2026,Def!$J$5:$L$5,0)),"")</f>
        <v/>
      </c>
      <c r="K2026" s="31"/>
      <c r="L2026" s="32" t="str">
        <f t="shared" si="31"/>
        <v/>
      </c>
      <c r="M2026" s="30"/>
    </row>
    <row r="2027" spans="2:13" s="2" customFormat="1">
      <c r="B2027" s="29"/>
      <c r="C2027" s="30"/>
      <c r="D2027" s="30"/>
      <c r="E2027" s="30"/>
      <c r="F2027" s="29"/>
      <c r="G2027" s="29"/>
      <c r="H2027" s="29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$27,MATCH(H2027,Def!$C$19:$C$27),MATCH(G2027,Def!$D$18:$F$18)),"#err"))),"")</f>
        <v/>
      </c>
      <c r="J2027" s="23" t="str">
        <f>IF(I2027&lt;&gt;"",INDEX(Def!$J$6:$L$10,MATCH(F2027,Def!$I$6:$I$10,0),MATCH(I2027,Def!$J$5:$L$5,0)),"")</f>
        <v/>
      </c>
      <c r="K2027" s="31"/>
      <c r="L2027" s="32" t="str">
        <f t="shared" si="31"/>
        <v/>
      </c>
      <c r="M2027" s="30"/>
    </row>
    <row r="2028" spans="2:13" s="2" customFormat="1">
      <c r="B2028" s="29"/>
      <c r="C2028" s="30"/>
      <c r="D2028" s="30"/>
      <c r="E2028" s="30"/>
      <c r="F2028" s="29"/>
      <c r="G2028" s="29"/>
      <c r="H2028" s="29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$27,MATCH(H2028,Def!$C$19:$C$27),MATCH(G2028,Def!$D$18:$F$18)),"#err"))),"")</f>
        <v/>
      </c>
      <c r="J2028" s="23" t="str">
        <f>IF(I2028&lt;&gt;"",INDEX(Def!$J$6:$L$10,MATCH(F2028,Def!$I$6:$I$10,0),MATCH(I2028,Def!$J$5:$L$5,0)),"")</f>
        <v/>
      </c>
      <c r="K2028" s="31"/>
      <c r="L2028" s="32" t="str">
        <f t="shared" si="31"/>
        <v/>
      </c>
      <c r="M2028" s="30"/>
    </row>
    <row r="2029" spans="2:13" s="2" customFormat="1">
      <c r="B2029" s="29"/>
      <c r="C2029" s="30"/>
      <c r="D2029" s="30"/>
      <c r="E2029" s="30"/>
      <c r="F2029" s="29"/>
      <c r="G2029" s="29"/>
      <c r="H2029" s="29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$27,MATCH(H2029,Def!$C$19:$C$27),MATCH(G2029,Def!$D$18:$F$18)),"#err"))),"")</f>
        <v/>
      </c>
      <c r="J2029" s="23" t="str">
        <f>IF(I2029&lt;&gt;"",INDEX(Def!$J$6:$L$10,MATCH(F2029,Def!$I$6:$I$10,0),MATCH(I2029,Def!$J$5:$L$5,0)),"")</f>
        <v/>
      </c>
      <c r="K2029" s="31"/>
      <c r="L2029" s="32" t="str">
        <f t="shared" si="31"/>
        <v/>
      </c>
      <c r="M2029" s="30"/>
    </row>
    <row r="2030" spans="2:13" s="2" customFormat="1">
      <c r="B2030" s="29"/>
      <c r="C2030" s="30"/>
      <c r="D2030" s="30"/>
      <c r="E2030" s="30"/>
      <c r="F2030" s="29"/>
      <c r="G2030" s="29"/>
      <c r="H2030" s="29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$27,MATCH(H2030,Def!$C$19:$C$27),MATCH(G2030,Def!$D$18:$F$18)),"#err"))),"")</f>
        <v/>
      </c>
      <c r="J2030" s="23" t="str">
        <f>IF(I2030&lt;&gt;"",INDEX(Def!$J$6:$L$10,MATCH(F2030,Def!$I$6:$I$10,0),MATCH(I2030,Def!$J$5:$L$5,0)),"")</f>
        <v/>
      </c>
      <c r="K2030" s="31"/>
      <c r="L2030" s="32" t="str">
        <f t="shared" si="31"/>
        <v/>
      </c>
      <c r="M2030" s="30"/>
    </row>
    <row r="2031" spans="2:13" s="2" customFormat="1">
      <c r="B2031" s="29"/>
      <c r="C2031" s="30"/>
      <c r="D2031" s="30"/>
      <c r="E2031" s="30"/>
      <c r="F2031" s="29"/>
      <c r="G2031" s="29"/>
      <c r="H2031" s="29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$27,MATCH(H2031,Def!$C$19:$C$27),MATCH(G2031,Def!$D$18:$F$18)),"#err"))),"")</f>
        <v/>
      </c>
      <c r="J2031" s="23" t="str">
        <f>IF(I2031&lt;&gt;"",INDEX(Def!$J$6:$L$10,MATCH(F2031,Def!$I$6:$I$10,0),MATCH(I2031,Def!$J$5:$L$5,0)),"")</f>
        <v/>
      </c>
      <c r="K2031" s="31"/>
      <c r="L2031" s="32" t="str">
        <f t="shared" si="31"/>
        <v/>
      </c>
      <c r="M2031" s="30"/>
    </row>
    <row r="2032" spans="2:13" s="2" customFormat="1">
      <c r="B2032" s="29"/>
      <c r="C2032" s="30"/>
      <c r="D2032" s="30"/>
      <c r="E2032" s="30"/>
      <c r="F2032" s="29"/>
      <c r="G2032" s="29"/>
      <c r="H2032" s="29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$27,MATCH(H2032,Def!$C$19:$C$27),MATCH(G2032,Def!$D$18:$F$18)),"#err"))),"")</f>
        <v/>
      </c>
      <c r="J2032" s="23" t="str">
        <f>IF(I2032&lt;&gt;"",INDEX(Def!$J$6:$L$10,MATCH(F2032,Def!$I$6:$I$10,0),MATCH(I2032,Def!$J$5:$L$5,0)),"")</f>
        <v/>
      </c>
      <c r="K2032" s="31"/>
      <c r="L2032" s="32" t="str">
        <f t="shared" si="31"/>
        <v/>
      </c>
      <c r="M2032" s="30"/>
    </row>
    <row r="2033" spans="2:13" s="2" customFormat="1">
      <c r="B2033" s="29"/>
      <c r="C2033" s="30"/>
      <c r="D2033" s="30"/>
      <c r="E2033" s="30"/>
      <c r="F2033" s="29"/>
      <c r="G2033" s="29"/>
      <c r="H2033" s="29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$27,MATCH(H2033,Def!$C$19:$C$27),MATCH(G2033,Def!$D$18:$F$18)),"#err"))),"")</f>
        <v/>
      </c>
      <c r="J2033" s="23" t="str">
        <f>IF(I2033&lt;&gt;"",INDEX(Def!$J$6:$L$10,MATCH(F2033,Def!$I$6:$I$10,0),MATCH(I2033,Def!$J$5:$L$5,0)),"")</f>
        <v/>
      </c>
      <c r="K2033" s="31"/>
      <c r="L2033" s="32" t="str">
        <f t="shared" si="31"/>
        <v/>
      </c>
      <c r="M2033" s="30"/>
    </row>
    <row r="2034" spans="2:13" s="2" customFormat="1">
      <c r="B2034" s="29"/>
      <c r="C2034" s="30"/>
      <c r="D2034" s="30"/>
      <c r="E2034" s="30"/>
      <c r="F2034" s="29"/>
      <c r="G2034" s="29"/>
      <c r="H2034" s="29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$27,MATCH(H2034,Def!$C$19:$C$27),MATCH(G2034,Def!$D$18:$F$18)),"#err"))),"")</f>
        <v/>
      </c>
      <c r="J2034" s="23" t="str">
        <f>IF(I2034&lt;&gt;"",INDEX(Def!$J$6:$L$10,MATCH(F2034,Def!$I$6:$I$10,0),MATCH(I2034,Def!$J$5:$L$5,0)),"")</f>
        <v/>
      </c>
      <c r="K2034" s="31"/>
      <c r="L2034" s="32" t="str">
        <f t="shared" si="31"/>
        <v/>
      </c>
      <c r="M2034" s="30"/>
    </row>
    <row r="2035" spans="2:13" s="2" customFormat="1">
      <c r="B2035" s="29"/>
      <c r="C2035" s="30"/>
      <c r="D2035" s="30"/>
      <c r="E2035" s="30"/>
      <c r="F2035" s="29"/>
      <c r="G2035" s="29"/>
      <c r="H2035" s="29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$27,MATCH(H2035,Def!$C$19:$C$27),MATCH(G2035,Def!$D$18:$F$18)),"#err"))),"")</f>
        <v/>
      </c>
      <c r="J2035" s="23" t="str">
        <f>IF(I2035&lt;&gt;"",INDEX(Def!$J$6:$L$10,MATCH(F2035,Def!$I$6:$I$10,0),MATCH(I2035,Def!$J$5:$L$5,0)),"")</f>
        <v/>
      </c>
      <c r="K2035" s="31"/>
      <c r="L2035" s="32" t="str">
        <f t="shared" si="31"/>
        <v/>
      </c>
      <c r="M2035" s="30"/>
    </row>
    <row r="2036" spans="2:13" s="2" customFormat="1">
      <c r="B2036" s="29"/>
      <c r="C2036" s="30"/>
      <c r="D2036" s="30"/>
      <c r="E2036" s="30"/>
      <c r="F2036" s="29"/>
      <c r="G2036" s="29"/>
      <c r="H2036" s="29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$27,MATCH(H2036,Def!$C$19:$C$27),MATCH(G2036,Def!$D$18:$F$18)),"#err"))),"")</f>
        <v/>
      </c>
      <c r="J2036" s="23" t="str">
        <f>IF(I2036&lt;&gt;"",INDEX(Def!$J$6:$L$10,MATCH(F2036,Def!$I$6:$I$10,0),MATCH(I2036,Def!$J$5:$L$5,0)),"")</f>
        <v/>
      </c>
      <c r="K2036" s="31"/>
      <c r="L2036" s="32" t="str">
        <f t="shared" si="31"/>
        <v/>
      </c>
      <c r="M2036" s="30"/>
    </row>
    <row r="2037" spans="2:13" s="2" customFormat="1">
      <c r="B2037" s="29"/>
      <c r="C2037" s="30"/>
      <c r="D2037" s="30"/>
      <c r="E2037" s="30"/>
      <c r="F2037" s="29"/>
      <c r="G2037" s="29"/>
      <c r="H2037" s="29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$27,MATCH(H2037,Def!$C$19:$C$27),MATCH(G2037,Def!$D$18:$F$18)),"#err"))),"")</f>
        <v/>
      </c>
      <c r="J2037" s="23" t="str">
        <f>IF(I2037&lt;&gt;"",INDEX(Def!$J$6:$L$10,MATCH(F2037,Def!$I$6:$I$10,0),MATCH(I2037,Def!$J$5:$L$5,0)),"")</f>
        <v/>
      </c>
      <c r="K2037" s="31"/>
      <c r="L2037" s="32" t="str">
        <f t="shared" si="31"/>
        <v/>
      </c>
      <c r="M2037" s="30"/>
    </row>
    <row r="2038" spans="2:13" s="2" customFormat="1">
      <c r="B2038" s="29"/>
      <c r="C2038" s="30"/>
      <c r="D2038" s="30"/>
      <c r="E2038" s="30"/>
      <c r="F2038" s="29"/>
      <c r="G2038" s="29"/>
      <c r="H2038" s="29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$27,MATCH(H2038,Def!$C$19:$C$27),MATCH(G2038,Def!$D$18:$F$18)),"#err"))),"")</f>
        <v/>
      </c>
      <c r="J2038" s="23" t="str">
        <f>IF(I2038&lt;&gt;"",INDEX(Def!$J$6:$L$10,MATCH(F2038,Def!$I$6:$I$10,0),MATCH(I2038,Def!$J$5:$L$5,0)),"")</f>
        <v/>
      </c>
      <c r="K2038" s="31"/>
      <c r="L2038" s="32" t="str">
        <f t="shared" si="31"/>
        <v/>
      </c>
      <c r="M2038" s="30"/>
    </row>
    <row r="2039" spans="2:13" s="2" customFormat="1">
      <c r="B2039" s="29"/>
      <c r="C2039" s="30"/>
      <c r="D2039" s="30"/>
      <c r="E2039" s="30"/>
      <c r="F2039" s="29"/>
      <c r="G2039" s="29"/>
      <c r="H2039" s="29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$27,MATCH(H2039,Def!$C$19:$C$27),MATCH(G2039,Def!$D$18:$F$18)),"#err"))),"")</f>
        <v/>
      </c>
      <c r="J2039" s="23" t="str">
        <f>IF(I2039&lt;&gt;"",INDEX(Def!$J$6:$L$10,MATCH(F2039,Def!$I$6:$I$10,0),MATCH(I2039,Def!$J$5:$L$5,0)),"")</f>
        <v/>
      </c>
      <c r="K2039" s="31"/>
      <c r="L2039" s="32" t="str">
        <f t="shared" si="31"/>
        <v/>
      </c>
      <c r="M2039" s="30"/>
    </row>
    <row r="2040" spans="2:13" s="2" customFormat="1">
      <c r="B2040" s="29"/>
      <c r="C2040" s="30"/>
      <c r="D2040" s="30"/>
      <c r="E2040" s="30"/>
      <c r="F2040" s="29"/>
      <c r="G2040" s="29"/>
      <c r="H2040" s="29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$27,MATCH(H2040,Def!$C$19:$C$27),MATCH(G2040,Def!$D$18:$F$18)),"#err"))),"")</f>
        <v/>
      </c>
      <c r="J2040" s="23" t="str">
        <f>IF(I2040&lt;&gt;"",INDEX(Def!$J$6:$L$10,MATCH(F2040,Def!$I$6:$I$10,0),MATCH(I2040,Def!$J$5:$L$5,0)),"")</f>
        <v/>
      </c>
      <c r="K2040" s="31"/>
      <c r="L2040" s="32" t="str">
        <f t="shared" si="31"/>
        <v/>
      </c>
      <c r="M2040" s="30"/>
    </row>
    <row r="2041" spans="2:13" s="2" customFormat="1">
      <c r="B2041" s="29"/>
      <c r="C2041" s="30"/>
      <c r="D2041" s="30"/>
      <c r="E2041" s="30"/>
      <c r="F2041" s="29"/>
      <c r="G2041" s="29"/>
      <c r="H2041" s="29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$27,MATCH(H2041,Def!$C$19:$C$27),MATCH(G2041,Def!$D$18:$F$18)),"#err"))),"")</f>
        <v/>
      </c>
      <c r="J2041" s="23" t="str">
        <f>IF(I2041&lt;&gt;"",INDEX(Def!$J$6:$L$10,MATCH(F2041,Def!$I$6:$I$10,0),MATCH(I2041,Def!$J$5:$L$5,0)),"")</f>
        <v/>
      </c>
      <c r="K2041" s="31"/>
      <c r="L2041" s="32" t="str">
        <f t="shared" si="31"/>
        <v/>
      </c>
      <c r="M2041" s="30"/>
    </row>
    <row r="2042" spans="2:13" s="2" customFormat="1">
      <c r="B2042" s="29"/>
      <c r="C2042" s="30"/>
      <c r="D2042" s="30"/>
      <c r="E2042" s="30"/>
      <c r="F2042" s="29"/>
      <c r="G2042" s="29"/>
      <c r="H2042" s="29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$27,MATCH(H2042,Def!$C$19:$C$27),MATCH(G2042,Def!$D$18:$F$18)),"#err"))),"")</f>
        <v/>
      </c>
      <c r="J2042" s="23" t="str">
        <f>IF(I2042&lt;&gt;"",INDEX(Def!$J$6:$L$10,MATCH(F2042,Def!$I$6:$I$10,0),MATCH(I2042,Def!$J$5:$L$5,0)),"")</f>
        <v/>
      </c>
      <c r="K2042" s="31"/>
      <c r="L2042" s="32" t="str">
        <f t="shared" si="31"/>
        <v/>
      </c>
      <c r="M2042" s="30"/>
    </row>
    <row r="2043" spans="2:13" s="2" customFormat="1">
      <c r="B2043" s="29"/>
      <c r="C2043" s="30"/>
      <c r="D2043" s="30"/>
      <c r="E2043" s="30"/>
      <c r="F2043" s="29"/>
      <c r="G2043" s="29"/>
      <c r="H2043" s="29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$27,MATCH(H2043,Def!$C$19:$C$27),MATCH(G2043,Def!$D$18:$F$18)),"#err"))),"")</f>
        <v/>
      </c>
      <c r="J2043" s="23" t="str">
        <f>IF(I2043&lt;&gt;"",INDEX(Def!$J$6:$L$10,MATCH(F2043,Def!$I$6:$I$10,0),MATCH(I2043,Def!$J$5:$L$5,0)),"")</f>
        <v/>
      </c>
      <c r="K2043" s="31"/>
      <c r="L2043" s="32" t="str">
        <f t="shared" si="31"/>
        <v/>
      </c>
      <c r="M2043" s="30"/>
    </row>
    <row r="2044" spans="2:13" s="2" customFormat="1">
      <c r="B2044" s="29"/>
      <c r="C2044" s="30"/>
      <c r="D2044" s="30"/>
      <c r="E2044" s="30"/>
      <c r="F2044" s="29"/>
      <c r="G2044" s="29"/>
      <c r="H2044" s="29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$27,MATCH(H2044,Def!$C$19:$C$27),MATCH(G2044,Def!$D$18:$F$18)),"#err"))),"")</f>
        <v/>
      </c>
      <c r="J2044" s="23" t="str">
        <f>IF(I2044&lt;&gt;"",INDEX(Def!$J$6:$L$10,MATCH(F2044,Def!$I$6:$I$10,0),MATCH(I2044,Def!$J$5:$L$5,0)),"")</f>
        <v/>
      </c>
      <c r="K2044" s="31"/>
      <c r="L2044" s="32" t="str">
        <f t="shared" si="31"/>
        <v/>
      </c>
      <c r="M2044" s="30"/>
    </row>
    <row r="2045" spans="2:13" s="2" customFormat="1">
      <c r="B2045" s="29"/>
      <c r="C2045" s="30"/>
      <c r="D2045" s="30"/>
      <c r="E2045" s="30"/>
      <c r="F2045" s="29"/>
      <c r="G2045" s="29"/>
      <c r="H2045" s="29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$27,MATCH(H2045,Def!$C$19:$C$27),MATCH(G2045,Def!$D$18:$F$18)),"#err"))),"")</f>
        <v/>
      </c>
      <c r="J2045" s="23" t="str">
        <f>IF(I2045&lt;&gt;"",INDEX(Def!$J$6:$L$10,MATCH(F2045,Def!$I$6:$I$10,0),MATCH(I2045,Def!$J$5:$L$5,0)),"")</f>
        <v/>
      </c>
      <c r="K2045" s="31"/>
      <c r="L2045" s="32" t="str">
        <f t="shared" si="31"/>
        <v/>
      </c>
      <c r="M2045" s="30"/>
    </row>
    <row r="2046" spans="2:13" s="2" customFormat="1">
      <c r="B2046" s="29"/>
      <c r="C2046" s="30"/>
      <c r="D2046" s="30"/>
      <c r="E2046" s="30"/>
      <c r="F2046" s="29"/>
      <c r="G2046" s="29"/>
      <c r="H2046" s="29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$27,MATCH(H2046,Def!$C$19:$C$27),MATCH(G2046,Def!$D$18:$F$18)),"#err"))),"")</f>
        <v/>
      </c>
      <c r="J2046" s="23" t="str">
        <f>IF(I2046&lt;&gt;"",INDEX(Def!$J$6:$L$10,MATCH(F2046,Def!$I$6:$I$10,0),MATCH(I2046,Def!$J$5:$L$5,0)),"")</f>
        <v/>
      </c>
      <c r="K2046" s="31"/>
      <c r="L2046" s="32" t="str">
        <f t="shared" si="31"/>
        <v/>
      </c>
      <c r="M2046" s="30"/>
    </row>
    <row r="2047" spans="2:13" s="2" customFormat="1">
      <c r="B2047" s="29"/>
      <c r="C2047" s="30"/>
      <c r="D2047" s="30"/>
      <c r="E2047" s="30"/>
      <c r="F2047" s="29"/>
      <c r="G2047" s="29"/>
      <c r="H2047" s="29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$27,MATCH(H2047,Def!$C$19:$C$27),MATCH(G2047,Def!$D$18:$F$18)),"#err"))),"")</f>
        <v/>
      </c>
      <c r="J2047" s="23" t="str">
        <f>IF(I2047&lt;&gt;"",INDEX(Def!$J$6:$L$10,MATCH(F2047,Def!$I$6:$I$10,0),MATCH(I2047,Def!$J$5:$L$5,0)),"")</f>
        <v/>
      </c>
      <c r="K2047" s="31"/>
      <c r="L2047" s="32" t="str">
        <f t="shared" si="31"/>
        <v/>
      </c>
      <c r="M2047" s="30"/>
    </row>
    <row r="2048" spans="2:13" s="2" customFormat="1">
      <c r="B2048" s="29"/>
      <c r="C2048" s="30"/>
      <c r="D2048" s="30"/>
      <c r="E2048" s="30"/>
      <c r="F2048" s="29"/>
      <c r="G2048" s="29"/>
      <c r="H2048" s="29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$27,MATCH(H2048,Def!$C$19:$C$27),MATCH(G2048,Def!$D$18:$F$18)),"#err"))),"")</f>
        <v/>
      </c>
      <c r="J2048" s="23" t="str">
        <f>IF(I2048&lt;&gt;"",INDEX(Def!$J$6:$L$10,MATCH(F2048,Def!$I$6:$I$10,0),MATCH(I2048,Def!$J$5:$L$5,0)),"")</f>
        <v/>
      </c>
      <c r="K2048" s="31"/>
      <c r="L2048" s="32" t="str">
        <f t="shared" si="31"/>
        <v/>
      </c>
      <c r="M2048" s="30"/>
    </row>
    <row r="2049" spans="2:13" s="2" customFormat="1">
      <c r="B2049" s="29"/>
      <c r="C2049" s="30"/>
      <c r="D2049" s="30"/>
      <c r="E2049" s="30"/>
      <c r="F2049" s="29"/>
      <c r="G2049" s="29"/>
      <c r="H2049" s="29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$27,MATCH(H2049,Def!$C$19:$C$27),MATCH(G2049,Def!$D$18:$F$18)),"#err"))),"")</f>
        <v/>
      </c>
      <c r="J2049" s="23" t="str">
        <f>IF(I2049&lt;&gt;"",INDEX(Def!$J$6:$L$10,MATCH(F2049,Def!$I$6:$I$10,0),MATCH(I2049,Def!$J$5:$L$5,0)),"")</f>
        <v/>
      </c>
      <c r="K2049" s="31"/>
      <c r="L2049" s="32" t="str">
        <f t="shared" si="31"/>
        <v/>
      </c>
      <c r="M2049" s="30"/>
    </row>
    <row r="2050" spans="2:13" s="2" customFormat="1">
      <c r="B2050" s="29"/>
      <c r="C2050" s="30"/>
      <c r="D2050" s="30"/>
      <c r="E2050" s="30"/>
      <c r="F2050" s="29"/>
      <c r="G2050" s="29"/>
      <c r="H2050" s="29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$27,MATCH(H2050,Def!$C$19:$C$27),MATCH(G2050,Def!$D$18:$F$18)),"#err"))),"")</f>
        <v/>
      </c>
      <c r="J2050" s="23" t="str">
        <f>IF(I2050&lt;&gt;"",INDEX(Def!$J$6:$L$10,MATCH(F2050,Def!$I$6:$I$10,0),MATCH(I2050,Def!$J$5:$L$5,0)),"")</f>
        <v/>
      </c>
      <c r="K2050" s="31"/>
      <c r="L2050" s="32" t="str">
        <f t="shared" si="31"/>
        <v/>
      </c>
      <c r="M2050" s="30"/>
    </row>
    <row r="2051" spans="2:13" s="2" customFormat="1">
      <c r="B2051" s="29"/>
      <c r="C2051" s="30"/>
      <c r="D2051" s="30"/>
      <c r="E2051" s="30"/>
      <c r="F2051" s="29"/>
      <c r="G2051" s="29"/>
      <c r="H2051" s="29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$27,MATCH(H2051,Def!$C$19:$C$27),MATCH(G2051,Def!$D$18:$F$18)),"#err"))),"")</f>
        <v/>
      </c>
      <c r="J2051" s="23" t="str">
        <f>IF(I2051&lt;&gt;"",INDEX(Def!$J$6:$L$10,MATCH(F2051,Def!$I$6:$I$10,0),MATCH(I2051,Def!$J$5:$L$5,0)),"")</f>
        <v/>
      </c>
      <c r="K2051" s="31"/>
      <c r="L2051" s="32" t="str">
        <f t="shared" si="31"/>
        <v/>
      </c>
      <c r="M2051" s="30"/>
    </row>
    <row r="2052" spans="2:13" s="2" customFormat="1">
      <c r="B2052" s="29"/>
      <c r="C2052" s="30"/>
      <c r="D2052" s="30"/>
      <c r="E2052" s="30"/>
      <c r="F2052" s="29"/>
      <c r="G2052" s="29"/>
      <c r="H2052" s="29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$27,MATCH(H2052,Def!$C$19:$C$27),MATCH(G2052,Def!$D$18:$F$18)),"#err"))),"")</f>
        <v/>
      </c>
      <c r="J2052" s="23" t="str">
        <f>IF(I2052&lt;&gt;"",INDEX(Def!$J$6:$L$10,MATCH(F2052,Def!$I$6:$I$10,0),MATCH(I2052,Def!$J$5:$L$5,0)),"")</f>
        <v/>
      </c>
      <c r="K2052" s="31"/>
      <c r="L2052" s="32" t="str">
        <f t="shared" si="31"/>
        <v/>
      </c>
      <c r="M2052" s="30"/>
    </row>
    <row r="2053" spans="2:13" s="2" customFormat="1">
      <c r="B2053" s="29"/>
      <c r="C2053" s="30"/>
      <c r="D2053" s="30"/>
      <c r="E2053" s="30"/>
      <c r="F2053" s="29"/>
      <c r="G2053" s="29"/>
      <c r="H2053" s="29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$27,MATCH(H2053,Def!$C$19:$C$27),MATCH(G2053,Def!$D$18:$F$18)),"#err"))),"")</f>
        <v/>
      </c>
      <c r="J2053" s="23" t="str">
        <f>IF(I2053&lt;&gt;"",INDEX(Def!$J$6:$L$10,MATCH(F2053,Def!$I$6:$I$10,0),MATCH(I2053,Def!$J$5:$L$5,0)),"")</f>
        <v/>
      </c>
      <c r="K2053" s="31"/>
      <c r="L2053" s="32" t="str">
        <f t="shared" si="31"/>
        <v/>
      </c>
      <c r="M2053" s="30"/>
    </row>
    <row r="2054" spans="2:13" s="2" customFormat="1">
      <c r="B2054" s="29"/>
      <c r="C2054" s="30"/>
      <c r="D2054" s="30"/>
      <c r="E2054" s="30"/>
      <c r="F2054" s="29"/>
      <c r="G2054" s="29"/>
      <c r="H2054" s="29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$27,MATCH(H2054,Def!$C$19:$C$27),MATCH(G2054,Def!$D$18:$F$18)),"#err"))),"")</f>
        <v/>
      </c>
      <c r="J2054" s="23" t="str">
        <f>IF(I2054&lt;&gt;"",INDEX(Def!$J$6:$L$10,MATCH(F2054,Def!$I$6:$I$10,0),MATCH(I2054,Def!$J$5:$L$5,0)),"")</f>
        <v/>
      </c>
      <c r="K2054" s="31"/>
      <c r="L2054" s="32" t="str">
        <f t="shared" si="31"/>
        <v/>
      </c>
      <c r="M2054" s="30"/>
    </row>
    <row r="2055" spans="2:13" s="2" customFormat="1">
      <c r="B2055" s="29"/>
      <c r="C2055" s="30"/>
      <c r="D2055" s="30"/>
      <c r="E2055" s="30"/>
      <c r="F2055" s="29"/>
      <c r="G2055" s="29"/>
      <c r="H2055" s="29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$27,MATCH(H2055,Def!$C$19:$C$27),MATCH(G2055,Def!$D$18:$F$18)),"#err"))),"")</f>
        <v/>
      </c>
      <c r="J2055" s="23" t="str">
        <f>IF(I2055&lt;&gt;"",INDEX(Def!$J$6:$L$10,MATCH(F2055,Def!$I$6:$I$10,0),MATCH(I2055,Def!$J$5:$L$5,0)),"")</f>
        <v/>
      </c>
      <c r="K2055" s="31"/>
      <c r="L2055" s="32" t="str">
        <f t="shared" si="31"/>
        <v/>
      </c>
      <c r="M2055" s="30"/>
    </row>
    <row r="2056" spans="2:13" s="2" customFormat="1">
      <c r="B2056" s="29"/>
      <c r="C2056" s="30"/>
      <c r="D2056" s="30"/>
      <c r="E2056" s="30"/>
      <c r="F2056" s="29"/>
      <c r="G2056" s="29"/>
      <c r="H2056" s="29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$27,MATCH(H2056,Def!$C$19:$C$27),MATCH(G2056,Def!$D$18:$F$18)),"#err"))),"")</f>
        <v/>
      </c>
      <c r="J2056" s="23" t="str">
        <f>IF(I2056&lt;&gt;"",INDEX(Def!$J$6:$L$10,MATCH(F2056,Def!$I$6:$I$10,0),MATCH(I2056,Def!$J$5:$L$5,0)),"")</f>
        <v/>
      </c>
      <c r="K2056" s="31"/>
      <c r="L2056" s="32" t="str">
        <f t="shared" si="31"/>
        <v/>
      </c>
      <c r="M2056" s="30"/>
    </row>
    <row r="2057" spans="2:13" s="2" customFormat="1">
      <c r="B2057" s="29"/>
      <c r="C2057" s="30"/>
      <c r="D2057" s="30"/>
      <c r="E2057" s="30"/>
      <c r="F2057" s="29"/>
      <c r="G2057" s="29"/>
      <c r="H2057" s="29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$27,MATCH(H2057,Def!$C$19:$C$27),MATCH(G2057,Def!$D$18:$F$18)),"#err"))),"")</f>
        <v/>
      </c>
      <c r="J2057" s="23" t="str">
        <f>IF(I2057&lt;&gt;"",INDEX(Def!$J$6:$L$10,MATCH(F2057,Def!$I$6:$I$10,0),MATCH(I2057,Def!$J$5:$L$5,0)),"")</f>
        <v/>
      </c>
      <c r="K2057" s="31"/>
      <c r="L2057" s="32" t="str">
        <f t="shared" si="31"/>
        <v/>
      </c>
      <c r="M2057" s="30"/>
    </row>
    <row r="2058" spans="2:13" s="2" customFormat="1">
      <c r="B2058" s="29"/>
      <c r="C2058" s="30"/>
      <c r="D2058" s="30"/>
      <c r="E2058" s="30"/>
      <c r="F2058" s="29"/>
      <c r="G2058" s="29"/>
      <c r="H2058" s="29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$27,MATCH(H2058,Def!$C$19:$C$27),MATCH(G2058,Def!$D$18:$F$18)),"#err"))),"")</f>
        <v/>
      </c>
      <c r="J2058" s="23" t="str">
        <f>IF(I2058&lt;&gt;"",INDEX(Def!$J$6:$L$10,MATCH(F2058,Def!$I$6:$I$10,0),MATCH(I2058,Def!$J$5:$L$5,0)),"")</f>
        <v/>
      </c>
      <c r="K2058" s="31"/>
      <c r="L2058" s="32" t="str">
        <f t="shared" si="31"/>
        <v/>
      </c>
      <c r="M2058" s="30"/>
    </row>
    <row r="2059" spans="2:13" s="2" customFormat="1">
      <c r="B2059" s="29"/>
      <c r="C2059" s="30"/>
      <c r="D2059" s="30"/>
      <c r="E2059" s="30"/>
      <c r="F2059" s="29"/>
      <c r="G2059" s="29"/>
      <c r="H2059" s="29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$27,MATCH(H2059,Def!$C$19:$C$27),MATCH(G2059,Def!$D$18:$F$18)),"#err"))),"")</f>
        <v/>
      </c>
      <c r="J2059" s="23" t="str">
        <f>IF(I2059&lt;&gt;"",INDEX(Def!$J$6:$L$10,MATCH(F2059,Def!$I$6:$I$10,0),MATCH(I2059,Def!$J$5:$L$5,0)),"")</f>
        <v/>
      </c>
      <c r="K2059" s="31"/>
      <c r="L2059" s="32" t="str">
        <f t="shared" si="31"/>
        <v/>
      </c>
      <c r="M2059" s="30"/>
    </row>
    <row r="2060" spans="2:13" s="2" customFormat="1">
      <c r="B2060" s="29"/>
      <c r="C2060" s="30"/>
      <c r="D2060" s="30"/>
      <c r="E2060" s="30"/>
      <c r="F2060" s="29"/>
      <c r="G2060" s="29"/>
      <c r="H2060" s="29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$27,MATCH(H2060,Def!$C$19:$C$27),MATCH(G2060,Def!$D$18:$F$18)),"#err"))),"")</f>
        <v/>
      </c>
      <c r="J2060" s="23" t="str">
        <f>IF(I2060&lt;&gt;"",INDEX(Def!$J$6:$L$10,MATCH(F2060,Def!$I$6:$I$10,0),MATCH(I2060,Def!$J$5:$L$5,0)),"")</f>
        <v/>
      </c>
      <c r="K2060" s="31"/>
      <c r="L2060" s="32" t="str">
        <f t="shared" si="31"/>
        <v/>
      </c>
      <c r="M2060" s="30"/>
    </row>
    <row r="2061" spans="2:13" s="2" customFormat="1">
      <c r="B2061" s="29"/>
      <c r="C2061" s="30"/>
      <c r="D2061" s="30"/>
      <c r="E2061" s="30"/>
      <c r="F2061" s="29"/>
      <c r="G2061" s="29"/>
      <c r="H2061" s="29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$27,MATCH(H2061,Def!$C$19:$C$27),MATCH(G2061,Def!$D$18:$F$18)),"#err"))),"")</f>
        <v/>
      </c>
      <c r="J2061" s="23" t="str">
        <f>IF(I2061&lt;&gt;"",INDEX(Def!$J$6:$L$10,MATCH(F2061,Def!$I$6:$I$10,0),MATCH(I2061,Def!$J$5:$L$5,0)),"")</f>
        <v/>
      </c>
      <c r="K2061" s="31"/>
      <c r="L2061" s="32" t="str">
        <f t="shared" si="31"/>
        <v/>
      </c>
      <c r="M2061" s="30"/>
    </row>
    <row r="2062" spans="2:13" s="2" customFormat="1">
      <c r="B2062" s="29"/>
      <c r="C2062" s="30"/>
      <c r="D2062" s="30"/>
      <c r="E2062" s="30"/>
      <c r="F2062" s="29"/>
      <c r="G2062" s="29"/>
      <c r="H2062" s="29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$27,MATCH(H2062,Def!$C$19:$C$27),MATCH(G2062,Def!$D$18:$F$18)),"#err"))),"")</f>
        <v/>
      </c>
      <c r="J2062" s="23" t="str">
        <f>IF(I2062&lt;&gt;"",INDEX(Def!$J$6:$L$10,MATCH(F2062,Def!$I$6:$I$10,0),MATCH(I2062,Def!$J$5:$L$5,0)),"")</f>
        <v/>
      </c>
      <c r="K2062" s="31"/>
      <c r="L2062" s="32" t="str">
        <f t="shared" si="31"/>
        <v/>
      </c>
      <c r="M2062" s="30"/>
    </row>
    <row r="2063" spans="2:13" s="2" customFormat="1">
      <c r="B2063" s="29"/>
      <c r="C2063" s="30"/>
      <c r="D2063" s="30"/>
      <c r="E2063" s="30"/>
      <c r="F2063" s="29"/>
      <c r="G2063" s="29"/>
      <c r="H2063" s="29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$27,MATCH(H2063,Def!$C$19:$C$27),MATCH(G2063,Def!$D$18:$F$18)),"#err"))),"")</f>
        <v/>
      </c>
      <c r="J2063" s="23" t="str">
        <f>IF(I2063&lt;&gt;"",INDEX(Def!$J$6:$L$10,MATCH(F2063,Def!$I$6:$I$10,0),MATCH(I2063,Def!$J$5:$L$5,0)),"")</f>
        <v/>
      </c>
      <c r="K2063" s="31"/>
      <c r="L2063" s="32" t="str">
        <f t="shared" si="31"/>
        <v/>
      </c>
      <c r="M2063" s="30"/>
    </row>
    <row r="2064" spans="2:13" s="2" customFormat="1">
      <c r="B2064" s="29"/>
      <c r="C2064" s="30"/>
      <c r="D2064" s="30"/>
      <c r="E2064" s="30"/>
      <c r="F2064" s="29"/>
      <c r="G2064" s="29"/>
      <c r="H2064" s="29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$27,MATCH(H2064,Def!$C$19:$C$27),MATCH(G2064,Def!$D$18:$F$18)),"#err"))),"")</f>
        <v/>
      </c>
      <c r="J2064" s="23" t="str">
        <f>IF(I2064&lt;&gt;"",INDEX(Def!$J$6:$L$10,MATCH(F2064,Def!$I$6:$I$10,0),MATCH(I2064,Def!$J$5:$L$5,0)),"")</f>
        <v/>
      </c>
      <c r="K2064" s="31"/>
      <c r="L2064" s="32" t="str">
        <f t="shared" si="31"/>
        <v/>
      </c>
      <c r="M2064" s="30"/>
    </row>
    <row r="2065" spans="2:13" s="2" customFormat="1">
      <c r="B2065" s="29"/>
      <c r="C2065" s="30"/>
      <c r="D2065" s="30"/>
      <c r="E2065" s="30"/>
      <c r="F2065" s="29"/>
      <c r="G2065" s="29"/>
      <c r="H2065" s="29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$27,MATCH(H2065,Def!$C$19:$C$27),MATCH(G2065,Def!$D$18:$F$18)),"#err"))),"")</f>
        <v/>
      </c>
      <c r="J2065" s="23" t="str">
        <f>IF(I2065&lt;&gt;"",INDEX(Def!$J$6:$L$10,MATCH(F2065,Def!$I$6:$I$10,0),MATCH(I2065,Def!$J$5:$L$5,0)),"")</f>
        <v/>
      </c>
      <c r="K2065" s="31"/>
      <c r="L2065" s="32" t="str">
        <f t="shared" si="31"/>
        <v/>
      </c>
      <c r="M2065" s="30"/>
    </row>
    <row r="2066" spans="2:13" s="2" customFormat="1">
      <c r="B2066" s="29"/>
      <c r="C2066" s="30"/>
      <c r="D2066" s="30"/>
      <c r="E2066" s="30"/>
      <c r="F2066" s="29"/>
      <c r="G2066" s="29"/>
      <c r="H2066" s="29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$27,MATCH(H2066,Def!$C$19:$C$27),MATCH(G2066,Def!$D$18:$F$18)),"#err"))),"")</f>
        <v/>
      </c>
      <c r="J2066" s="23" t="str">
        <f>IF(I2066&lt;&gt;"",INDEX(Def!$J$6:$L$10,MATCH(F2066,Def!$I$6:$I$10,0),MATCH(I2066,Def!$J$5:$L$5,0)),"")</f>
        <v/>
      </c>
      <c r="K2066" s="31"/>
      <c r="L2066" s="32" t="str">
        <f t="shared" si="31"/>
        <v/>
      </c>
      <c r="M2066" s="30"/>
    </row>
    <row r="2067" spans="2:13" s="2" customFormat="1">
      <c r="B2067" s="29"/>
      <c r="C2067" s="30"/>
      <c r="D2067" s="30"/>
      <c r="E2067" s="30"/>
      <c r="F2067" s="29"/>
      <c r="G2067" s="29"/>
      <c r="H2067" s="29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$27,MATCH(H2067,Def!$C$19:$C$27),MATCH(G2067,Def!$D$18:$F$18)),"#err"))),"")</f>
        <v/>
      </c>
      <c r="J2067" s="23" t="str">
        <f>IF(I2067&lt;&gt;"",INDEX(Def!$J$6:$L$10,MATCH(F2067,Def!$I$6:$I$10,0),MATCH(I2067,Def!$J$5:$L$5,0)),"")</f>
        <v/>
      </c>
      <c r="K2067" s="31"/>
      <c r="L2067" s="32" t="str">
        <f t="shared" si="31"/>
        <v/>
      </c>
      <c r="M2067" s="30"/>
    </row>
    <row r="2068" spans="2:13" s="2" customFormat="1">
      <c r="B2068" s="29"/>
      <c r="C2068" s="30"/>
      <c r="D2068" s="30"/>
      <c r="E2068" s="30"/>
      <c r="F2068" s="29"/>
      <c r="G2068" s="29"/>
      <c r="H2068" s="29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$27,MATCH(H2068,Def!$C$19:$C$27),MATCH(G2068,Def!$D$18:$F$18)),"#err"))),"")</f>
        <v/>
      </c>
      <c r="J2068" s="23" t="str">
        <f>IF(I2068&lt;&gt;"",INDEX(Def!$J$6:$L$10,MATCH(F2068,Def!$I$6:$I$10,0),MATCH(I2068,Def!$J$5:$L$5,0)),"")</f>
        <v/>
      </c>
      <c r="K2068" s="31"/>
      <c r="L2068" s="32" t="str">
        <f t="shared" si="31"/>
        <v/>
      </c>
      <c r="M2068" s="30"/>
    </row>
    <row r="2069" spans="2:13" s="2" customFormat="1">
      <c r="B2069" s="29"/>
      <c r="C2069" s="30"/>
      <c r="D2069" s="30"/>
      <c r="E2069" s="30"/>
      <c r="F2069" s="29"/>
      <c r="G2069" s="29"/>
      <c r="H2069" s="29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$27,MATCH(H2069,Def!$C$19:$C$27),MATCH(G2069,Def!$D$18:$F$18)),"#err"))),"")</f>
        <v/>
      </c>
      <c r="J2069" s="23" t="str">
        <f>IF(I2069&lt;&gt;"",INDEX(Def!$J$6:$L$10,MATCH(F2069,Def!$I$6:$I$10,0),MATCH(I2069,Def!$J$5:$L$5,0)),"")</f>
        <v/>
      </c>
      <c r="K2069" s="31"/>
      <c r="L2069" s="32" t="str">
        <f t="shared" si="31"/>
        <v/>
      </c>
      <c r="M2069" s="30"/>
    </row>
    <row r="2070" spans="2:13" s="2" customFormat="1">
      <c r="B2070" s="29"/>
      <c r="C2070" s="30"/>
      <c r="D2070" s="30"/>
      <c r="E2070" s="30"/>
      <c r="F2070" s="29"/>
      <c r="G2070" s="29"/>
      <c r="H2070" s="29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$27,MATCH(H2070,Def!$C$19:$C$27),MATCH(G2070,Def!$D$18:$F$18)),"#err"))),"")</f>
        <v/>
      </c>
      <c r="J2070" s="23" t="str">
        <f>IF(I2070&lt;&gt;"",INDEX(Def!$J$6:$L$10,MATCH(F2070,Def!$I$6:$I$10,0),MATCH(I2070,Def!$J$5:$L$5,0)),"")</f>
        <v/>
      </c>
      <c r="K2070" s="31"/>
      <c r="L2070" s="32" t="str">
        <f t="shared" si="31"/>
        <v/>
      </c>
      <c r="M2070" s="30"/>
    </row>
    <row r="2071" spans="2:13" s="2" customFormat="1">
      <c r="B2071" s="29"/>
      <c r="C2071" s="30"/>
      <c r="D2071" s="30"/>
      <c r="E2071" s="30"/>
      <c r="F2071" s="29"/>
      <c r="G2071" s="29"/>
      <c r="H2071" s="29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$27,MATCH(H2071,Def!$C$19:$C$27),MATCH(G2071,Def!$D$18:$F$18)),"#err"))),"")</f>
        <v/>
      </c>
      <c r="J2071" s="23" t="str">
        <f>IF(I2071&lt;&gt;"",INDEX(Def!$J$6:$L$10,MATCH(F2071,Def!$I$6:$I$10,0),MATCH(I2071,Def!$J$5:$L$5,0)),"")</f>
        <v/>
      </c>
      <c r="K2071" s="31"/>
      <c r="L2071" s="32" t="str">
        <f t="shared" si="31"/>
        <v/>
      </c>
      <c r="M2071" s="30"/>
    </row>
    <row r="2072" spans="2:13" s="2" customFormat="1">
      <c r="B2072" s="29"/>
      <c r="C2072" s="30"/>
      <c r="D2072" s="30"/>
      <c r="E2072" s="30"/>
      <c r="F2072" s="29"/>
      <c r="G2072" s="29"/>
      <c r="H2072" s="29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$27,MATCH(H2072,Def!$C$19:$C$27),MATCH(G2072,Def!$D$18:$F$18)),"#err"))),"")</f>
        <v/>
      </c>
      <c r="J2072" s="23" t="str">
        <f>IF(I2072&lt;&gt;"",INDEX(Def!$J$6:$L$10,MATCH(F2072,Def!$I$6:$I$10,0),MATCH(I2072,Def!$J$5:$L$5,0)),"")</f>
        <v/>
      </c>
      <c r="K2072" s="31"/>
      <c r="L2072" s="32" t="str">
        <f t="shared" si="31"/>
        <v/>
      </c>
      <c r="M2072" s="30"/>
    </row>
    <row r="2073" spans="2:13" s="2" customFormat="1">
      <c r="B2073" s="29"/>
      <c r="C2073" s="30"/>
      <c r="D2073" s="30"/>
      <c r="E2073" s="30"/>
      <c r="F2073" s="29"/>
      <c r="G2073" s="29"/>
      <c r="H2073" s="29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$27,MATCH(H2073,Def!$C$19:$C$27),MATCH(G2073,Def!$D$18:$F$18)),"#err"))),"")</f>
        <v/>
      </c>
      <c r="J2073" s="23" t="str">
        <f>IF(I2073&lt;&gt;"",INDEX(Def!$J$6:$L$10,MATCH(F2073,Def!$I$6:$I$10,0),MATCH(I2073,Def!$J$5:$L$5,0)),"")</f>
        <v/>
      </c>
      <c r="K2073" s="31"/>
      <c r="L2073" s="32" t="str">
        <f t="shared" si="31"/>
        <v/>
      </c>
      <c r="M2073" s="30"/>
    </row>
    <row r="2074" spans="2:13" s="2" customFormat="1">
      <c r="B2074" s="29"/>
      <c r="C2074" s="30"/>
      <c r="D2074" s="30"/>
      <c r="E2074" s="30"/>
      <c r="F2074" s="29"/>
      <c r="G2074" s="29"/>
      <c r="H2074" s="29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$27,MATCH(H2074,Def!$C$19:$C$27),MATCH(G2074,Def!$D$18:$F$18)),"#err"))),"")</f>
        <v/>
      </c>
      <c r="J2074" s="23" t="str">
        <f>IF(I2074&lt;&gt;"",INDEX(Def!$J$6:$L$10,MATCH(F2074,Def!$I$6:$I$10,0),MATCH(I2074,Def!$J$5:$L$5,0)),"")</f>
        <v/>
      </c>
      <c r="K2074" s="31"/>
      <c r="L2074" s="32" t="str">
        <f t="shared" ref="L2074:L2137" si="32">IF(K2074="",J2074,J2074*K2074)</f>
        <v/>
      </c>
      <c r="M2074" s="30"/>
    </row>
    <row r="2075" spans="2:13" s="2" customFormat="1">
      <c r="B2075" s="29"/>
      <c r="C2075" s="30"/>
      <c r="D2075" s="30"/>
      <c r="E2075" s="30"/>
      <c r="F2075" s="29"/>
      <c r="G2075" s="29"/>
      <c r="H2075" s="29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$27,MATCH(H2075,Def!$C$19:$C$27),MATCH(G2075,Def!$D$18:$F$18)),"#err"))),"")</f>
        <v/>
      </c>
      <c r="J2075" s="23" t="str">
        <f>IF(I2075&lt;&gt;"",INDEX(Def!$J$6:$L$10,MATCH(F2075,Def!$I$6:$I$10,0),MATCH(I2075,Def!$J$5:$L$5,0)),"")</f>
        <v/>
      </c>
      <c r="K2075" s="31"/>
      <c r="L2075" s="32" t="str">
        <f t="shared" si="32"/>
        <v/>
      </c>
      <c r="M2075" s="30"/>
    </row>
    <row r="2076" spans="2:13" s="2" customFormat="1">
      <c r="B2076" s="29"/>
      <c r="C2076" s="30"/>
      <c r="D2076" s="30"/>
      <c r="E2076" s="30"/>
      <c r="F2076" s="29"/>
      <c r="G2076" s="29"/>
      <c r="H2076" s="29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$27,MATCH(H2076,Def!$C$19:$C$27),MATCH(G2076,Def!$D$18:$F$18)),"#err"))),"")</f>
        <v/>
      </c>
      <c r="J2076" s="23" t="str">
        <f>IF(I2076&lt;&gt;"",INDEX(Def!$J$6:$L$10,MATCH(F2076,Def!$I$6:$I$10,0),MATCH(I2076,Def!$J$5:$L$5,0)),"")</f>
        <v/>
      </c>
      <c r="K2076" s="31"/>
      <c r="L2076" s="32" t="str">
        <f t="shared" si="32"/>
        <v/>
      </c>
      <c r="M2076" s="30"/>
    </row>
    <row r="2077" spans="2:13" s="2" customFormat="1">
      <c r="B2077" s="29"/>
      <c r="C2077" s="30"/>
      <c r="D2077" s="30"/>
      <c r="E2077" s="30"/>
      <c r="F2077" s="29"/>
      <c r="G2077" s="29"/>
      <c r="H2077" s="29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$27,MATCH(H2077,Def!$C$19:$C$27),MATCH(G2077,Def!$D$18:$F$18)),"#err"))),"")</f>
        <v/>
      </c>
      <c r="J2077" s="23" t="str">
        <f>IF(I2077&lt;&gt;"",INDEX(Def!$J$6:$L$10,MATCH(F2077,Def!$I$6:$I$10,0),MATCH(I2077,Def!$J$5:$L$5,0)),"")</f>
        <v/>
      </c>
      <c r="K2077" s="31"/>
      <c r="L2077" s="32" t="str">
        <f t="shared" si="32"/>
        <v/>
      </c>
      <c r="M2077" s="30"/>
    </row>
    <row r="2078" spans="2:13" s="2" customFormat="1">
      <c r="B2078" s="29"/>
      <c r="C2078" s="30"/>
      <c r="D2078" s="30"/>
      <c r="E2078" s="30"/>
      <c r="F2078" s="29"/>
      <c r="G2078" s="29"/>
      <c r="H2078" s="29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$27,MATCH(H2078,Def!$C$19:$C$27),MATCH(G2078,Def!$D$18:$F$18)),"#err"))),"")</f>
        <v/>
      </c>
      <c r="J2078" s="23" t="str">
        <f>IF(I2078&lt;&gt;"",INDEX(Def!$J$6:$L$10,MATCH(F2078,Def!$I$6:$I$10,0),MATCH(I2078,Def!$J$5:$L$5,0)),"")</f>
        <v/>
      </c>
      <c r="K2078" s="31"/>
      <c r="L2078" s="32" t="str">
        <f t="shared" si="32"/>
        <v/>
      </c>
      <c r="M2078" s="30"/>
    </row>
    <row r="2079" spans="2:13" s="2" customFormat="1">
      <c r="B2079" s="29"/>
      <c r="C2079" s="30"/>
      <c r="D2079" s="30"/>
      <c r="E2079" s="30"/>
      <c r="F2079" s="29"/>
      <c r="G2079" s="29"/>
      <c r="H2079" s="29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$27,MATCH(H2079,Def!$C$19:$C$27),MATCH(G2079,Def!$D$18:$F$18)),"#err"))),"")</f>
        <v/>
      </c>
      <c r="J2079" s="23" t="str">
        <f>IF(I2079&lt;&gt;"",INDEX(Def!$J$6:$L$10,MATCH(F2079,Def!$I$6:$I$10,0),MATCH(I2079,Def!$J$5:$L$5,0)),"")</f>
        <v/>
      </c>
      <c r="K2079" s="31"/>
      <c r="L2079" s="32" t="str">
        <f t="shared" si="32"/>
        <v/>
      </c>
      <c r="M2079" s="30"/>
    </row>
    <row r="2080" spans="2:13" s="2" customFormat="1">
      <c r="B2080" s="29"/>
      <c r="C2080" s="30"/>
      <c r="D2080" s="30"/>
      <c r="E2080" s="30"/>
      <c r="F2080" s="29"/>
      <c r="G2080" s="29"/>
      <c r="H2080" s="29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$27,MATCH(H2080,Def!$C$19:$C$27),MATCH(G2080,Def!$D$18:$F$18)),"#err"))),"")</f>
        <v/>
      </c>
      <c r="J2080" s="23" t="str">
        <f>IF(I2080&lt;&gt;"",INDEX(Def!$J$6:$L$10,MATCH(F2080,Def!$I$6:$I$10,0),MATCH(I2080,Def!$J$5:$L$5,0)),"")</f>
        <v/>
      </c>
      <c r="K2080" s="31"/>
      <c r="L2080" s="32" t="str">
        <f t="shared" si="32"/>
        <v/>
      </c>
      <c r="M2080" s="30"/>
    </row>
    <row r="2081" spans="2:13" s="2" customFormat="1">
      <c r="B2081" s="29"/>
      <c r="C2081" s="30"/>
      <c r="D2081" s="30"/>
      <c r="E2081" s="30"/>
      <c r="F2081" s="29"/>
      <c r="G2081" s="29"/>
      <c r="H2081" s="29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$27,MATCH(H2081,Def!$C$19:$C$27),MATCH(G2081,Def!$D$18:$F$18)),"#err"))),"")</f>
        <v/>
      </c>
      <c r="J2081" s="23" t="str">
        <f>IF(I2081&lt;&gt;"",INDEX(Def!$J$6:$L$10,MATCH(F2081,Def!$I$6:$I$10,0),MATCH(I2081,Def!$J$5:$L$5,0)),"")</f>
        <v/>
      </c>
      <c r="K2081" s="31"/>
      <c r="L2081" s="32" t="str">
        <f t="shared" si="32"/>
        <v/>
      </c>
      <c r="M2081" s="30"/>
    </row>
    <row r="2082" spans="2:13" s="2" customFormat="1">
      <c r="B2082" s="29"/>
      <c r="C2082" s="30"/>
      <c r="D2082" s="30"/>
      <c r="E2082" s="30"/>
      <c r="F2082" s="29"/>
      <c r="G2082" s="29"/>
      <c r="H2082" s="29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$27,MATCH(H2082,Def!$C$19:$C$27),MATCH(G2082,Def!$D$18:$F$18)),"#err"))),"")</f>
        <v/>
      </c>
      <c r="J2082" s="23" t="str">
        <f>IF(I2082&lt;&gt;"",INDEX(Def!$J$6:$L$10,MATCH(F2082,Def!$I$6:$I$10,0),MATCH(I2082,Def!$J$5:$L$5,0)),"")</f>
        <v/>
      </c>
      <c r="K2082" s="31"/>
      <c r="L2082" s="32" t="str">
        <f t="shared" si="32"/>
        <v/>
      </c>
      <c r="M2082" s="30"/>
    </row>
    <row r="2083" spans="2:13" s="2" customFormat="1">
      <c r="B2083" s="29"/>
      <c r="C2083" s="30"/>
      <c r="D2083" s="30"/>
      <c r="E2083" s="30"/>
      <c r="F2083" s="29"/>
      <c r="G2083" s="29"/>
      <c r="H2083" s="29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$27,MATCH(H2083,Def!$C$19:$C$27),MATCH(G2083,Def!$D$18:$F$18)),"#err"))),"")</f>
        <v/>
      </c>
      <c r="J2083" s="23" t="str">
        <f>IF(I2083&lt;&gt;"",INDEX(Def!$J$6:$L$10,MATCH(F2083,Def!$I$6:$I$10,0),MATCH(I2083,Def!$J$5:$L$5,0)),"")</f>
        <v/>
      </c>
      <c r="K2083" s="31"/>
      <c r="L2083" s="32" t="str">
        <f t="shared" si="32"/>
        <v/>
      </c>
      <c r="M2083" s="30"/>
    </row>
    <row r="2084" spans="2:13" s="2" customFormat="1">
      <c r="B2084" s="29"/>
      <c r="C2084" s="30"/>
      <c r="D2084" s="30"/>
      <c r="E2084" s="30"/>
      <c r="F2084" s="29"/>
      <c r="G2084" s="29"/>
      <c r="H2084" s="29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$27,MATCH(H2084,Def!$C$19:$C$27),MATCH(G2084,Def!$D$18:$F$18)),"#err"))),"")</f>
        <v/>
      </c>
      <c r="J2084" s="23" t="str">
        <f>IF(I2084&lt;&gt;"",INDEX(Def!$J$6:$L$10,MATCH(F2084,Def!$I$6:$I$10,0),MATCH(I2084,Def!$J$5:$L$5,0)),"")</f>
        <v/>
      </c>
      <c r="K2084" s="31"/>
      <c r="L2084" s="32" t="str">
        <f t="shared" si="32"/>
        <v/>
      </c>
      <c r="M2084" s="30"/>
    </row>
    <row r="2085" spans="2:13" s="2" customFormat="1">
      <c r="B2085" s="29"/>
      <c r="C2085" s="30"/>
      <c r="D2085" s="30"/>
      <c r="E2085" s="30"/>
      <c r="F2085" s="29"/>
      <c r="G2085" s="29"/>
      <c r="H2085" s="29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$27,MATCH(H2085,Def!$C$19:$C$27),MATCH(G2085,Def!$D$18:$F$18)),"#err"))),"")</f>
        <v/>
      </c>
      <c r="J2085" s="23" t="str">
        <f>IF(I2085&lt;&gt;"",INDEX(Def!$J$6:$L$10,MATCH(F2085,Def!$I$6:$I$10,0),MATCH(I2085,Def!$J$5:$L$5,0)),"")</f>
        <v/>
      </c>
      <c r="K2085" s="31"/>
      <c r="L2085" s="32" t="str">
        <f t="shared" si="32"/>
        <v/>
      </c>
      <c r="M2085" s="30"/>
    </row>
    <row r="2086" spans="2:13" s="2" customFormat="1">
      <c r="B2086" s="29"/>
      <c r="C2086" s="30"/>
      <c r="D2086" s="30"/>
      <c r="E2086" s="30"/>
      <c r="F2086" s="29"/>
      <c r="G2086" s="29"/>
      <c r="H2086" s="29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$27,MATCH(H2086,Def!$C$19:$C$27),MATCH(G2086,Def!$D$18:$F$18)),"#err"))),"")</f>
        <v/>
      </c>
      <c r="J2086" s="23" t="str">
        <f>IF(I2086&lt;&gt;"",INDEX(Def!$J$6:$L$10,MATCH(F2086,Def!$I$6:$I$10,0),MATCH(I2086,Def!$J$5:$L$5,0)),"")</f>
        <v/>
      </c>
      <c r="K2086" s="31"/>
      <c r="L2086" s="32" t="str">
        <f t="shared" si="32"/>
        <v/>
      </c>
      <c r="M2086" s="30"/>
    </row>
    <row r="2087" spans="2:13" s="2" customFormat="1">
      <c r="B2087" s="29"/>
      <c r="C2087" s="30"/>
      <c r="D2087" s="30"/>
      <c r="E2087" s="30"/>
      <c r="F2087" s="29"/>
      <c r="G2087" s="29"/>
      <c r="H2087" s="29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$27,MATCH(H2087,Def!$C$19:$C$27),MATCH(G2087,Def!$D$18:$F$18)),"#err"))),"")</f>
        <v/>
      </c>
      <c r="J2087" s="23" t="str">
        <f>IF(I2087&lt;&gt;"",INDEX(Def!$J$6:$L$10,MATCH(F2087,Def!$I$6:$I$10,0),MATCH(I2087,Def!$J$5:$L$5,0)),"")</f>
        <v/>
      </c>
      <c r="K2087" s="31"/>
      <c r="L2087" s="32" t="str">
        <f t="shared" si="32"/>
        <v/>
      </c>
      <c r="M2087" s="30"/>
    </row>
    <row r="2088" spans="2:13" s="2" customFormat="1">
      <c r="B2088" s="29"/>
      <c r="C2088" s="30"/>
      <c r="D2088" s="30"/>
      <c r="E2088" s="30"/>
      <c r="F2088" s="29"/>
      <c r="G2088" s="29"/>
      <c r="H2088" s="29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$27,MATCH(H2088,Def!$C$19:$C$27),MATCH(G2088,Def!$D$18:$F$18)),"#err"))),"")</f>
        <v/>
      </c>
      <c r="J2088" s="23" t="str">
        <f>IF(I2088&lt;&gt;"",INDEX(Def!$J$6:$L$10,MATCH(F2088,Def!$I$6:$I$10,0),MATCH(I2088,Def!$J$5:$L$5,0)),"")</f>
        <v/>
      </c>
      <c r="K2088" s="31"/>
      <c r="L2088" s="32" t="str">
        <f t="shared" si="32"/>
        <v/>
      </c>
      <c r="M2088" s="30"/>
    </row>
    <row r="2089" spans="2:13" s="2" customFormat="1">
      <c r="B2089" s="29"/>
      <c r="C2089" s="30"/>
      <c r="D2089" s="30"/>
      <c r="E2089" s="30"/>
      <c r="F2089" s="29"/>
      <c r="G2089" s="29"/>
      <c r="H2089" s="29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$27,MATCH(H2089,Def!$C$19:$C$27),MATCH(G2089,Def!$D$18:$F$18)),"#err"))),"")</f>
        <v/>
      </c>
      <c r="J2089" s="23" t="str">
        <f>IF(I2089&lt;&gt;"",INDEX(Def!$J$6:$L$10,MATCH(F2089,Def!$I$6:$I$10,0),MATCH(I2089,Def!$J$5:$L$5,0)),"")</f>
        <v/>
      </c>
      <c r="K2089" s="31"/>
      <c r="L2089" s="32" t="str">
        <f t="shared" si="32"/>
        <v/>
      </c>
      <c r="M2089" s="30"/>
    </row>
    <row r="2090" spans="2:13" s="2" customFormat="1">
      <c r="B2090" s="29"/>
      <c r="C2090" s="30"/>
      <c r="D2090" s="30"/>
      <c r="E2090" s="30"/>
      <c r="F2090" s="29"/>
      <c r="G2090" s="29"/>
      <c r="H2090" s="29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$27,MATCH(H2090,Def!$C$19:$C$27),MATCH(G2090,Def!$D$18:$F$18)),"#err"))),"")</f>
        <v/>
      </c>
      <c r="J2090" s="23" t="str">
        <f>IF(I2090&lt;&gt;"",INDEX(Def!$J$6:$L$10,MATCH(F2090,Def!$I$6:$I$10,0),MATCH(I2090,Def!$J$5:$L$5,0)),"")</f>
        <v/>
      </c>
      <c r="K2090" s="31"/>
      <c r="L2090" s="32" t="str">
        <f t="shared" si="32"/>
        <v/>
      </c>
      <c r="M2090" s="30"/>
    </row>
    <row r="2091" spans="2:13" s="2" customFormat="1">
      <c r="B2091" s="29"/>
      <c r="C2091" s="30"/>
      <c r="D2091" s="30"/>
      <c r="E2091" s="30"/>
      <c r="F2091" s="29"/>
      <c r="G2091" s="29"/>
      <c r="H2091" s="29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$27,MATCH(H2091,Def!$C$19:$C$27),MATCH(G2091,Def!$D$18:$F$18)),"#err"))),"")</f>
        <v/>
      </c>
      <c r="J2091" s="23" t="str">
        <f>IF(I2091&lt;&gt;"",INDEX(Def!$J$6:$L$10,MATCH(F2091,Def!$I$6:$I$10,0),MATCH(I2091,Def!$J$5:$L$5,0)),"")</f>
        <v/>
      </c>
      <c r="K2091" s="31"/>
      <c r="L2091" s="32" t="str">
        <f t="shared" si="32"/>
        <v/>
      </c>
      <c r="M2091" s="30"/>
    </row>
    <row r="2092" spans="2:13" s="2" customFormat="1">
      <c r="B2092" s="29"/>
      <c r="C2092" s="30"/>
      <c r="D2092" s="30"/>
      <c r="E2092" s="30"/>
      <c r="F2092" s="29"/>
      <c r="G2092" s="29"/>
      <c r="H2092" s="29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$27,MATCH(H2092,Def!$C$19:$C$27),MATCH(G2092,Def!$D$18:$F$18)),"#err"))),"")</f>
        <v/>
      </c>
      <c r="J2092" s="23" t="str">
        <f>IF(I2092&lt;&gt;"",INDEX(Def!$J$6:$L$10,MATCH(F2092,Def!$I$6:$I$10,0),MATCH(I2092,Def!$J$5:$L$5,0)),"")</f>
        <v/>
      </c>
      <c r="K2092" s="31"/>
      <c r="L2092" s="32" t="str">
        <f t="shared" si="32"/>
        <v/>
      </c>
      <c r="M2092" s="30"/>
    </row>
    <row r="2093" spans="2:13" s="2" customFormat="1">
      <c r="B2093" s="29"/>
      <c r="C2093" s="30"/>
      <c r="D2093" s="30"/>
      <c r="E2093" s="30"/>
      <c r="F2093" s="29"/>
      <c r="G2093" s="29"/>
      <c r="H2093" s="29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$27,MATCH(H2093,Def!$C$19:$C$27),MATCH(G2093,Def!$D$18:$F$18)),"#err"))),"")</f>
        <v/>
      </c>
      <c r="J2093" s="23" t="str">
        <f>IF(I2093&lt;&gt;"",INDEX(Def!$J$6:$L$10,MATCH(F2093,Def!$I$6:$I$10,0),MATCH(I2093,Def!$J$5:$L$5,0)),"")</f>
        <v/>
      </c>
      <c r="K2093" s="31"/>
      <c r="L2093" s="32" t="str">
        <f t="shared" si="32"/>
        <v/>
      </c>
      <c r="M2093" s="30"/>
    </row>
    <row r="2094" spans="2:13" s="2" customFormat="1">
      <c r="B2094" s="29"/>
      <c r="C2094" s="30"/>
      <c r="D2094" s="30"/>
      <c r="E2094" s="30"/>
      <c r="F2094" s="29"/>
      <c r="G2094" s="29"/>
      <c r="H2094" s="29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$27,MATCH(H2094,Def!$C$19:$C$27),MATCH(G2094,Def!$D$18:$F$18)),"#err"))),"")</f>
        <v/>
      </c>
      <c r="J2094" s="23" t="str">
        <f>IF(I2094&lt;&gt;"",INDEX(Def!$J$6:$L$10,MATCH(F2094,Def!$I$6:$I$10,0),MATCH(I2094,Def!$J$5:$L$5,0)),"")</f>
        <v/>
      </c>
      <c r="K2094" s="31"/>
      <c r="L2094" s="32" t="str">
        <f t="shared" si="32"/>
        <v/>
      </c>
      <c r="M2094" s="30"/>
    </row>
    <row r="2095" spans="2:13" s="2" customFormat="1">
      <c r="B2095" s="29"/>
      <c r="C2095" s="30"/>
      <c r="D2095" s="30"/>
      <c r="E2095" s="30"/>
      <c r="F2095" s="29"/>
      <c r="G2095" s="29"/>
      <c r="H2095" s="29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$27,MATCH(H2095,Def!$C$19:$C$27),MATCH(G2095,Def!$D$18:$F$18)),"#err"))),"")</f>
        <v/>
      </c>
      <c r="J2095" s="23" t="str">
        <f>IF(I2095&lt;&gt;"",INDEX(Def!$J$6:$L$10,MATCH(F2095,Def!$I$6:$I$10,0),MATCH(I2095,Def!$J$5:$L$5,0)),"")</f>
        <v/>
      </c>
      <c r="K2095" s="31"/>
      <c r="L2095" s="32" t="str">
        <f t="shared" si="32"/>
        <v/>
      </c>
      <c r="M2095" s="30"/>
    </row>
    <row r="2096" spans="2:13" s="2" customFormat="1">
      <c r="B2096" s="29"/>
      <c r="C2096" s="30"/>
      <c r="D2096" s="30"/>
      <c r="E2096" s="30"/>
      <c r="F2096" s="29"/>
      <c r="G2096" s="29"/>
      <c r="H2096" s="29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$27,MATCH(H2096,Def!$C$19:$C$27),MATCH(G2096,Def!$D$18:$F$18)),"#err"))),"")</f>
        <v/>
      </c>
      <c r="J2096" s="23" t="str">
        <f>IF(I2096&lt;&gt;"",INDEX(Def!$J$6:$L$10,MATCH(F2096,Def!$I$6:$I$10,0),MATCH(I2096,Def!$J$5:$L$5,0)),"")</f>
        <v/>
      </c>
      <c r="K2096" s="31"/>
      <c r="L2096" s="32" t="str">
        <f t="shared" si="32"/>
        <v/>
      </c>
      <c r="M2096" s="30"/>
    </row>
    <row r="2097" spans="2:13" s="2" customFormat="1">
      <c r="B2097" s="29"/>
      <c r="C2097" s="30"/>
      <c r="D2097" s="30"/>
      <c r="E2097" s="30"/>
      <c r="F2097" s="29"/>
      <c r="G2097" s="29"/>
      <c r="H2097" s="29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$27,MATCH(H2097,Def!$C$19:$C$27),MATCH(G2097,Def!$D$18:$F$18)),"#err"))),"")</f>
        <v/>
      </c>
      <c r="J2097" s="23" t="str">
        <f>IF(I2097&lt;&gt;"",INDEX(Def!$J$6:$L$10,MATCH(F2097,Def!$I$6:$I$10,0),MATCH(I2097,Def!$J$5:$L$5,0)),"")</f>
        <v/>
      </c>
      <c r="K2097" s="31"/>
      <c r="L2097" s="32" t="str">
        <f t="shared" si="32"/>
        <v/>
      </c>
      <c r="M2097" s="30"/>
    </row>
    <row r="2098" spans="2:13" s="2" customFormat="1">
      <c r="B2098" s="29"/>
      <c r="C2098" s="30"/>
      <c r="D2098" s="30"/>
      <c r="E2098" s="30"/>
      <c r="F2098" s="29"/>
      <c r="G2098" s="29"/>
      <c r="H2098" s="29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$27,MATCH(H2098,Def!$C$19:$C$27),MATCH(G2098,Def!$D$18:$F$18)),"#err"))),"")</f>
        <v/>
      </c>
      <c r="J2098" s="23" t="str">
        <f>IF(I2098&lt;&gt;"",INDEX(Def!$J$6:$L$10,MATCH(F2098,Def!$I$6:$I$10,0),MATCH(I2098,Def!$J$5:$L$5,0)),"")</f>
        <v/>
      </c>
      <c r="K2098" s="31"/>
      <c r="L2098" s="32" t="str">
        <f t="shared" si="32"/>
        <v/>
      </c>
      <c r="M2098" s="30"/>
    </row>
    <row r="2099" spans="2:13" s="2" customFormat="1">
      <c r="B2099" s="29"/>
      <c r="C2099" s="30"/>
      <c r="D2099" s="30"/>
      <c r="E2099" s="30"/>
      <c r="F2099" s="29"/>
      <c r="G2099" s="29"/>
      <c r="H2099" s="29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$27,MATCH(H2099,Def!$C$19:$C$27),MATCH(G2099,Def!$D$18:$F$18)),"#err"))),"")</f>
        <v/>
      </c>
      <c r="J2099" s="23" t="str">
        <f>IF(I2099&lt;&gt;"",INDEX(Def!$J$6:$L$10,MATCH(F2099,Def!$I$6:$I$10,0),MATCH(I2099,Def!$J$5:$L$5,0)),"")</f>
        <v/>
      </c>
      <c r="K2099" s="31"/>
      <c r="L2099" s="32" t="str">
        <f t="shared" si="32"/>
        <v/>
      </c>
      <c r="M2099" s="30"/>
    </row>
    <row r="2100" spans="2:13" s="2" customFormat="1">
      <c r="B2100" s="29"/>
      <c r="C2100" s="30"/>
      <c r="D2100" s="30"/>
      <c r="E2100" s="30"/>
      <c r="F2100" s="29"/>
      <c r="G2100" s="29"/>
      <c r="H2100" s="29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$27,MATCH(H2100,Def!$C$19:$C$27),MATCH(G2100,Def!$D$18:$F$18)),"#err"))),"")</f>
        <v/>
      </c>
      <c r="J2100" s="23" t="str">
        <f>IF(I2100&lt;&gt;"",INDEX(Def!$J$6:$L$10,MATCH(F2100,Def!$I$6:$I$10,0),MATCH(I2100,Def!$J$5:$L$5,0)),"")</f>
        <v/>
      </c>
      <c r="K2100" s="31"/>
      <c r="L2100" s="32" t="str">
        <f t="shared" si="32"/>
        <v/>
      </c>
      <c r="M2100" s="30"/>
    </row>
    <row r="2101" spans="2:13" s="2" customFormat="1">
      <c r="B2101" s="29"/>
      <c r="C2101" s="30"/>
      <c r="D2101" s="30"/>
      <c r="E2101" s="30"/>
      <c r="F2101" s="29"/>
      <c r="G2101" s="29"/>
      <c r="H2101" s="29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$27,MATCH(H2101,Def!$C$19:$C$27),MATCH(G2101,Def!$D$18:$F$18)),"#err"))),"")</f>
        <v/>
      </c>
      <c r="J2101" s="23" t="str">
        <f>IF(I2101&lt;&gt;"",INDEX(Def!$J$6:$L$10,MATCH(F2101,Def!$I$6:$I$10,0),MATCH(I2101,Def!$J$5:$L$5,0)),"")</f>
        <v/>
      </c>
      <c r="K2101" s="31"/>
      <c r="L2101" s="32" t="str">
        <f t="shared" si="32"/>
        <v/>
      </c>
      <c r="M2101" s="30"/>
    </row>
    <row r="2102" spans="2:13" s="2" customFormat="1">
      <c r="B2102" s="29"/>
      <c r="C2102" s="30"/>
      <c r="D2102" s="30"/>
      <c r="E2102" s="30"/>
      <c r="F2102" s="29"/>
      <c r="G2102" s="29"/>
      <c r="H2102" s="29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$27,MATCH(H2102,Def!$C$19:$C$27),MATCH(G2102,Def!$D$18:$F$18)),"#err"))),"")</f>
        <v/>
      </c>
      <c r="J2102" s="23" t="str">
        <f>IF(I2102&lt;&gt;"",INDEX(Def!$J$6:$L$10,MATCH(F2102,Def!$I$6:$I$10,0),MATCH(I2102,Def!$J$5:$L$5,0)),"")</f>
        <v/>
      </c>
      <c r="K2102" s="31"/>
      <c r="L2102" s="32" t="str">
        <f t="shared" si="32"/>
        <v/>
      </c>
      <c r="M2102" s="30"/>
    </row>
    <row r="2103" spans="2:13" s="2" customFormat="1">
      <c r="B2103" s="29"/>
      <c r="C2103" s="30"/>
      <c r="D2103" s="30"/>
      <c r="E2103" s="30"/>
      <c r="F2103" s="29"/>
      <c r="G2103" s="29"/>
      <c r="H2103" s="29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$27,MATCH(H2103,Def!$C$19:$C$27),MATCH(G2103,Def!$D$18:$F$18)),"#err"))),"")</f>
        <v/>
      </c>
      <c r="J2103" s="23" t="str">
        <f>IF(I2103&lt;&gt;"",INDEX(Def!$J$6:$L$10,MATCH(F2103,Def!$I$6:$I$10,0),MATCH(I2103,Def!$J$5:$L$5,0)),"")</f>
        <v/>
      </c>
      <c r="K2103" s="31"/>
      <c r="L2103" s="32" t="str">
        <f t="shared" si="32"/>
        <v/>
      </c>
      <c r="M2103" s="30"/>
    </row>
    <row r="2104" spans="2:13" s="2" customFormat="1">
      <c r="B2104" s="29"/>
      <c r="C2104" s="30"/>
      <c r="D2104" s="30"/>
      <c r="E2104" s="30"/>
      <c r="F2104" s="29"/>
      <c r="G2104" s="29"/>
      <c r="H2104" s="29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$27,MATCH(H2104,Def!$C$19:$C$27),MATCH(G2104,Def!$D$18:$F$18)),"#err"))),"")</f>
        <v/>
      </c>
      <c r="J2104" s="23" t="str">
        <f>IF(I2104&lt;&gt;"",INDEX(Def!$J$6:$L$10,MATCH(F2104,Def!$I$6:$I$10,0),MATCH(I2104,Def!$J$5:$L$5,0)),"")</f>
        <v/>
      </c>
      <c r="K2104" s="31"/>
      <c r="L2104" s="32" t="str">
        <f t="shared" si="32"/>
        <v/>
      </c>
      <c r="M2104" s="30"/>
    </row>
    <row r="2105" spans="2:13" s="2" customFormat="1">
      <c r="B2105" s="29"/>
      <c r="C2105" s="30"/>
      <c r="D2105" s="30"/>
      <c r="E2105" s="30"/>
      <c r="F2105" s="29"/>
      <c r="G2105" s="29"/>
      <c r="H2105" s="29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$27,MATCH(H2105,Def!$C$19:$C$27),MATCH(G2105,Def!$D$18:$F$18)),"#err"))),"")</f>
        <v/>
      </c>
      <c r="J2105" s="23" t="str">
        <f>IF(I2105&lt;&gt;"",INDEX(Def!$J$6:$L$10,MATCH(F2105,Def!$I$6:$I$10,0),MATCH(I2105,Def!$J$5:$L$5,0)),"")</f>
        <v/>
      </c>
      <c r="K2105" s="31"/>
      <c r="L2105" s="32" t="str">
        <f t="shared" si="32"/>
        <v/>
      </c>
      <c r="M2105" s="30"/>
    </row>
    <row r="2106" spans="2:13" s="2" customFormat="1">
      <c r="B2106" s="29"/>
      <c r="C2106" s="30"/>
      <c r="D2106" s="30"/>
      <c r="E2106" s="30"/>
      <c r="F2106" s="29"/>
      <c r="G2106" s="29"/>
      <c r="H2106" s="29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$27,MATCH(H2106,Def!$C$19:$C$27),MATCH(G2106,Def!$D$18:$F$18)),"#err"))),"")</f>
        <v/>
      </c>
      <c r="J2106" s="23" t="str">
        <f>IF(I2106&lt;&gt;"",INDEX(Def!$J$6:$L$10,MATCH(F2106,Def!$I$6:$I$10,0),MATCH(I2106,Def!$J$5:$L$5,0)),"")</f>
        <v/>
      </c>
      <c r="K2106" s="31"/>
      <c r="L2106" s="32" t="str">
        <f t="shared" si="32"/>
        <v/>
      </c>
      <c r="M2106" s="30"/>
    </row>
    <row r="2107" spans="2:13" s="2" customFormat="1">
      <c r="B2107" s="29"/>
      <c r="C2107" s="30"/>
      <c r="D2107" s="30"/>
      <c r="E2107" s="30"/>
      <c r="F2107" s="29"/>
      <c r="G2107" s="29"/>
      <c r="H2107" s="29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$27,MATCH(H2107,Def!$C$19:$C$27),MATCH(G2107,Def!$D$18:$F$18)),"#err"))),"")</f>
        <v/>
      </c>
      <c r="J2107" s="23" t="str">
        <f>IF(I2107&lt;&gt;"",INDEX(Def!$J$6:$L$10,MATCH(F2107,Def!$I$6:$I$10,0),MATCH(I2107,Def!$J$5:$L$5,0)),"")</f>
        <v/>
      </c>
      <c r="K2107" s="31"/>
      <c r="L2107" s="32" t="str">
        <f t="shared" si="32"/>
        <v/>
      </c>
      <c r="M2107" s="30"/>
    </row>
    <row r="2108" spans="2:13" s="2" customFormat="1">
      <c r="B2108" s="29"/>
      <c r="C2108" s="30"/>
      <c r="D2108" s="30"/>
      <c r="E2108" s="30"/>
      <c r="F2108" s="29"/>
      <c r="G2108" s="29"/>
      <c r="H2108" s="29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$27,MATCH(H2108,Def!$C$19:$C$27),MATCH(G2108,Def!$D$18:$F$18)),"#err"))),"")</f>
        <v/>
      </c>
      <c r="J2108" s="23" t="str">
        <f>IF(I2108&lt;&gt;"",INDEX(Def!$J$6:$L$10,MATCH(F2108,Def!$I$6:$I$10,0),MATCH(I2108,Def!$J$5:$L$5,0)),"")</f>
        <v/>
      </c>
      <c r="K2108" s="31"/>
      <c r="L2108" s="32" t="str">
        <f t="shared" si="32"/>
        <v/>
      </c>
      <c r="M2108" s="30"/>
    </row>
    <row r="2109" spans="2:13" s="2" customFormat="1">
      <c r="B2109" s="29"/>
      <c r="C2109" s="30"/>
      <c r="D2109" s="30"/>
      <c r="E2109" s="30"/>
      <c r="F2109" s="29"/>
      <c r="G2109" s="29"/>
      <c r="H2109" s="29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$27,MATCH(H2109,Def!$C$19:$C$27),MATCH(G2109,Def!$D$18:$F$18)),"#err"))),"")</f>
        <v/>
      </c>
      <c r="J2109" s="23" t="str">
        <f>IF(I2109&lt;&gt;"",INDEX(Def!$J$6:$L$10,MATCH(F2109,Def!$I$6:$I$10,0),MATCH(I2109,Def!$J$5:$L$5,0)),"")</f>
        <v/>
      </c>
      <c r="K2109" s="31"/>
      <c r="L2109" s="32" t="str">
        <f t="shared" si="32"/>
        <v/>
      </c>
      <c r="M2109" s="30"/>
    </row>
    <row r="2110" spans="2:13" s="2" customFormat="1">
      <c r="B2110" s="29"/>
      <c r="C2110" s="30"/>
      <c r="D2110" s="30"/>
      <c r="E2110" s="30"/>
      <c r="F2110" s="29"/>
      <c r="G2110" s="29"/>
      <c r="H2110" s="29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$27,MATCH(H2110,Def!$C$19:$C$27),MATCH(G2110,Def!$D$18:$F$18)),"#err"))),"")</f>
        <v/>
      </c>
      <c r="J2110" s="23" t="str">
        <f>IF(I2110&lt;&gt;"",INDEX(Def!$J$6:$L$10,MATCH(F2110,Def!$I$6:$I$10,0),MATCH(I2110,Def!$J$5:$L$5,0)),"")</f>
        <v/>
      </c>
      <c r="K2110" s="31"/>
      <c r="L2110" s="32" t="str">
        <f t="shared" si="32"/>
        <v/>
      </c>
      <c r="M2110" s="30"/>
    </row>
    <row r="2111" spans="2:13" s="2" customFormat="1">
      <c r="B2111" s="29"/>
      <c r="C2111" s="30"/>
      <c r="D2111" s="30"/>
      <c r="E2111" s="30"/>
      <c r="F2111" s="29"/>
      <c r="G2111" s="29"/>
      <c r="H2111" s="29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$27,MATCH(H2111,Def!$C$19:$C$27),MATCH(G2111,Def!$D$18:$F$18)),"#err"))),"")</f>
        <v/>
      </c>
      <c r="J2111" s="23" t="str">
        <f>IF(I2111&lt;&gt;"",INDEX(Def!$J$6:$L$10,MATCH(F2111,Def!$I$6:$I$10,0),MATCH(I2111,Def!$J$5:$L$5,0)),"")</f>
        <v/>
      </c>
      <c r="K2111" s="31"/>
      <c r="L2111" s="32" t="str">
        <f t="shared" si="32"/>
        <v/>
      </c>
      <c r="M2111" s="30"/>
    </row>
    <row r="2112" spans="2:13" s="2" customFormat="1">
      <c r="B2112" s="29"/>
      <c r="C2112" s="30"/>
      <c r="D2112" s="30"/>
      <c r="E2112" s="30"/>
      <c r="F2112" s="29"/>
      <c r="G2112" s="29"/>
      <c r="H2112" s="29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$27,MATCH(H2112,Def!$C$19:$C$27),MATCH(G2112,Def!$D$18:$F$18)),"#err"))),"")</f>
        <v/>
      </c>
      <c r="J2112" s="23" t="str">
        <f>IF(I2112&lt;&gt;"",INDEX(Def!$J$6:$L$10,MATCH(F2112,Def!$I$6:$I$10,0),MATCH(I2112,Def!$J$5:$L$5,0)),"")</f>
        <v/>
      </c>
      <c r="K2112" s="31"/>
      <c r="L2112" s="32" t="str">
        <f t="shared" si="32"/>
        <v/>
      </c>
      <c r="M2112" s="30"/>
    </row>
    <row r="2113" spans="2:13" s="2" customFormat="1">
      <c r="B2113" s="29"/>
      <c r="C2113" s="30"/>
      <c r="D2113" s="30"/>
      <c r="E2113" s="30"/>
      <c r="F2113" s="29"/>
      <c r="G2113" s="29"/>
      <c r="H2113" s="29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$27,MATCH(H2113,Def!$C$19:$C$27),MATCH(G2113,Def!$D$18:$F$18)),"#err"))),"")</f>
        <v/>
      </c>
      <c r="J2113" s="23" t="str">
        <f>IF(I2113&lt;&gt;"",INDEX(Def!$J$6:$L$10,MATCH(F2113,Def!$I$6:$I$10,0),MATCH(I2113,Def!$J$5:$L$5,0)),"")</f>
        <v/>
      </c>
      <c r="K2113" s="31"/>
      <c r="L2113" s="32" t="str">
        <f t="shared" si="32"/>
        <v/>
      </c>
      <c r="M2113" s="30"/>
    </row>
    <row r="2114" spans="2:13" s="2" customFormat="1">
      <c r="B2114" s="29"/>
      <c r="C2114" s="30"/>
      <c r="D2114" s="30"/>
      <c r="E2114" s="30"/>
      <c r="F2114" s="29"/>
      <c r="G2114" s="29"/>
      <c r="H2114" s="29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$27,MATCH(H2114,Def!$C$19:$C$27),MATCH(G2114,Def!$D$18:$F$18)),"#err"))),"")</f>
        <v/>
      </c>
      <c r="J2114" s="23" t="str">
        <f>IF(I2114&lt;&gt;"",INDEX(Def!$J$6:$L$10,MATCH(F2114,Def!$I$6:$I$10,0),MATCH(I2114,Def!$J$5:$L$5,0)),"")</f>
        <v/>
      </c>
      <c r="K2114" s="31"/>
      <c r="L2114" s="32" t="str">
        <f t="shared" si="32"/>
        <v/>
      </c>
      <c r="M2114" s="30"/>
    </row>
    <row r="2115" spans="2:13" s="2" customFormat="1">
      <c r="B2115" s="29"/>
      <c r="C2115" s="30"/>
      <c r="D2115" s="30"/>
      <c r="E2115" s="30"/>
      <c r="F2115" s="29"/>
      <c r="G2115" s="29"/>
      <c r="H2115" s="29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$27,MATCH(H2115,Def!$C$19:$C$27),MATCH(G2115,Def!$D$18:$F$18)),"#err"))),"")</f>
        <v/>
      </c>
      <c r="J2115" s="23" t="str">
        <f>IF(I2115&lt;&gt;"",INDEX(Def!$J$6:$L$10,MATCH(F2115,Def!$I$6:$I$10,0),MATCH(I2115,Def!$J$5:$L$5,0)),"")</f>
        <v/>
      </c>
      <c r="K2115" s="31"/>
      <c r="L2115" s="32" t="str">
        <f t="shared" si="32"/>
        <v/>
      </c>
      <c r="M2115" s="30"/>
    </row>
    <row r="2116" spans="2:13" s="2" customFormat="1">
      <c r="B2116" s="29"/>
      <c r="C2116" s="30"/>
      <c r="D2116" s="30"/>
      <c r="E2116" s="30"/>
      <c r="F2116" s="29"/>
      <c r="G2116" s="29"/>
      <c r="H2116" s="29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$27,MATCH(H2116,Def!$C$19:$C$27),MATCH(G2116,Def!$D$18:$F$18)),"#err"))),"")</f>
        <v/>
      </c>
      <c r="J2116" s="23" t="str">
        <f>IF(I2116&lt;&gt;"",INDEX(Def!$J$6:$L$10,MATCH(F2116,Def!$I$6:$I$10,0),MATCH(I2116,Def!$J$5:$L$5,0)),"")</f>
        <v/>
      </c>
      <c r="K2116" s="31"/>
      <c r="L2116" s="32" t="str">
        <f t="shared" si="32"/>
        <v/>
      </c>
      <c r="M2116" s="30"/>
    </row>
    <row r="2117" spans="2:13" s="2" customFormat="1">
      <c r="B2117" s="29"/>
      <c r="C2117" s="30"/>
      <c r="D2117" s="30"/>
      <c r="E2117" s="30"/>
      <c r="F2117" s="29"/>
      <c r="G2117" s="29"/>
      <c r="H2117" s="29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$27,MATCH(H2117,Def!$C$19:$C$27),MATCH(G2117,Def!$D$18:$F$18)),"#err"))),"")</f>
        <v/>
      </c>
      <c r="J2117" s="23" t="str">
        <f>IF(I2117&lt;&gt;"",INDEX(Def!$J$6:$L$10,MATCH(F2117,Def!$I$6:$I$10,0),MATCH(I2117,Def!$J$5:$L$5,0)),"")</f>
        <v/>
      </c>
      <c r="K2117" s="31"/>
      <c r="L2117" s="32" t="str">
        <f t="shared" si="32"/>
        <v/>
      </c>
      <c r="M2117" s="30"/>
    </row>
    <row r="2118" spans="2:13" s="2" customFormat="1">
      <c r="B2118" s="29"/>
      <c r="C2118" s="30"/>
      <c r="D2118" s="30"/>
      <c r="E2118" s="30"/>
      <c r="F2118" s="29"/>
      <c r="G2118" s="29"/>
      <c r="H2118" s="29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$27,MATCH(H2118,Def!$C$19:$C$27),MATCH(G2118,Def!$D$18:$F$18)),"#err"))),"")</f>
        <v/>
      </c>
      <c r="J2118" s="23" t="str">
        <f>IF(I2118&lt;&gt;"",INDEX(Def!$J$6:$L$10,MATCH(F2118,Def!$I$6:$I$10,0),MATCH(I2118,Def!$J$5:$L$5,0)),"")</f>
        <v/>
      </c>
      <c r="K2118" s="31"/>
      <c r="L2118" s="32" t="str">
        <f t="shared" si="32"/>
        <v/>
      </c>
      <c r="M2118" s="30"/>
    </row>
    <row r="2119" spans="2:13" s="2" customFormat="1">
      <c r="B2119" s="29"/>
      <c r="C2119" s="30"/>
      <c r="D2119" s="30"/>
      <c r="E2119" s="30"/>
      <c r="F2119" s="29"/>
      <c r="G2119" s="29"/>
      <c r="H2119" s="29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$27,MATCH(H2119,Def!$C$19:$C$27),MATCH(G2119,Def!$D$18:$F$18)),"#err"))),"")</f>
        <v/>
      </c>
      <c r="J2119" s="23" t="str">
        <f>IF(I2119&lt;&gt;"",INDEX(Def!$J$6:$L$10,MATCH(F2119,Def!$I$6:$I$10,0),MATCH(I2119,Def!$J$5:$L$5,0)),"")</f>
        <v/>
      </c>
      <c r="K2119" s="31"/>
      <c r="L2119" s="32" t="str">
        <f t="shared" si="32"/>
        <v/>
      </c>
      <c r="M2119" s="30"/>
    </row>
    <row r="2120" spans="2:13" s="2" customFormat="1">
      <c r="B2120" s="29"/>
      <c r="C2120" s="30"/>
      <c r="D2120" s="30"/>
      <c r="E2120" s="30"/>
      <c r="F2120" s="29"/>
      <c r="G2120" s="29"/>
      <c r="H2120" s="29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$27,MATCH(H2120,Def!$C$19:$C$27),MATCH(G2120,Def!$D$18:$F$18)),"#err"))),"")</f>
        <v/>
      </c>
      <c r="J2120" s="23" t="str">
        <f>IF(I2120&lt;&gt;"",INDEX(Def!$J$6:$L$10,MATCH(F2120,Def!$I$6:$I$10,0),MATCH(I2120,Def!$J$5:$L$5,0)),"")</f>
        <v/>
      </c>
      <c r="K2120" s="31"/>
      <c r="L2120" s="32" t="str">
        <f t="shared" si="32"/>
        <v/>
      </c>
      <c r="M2120" s="30"/>
    </row>
    <row r="2121" spans="2:13" s="2" customFormat="1">
      <c r="B2121" s="29"/>
      <c r="C2121" s="30"/>
      <c r="D2121" s="30"/>
      <c r="E2121" s="30"/>
      <c r="F2121" s="29"/>
      <c r="G2121" s="29"/>
      <c r="H2121" s="29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$27,MATCH(H2121,Def!$C$19:$C$27),MATCH(G2121,Def!$D$18:$F$18)),"#err"))),"")</f>
        <v/>
      </c>
      <c r="J2121" s="23" t="str">
        <f>IF(I2121&lt;&gt;"",INDEX(Def!$J$6:$L$10,MATCH(F2121,Def!$I$6:$I$10,0),MATCH(I2121,Def!$J$5:$L$5,0)),"")</f>
        <v/>
      </c>
      <c r="K2121" s="31"/>
      <c r="L2121" s="32" t="str">
        <f t="shared" si="32"/>
        <v/>
      </c>
      <c r="M2121" s="30"/>
    </row>
    <row r="2122" spans="2:13" s="2" customFormat="1">
      <c r="B2122" s="29"/>
      <c r="C2122" s="30"/>
      <c r="D2122" s="30"/>
      <c r="E2122" s="30"/>
      <c r="F2122" s="29"/>
      <c r="G2122" s="29"/>
      <c r="H2122" s="29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$27,MATCH(H2122,Def!$C$19:$C$27),MATCH(G2122,Def!$D$18:$F$18)),"#err"))),"")</f>
        <v/>
      </c>
      <c r="J2122" s="23" t="str">
        <f>IF(I2122&lt;&gt;"",INDEX(Def!$J$6:$L$10,MATCH(F2122,Def!$I$6:$I$10,0),MATCH(I2122,Def!$J$5:$L$5,0)),"")</f>
        <v/>
      </c>
      <c r="K2122" s="31"/>
      <c r="L2122" s="32" t="str">
        <f t="shared" si="32"/>
        <v/>
      </c>
      <c r="M2122" s="30"/>
    </row>
    <row r="2123" spans="2:13" s="2" customFormat="1">
      <c r="B2123" s="29"/>
      <c r="C2123" s="30"/>
      <c r="D2123" s="30"/>
      <c r="E2123" s="30"/>
      <c r="F2123" s="29"/>
      <c r="G2123" s="29"/>
      <c r="H2123" s="29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$27,MATCH(H2123,Def!$C$19:$C$27),MATCH(G2123,Def!$D$18:$F$18)),"#err"))),"")</f>
        <v/>
      </c>
      <c r="J2123" s="23" t="str">
        <f>IF(I2123&lt;&gt;"",INDEX(Def!$J$6:$L$10,MATCH(F2123,Def!$I$6:$I$10,0),MATCH(I2123,Def!$J$5:$L$5,0)),"")</f>
        <v/>
      </c>
      <c r="K2123" s="31"/>
      <c r="L2123" s="32" t="str">
        <f t="shared" si="32"/>
        <v/>
      </c>
      <c r="M2123" s="30"/>
    </row>
    <row r="2124" spans="2:13">
      <c r="B2124" s="29"/>
      <c r="C2124" s="30"/>
      <c r="D2124" s="30"/>
      <c r="E2124" s="30"/>
      <c r="F2124" s="29"/>
      <c r="G2124" s="29"/>
      <c r="H2124" s="29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$27,MATCH(H2124,Def!$C$19:$C$27),MATCH(G2124,Def!$D$18:$F$18)),"#err"))),"")</f>
        <v/>
      </c>
      <c r="J2124" s="23" t="str">
        <f>IF(I2124&lt;&gt;"",INDEX(Def!$J$6:$L$10,MATCH(F2124,Def!$I$6:$I$10,0),MATCH(I2124,Def!$J$5:$L$5,0)),"")</f>
        <v/>
      </c>
      <c r="K2124" s="31"/>
      <c r="L2124" s="32" t="str">
        <f t="shared" si="32"/>
        <v/>
      </c>
      <c r="M2124" s="30"/>
    </row>
    <row r="2125" spans="2:13">
      <c r="B2125" s="29"/>
      <c r="C2125" s="30"/>
      <c r="D2125" s="30"/>
      <c r="E2125" s="30"/>
      <c r="F2125" s="29"/>
      <c r="G2125" s="29"/>
      <c r="H2125" s="29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$27,MATCH(H2125,Def!$C$19:$C$27),MATCH(G2125,Def!$D$18:$F$18)),"#err"))),"")</f>
        <v/>
      </c>
      <c r="J2125" s="23" t="str">
        <f>IF(I2125&lt;&gt;"",INDEX(Def!$J$6:$L$10,MATCH(F2125,Def!$I$6:$I$10,0),MATCH(I2125,Def!$J$5:$L$5,0)),"")</f>
        <v/>
      </c>
      <c r="K2125" s="31"/>
      <c r="L2125" s="32" t="str">
        <f t="shared" si="32"/>
        <v/>
      </c>
      <c r="M2125" s="30"/>
    </row>
    <row r="2126" spans="2:13">
      <c r="B2126" s="29"/>
      <c r="C2126" s="30"/>
      <c r="D2126" s="30"/>
      <c r="E2126" s="30"/>
      <c r="F2126" s="29"/>
      <c r="G2126" s="29"/>
      <c r="H2126" s="29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$27,MATCH(H2126,Def!$C$19:$C$27),MATCH(G2126,Def!$D$18:$F$18)),"#err"))),"")</f>
        <v/>
      </c>
      <c r="J2126" s="23" t="str">
        <f>IF(I2126&lt;&gt;"",INDEX(Def!$J$6:$L$10,MATCH(F2126,Def!$I$6:$I$10,0),MATCH(I2126,Def!$J$5:$L$5,0)),"")</f>
        <v/>
      </c>
      <c r="K2126" s="31"/>
      <c r="L2126" s="32" t="str">
        <f t="shared" si="32"/>
        <v/>
      </c>
      <c r="M2126" s="30"/>
    </row>
    <row r="2127" spans="2:13">
      <c r="B2127" s="29"/>
      <c r="C2127" s="30"/>
      <c r="D2127" s="30"/>
      <c r="E2127" s="30"/>
      <c r="F2127" s="29"/>
      <c r="G2127" s="29"/>
      <c r="H2127" s="29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$27,MATCH(H2127,Def!$C$19:$C$27),MATCH(G2127,Def!$D$18:$F$18)),"#err"))),"")</f>
        <v/>
      </c>
      <c r="J2127" s="23" t="str">
        <f>IF(I2127&lt;&gt;"",INDEX(Def!$J$6:$L$10,MATCH(F2127,Def!$I$6:$I$10,0),MATCH(I2127,Def!$J$5:$L$5,0)),"")</f>
        <v/>
      </c>
      <c r="K2127" s="31"/>
      <c r="L2127" s="32" t="str">
        <f t="shared" si="32"/>
        <v/>
      </c>
      <c r="M2127" s="30"/>
    </row>
    <row r="2128" spans="2:13">
      <c r="B2128" s="29"/>
      <c r="C2128" s="30"/>
      <c r="D2128" s="30"/>
      <c r="E2128" s="30"/>
      <c r="F2128" s="29"/>
      <c r="G2128" s="29"/>
      <c r="H2128" s="29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$27,MATCH(H2128,Def!$C$19:$C$27),MATCH(G2128,Def!$D$18:$F$18)),"#err"))),"")</f>
        <v/>
      </c>
      <c r="J2128" s="23" t="str">
        <f>IF(I2128&lt;&gt;"",INDEX(Def!$J$6:$L$10,MATCH(F2128,Def!$I$6:$I$10,0),MATCH(I2128,Def!$J$5:$L$5,0)),"")</f>
        <v/>
      </c>
      <c r="K2128" s="31"/>
      <c r="L2128" s="32" t="str">
        <f t="shared" si="32"/>
        <v/>
      </c>
      <c r="M2128" s="30"/>
    </row>
    <row r="2129" spans="2:13">
      <c r="B2129" s="29"/>
      <c r="C2129" s="30"/>
      <c r="D2129" s="30"/>
      <c r="E2129" s="30"/>
      <c r="F2129" s="29"/>
      <c r="G2129" s="29"/>
      <c r="H2129" s="29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$27,MATCH(H2129,Def!$C$19:$C$27),MATCH(G2129,Def!$D$18:$F$18)),"#err"))),"")</f>
        <v/>
      </c>
      <c r="J2129" s="23" t="str">
        <f>IF(I2129&lt;&gt;"",INDEX(Def!$J$6:$L$10,MATCH(F2129,Def!$I$6:$I$10,0),MATCH(I2129,Def!$J$5:$L$5,0)),"")</f>
        <v/>
      </c>
      <c r="K2129" s="31"/>
      <c r="L2129" s="32" t="str">
        <f t="shared" si="32"/>
        <v/>
      </c>
      <c r="M2129" s="30"/>
    </row>
    <row r="2130" spans="2:13">
      <c r="B2130" s="29"/>
      <c r="C2130" s="30"/>
      <c r="D2130" s="30"/>
      <c r="E2130" s="30"/>
      <c r="F2130" s="29"/>
      <c r="G2130" s="29"/>
      <c r="H2130" s="29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$27,MATCH(H2130,Def!$C$19:$C$27),MATCH(G2130,Def!$D$18:$F$18)),"#err"))),"")</f>
        <v/>
      </c>
      <c r="J2130" s="23" t="str">
        <f>IF(I2130&lt;&gt;"",INDEX(Def!$J$6:$L$10,MATCH(F2130,Def!$I$6:$I$10,0),MATCH(I2130,Def!$J$5:$L$5,0)),"")</f>
        <v/>
      </c>
      <c r="K2130" s="31"/>
      <c r="L2130" s="32" t="str">
        <f t="shared" si="32"/>
        <v/>
      </c>
      <c r="M2130" s="30"/>
    </row>
    <row r="2131" spans="2:13">
      <c r="B2131" s="29"/>
      <c r="C2131" s="30"/>
      <c r="D2131" s="30"/>
      <c r="E2131" s="30"/>
      <c r="F2131" s="29"/>
      <c r="G2131" s="29"/>
      <c r="H2131" s="29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$27,MATCH(H2131,Def!$C$19:$C$27),MATCH(G2131,Def!$D$18:$F$18)),"#err"))),"")</f>
        <v/>
      </c>
      <c r="J2131" s="23" t="str">
        <f>IF(I2131&lt;&gt;"",INDEX(Def!$J$6:$L$10,MATCH(F2131,Def!$I$6:$I$10,0),MATCH(I2131,Def!$J$5:$L$5,0)),"")</f>
        <v/>
      </c>
      <c r="K2131" s="31"/>
      <c r="L2131" s="32" t="str">
        <f t="shared" si="32"/>
        <v/>
      </c>
      <c r="M2131" s="30"/>
    </row>
    <row r="2132" spans="2:13">
      <c r="B2132" s="29"/>
      <c r="C2132" s="30"/>
      <c r="D2132" s="30"/>
      <c r="E2132" s="30"/>
      <c r="F2132" s="29"/>
      <c r="G2132" s="29"/>
      <c r="H2132" s="29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$27,MATCH(H2132,Def!$C$19:$C$27),MATCH(G2132,Def!$D$18:$F$18)),"#err"))),"")</f>
        <v/>
      </c>
      <c r="J2132" s="23" t="str">
        <f>IF(I2132&lt;&gt;"",INDEX(Def!$J$6:$L$10,MATCH(F2132,Def!$I$6:$I$10,0),MATCH(I2132,Def!$J$5:$L$5,0)),"")</f>
        <v/>
      </c>
      <c r="K2132" s="31"/>
      <c r="L2132" s="32" t="str">
        <f t="shared" si="32"/>
        <v/>
      </c>
      <c r="M2132" s="30"/>
    </row>
    <row r="2133" spans="2:13">
      <c r="B2133" s="29"/>
      <c r="C2133" s="30"/>
      <c r="D2133" s="30"/>
      <c r="E2133" s="30"/>
      <c r="F2133" s="29"/>
      <c r="G2133" s="29"/>
      <c r="H2133" s="29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$27,MATCH(H2133,Def!$C$19:$C$27),MATCH(G2133,Def!$D$18:$F$18)),"#err"))),"")</f>
        <v/>
      </c>
      <c r="J2133" s="23" t="str">
        <f>IF(I2133&lt;&gt;"",INDEX(Def!$J$6:$L$10,MATCH(F2133,Def!$I$6:$I$10,0),MATCH(I2133,Def!$J$5:$L$5,0)),"")</f>
        <v/>
      </c>
      <c r="K2133" s="31"/>
      <c r="L2133" s="32" t="str">
        <f t="shared" si="32"/>
        <v/>
      </c>
      <c r="M2133" s="30"/>
    </row>
    <row r="2134" spans="2:13">
      <c r="B2134" s="29"/>
      <c r="C2134" s="30"/>
      <c r="D2134" s="30"/>
      <c r="E2134" s="30"/>
      <c r="F2134" s="29"/>
      <c r="G2134" s="29"/>
      <c r="H2134" s="29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$27,MATCH(H2134,Def!$C$19:$C$27),MATCH(G2134,Def!$D$18:$F$18)),"#err"))),"")</f>
        <v/>
      </c>
      <c r="J2134" s="23" t="str">
        <f>IF(I2134&lt;&gt;"",INDEX(Def!$J$6:$L$10,MATCH(F2134,Def!$I$6:$I$10,0),MATCH(I2134,Def!$J$5:$L$5,0)),"")</f>
        <v/>
      </c>
      <c r="K2134" s="31"/>
      <c r="L2134" s="32" t="str">
        <f t="shared" si="32"/>
        <v/>
      </c>
      <c r="M2134" s="30"/>
    </row>
    <row r="2135" spans="2:13">
      <c r="B2135" s="29"/>
      <c r="C2135" s="30"/>
      <c r="D2135" s="30"/>
      <c r="E2135" s="30"/>
      <c r="F2135" s="29"/>
      <c r="G2135" s="29"/>
      <c r="H2135" s="29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$27,MATCH(H2135,Def!$C$19:$C$27),MATCH(G2135,Def!$D$18:$F$18)),"#err"))),"")</f>
        <v/>
      </c>
      <c r="J2135" s="23" t="str">
        <f>IF(I2135&lt;&gt;"",INDEX(Def!$J$6:$L$10,MATCH(F2135,Def!$I$6:$I$10,0),MATCH(I2135,Def!$J$5:$L$5,0)),"")</f>
        <v/>
      </c>
      <c r="K2135" s="31"/>
      <c r="L2135" s="32" t="str">
        <f t="shared" si="32"/>
        <v/>
      </c>
      <c r="M2135" s="30"/>
    </row>
    <row r="2136" spans="2:13">
      <c r="B2136" s="29"/>
      <c r="C2136" s="30"/>
      <c r="D2136" s="30"/>
      <c r="E2136" s="30"/>
      <c r="F2136" s="29"/>
      <c r="G2136" s="29"/>
      <c r="H2136" s="29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$27,MATCH(H2136,Def!$C$19:$C$27),MATCH(G2136,Def!$D$18:$F$18)),"#err"))),"")</f>
        <v/>
      </c>
      <c r="J2136" s="23" t="str">
        <f>IF(I2136&lt;&gt;"",INDEX(Def!$J$6:$L$10,MATCH(F2136,Def!$I$6:$I$10,0),MATCH(I2136,Def!$J$5:$L$5,0)),"")</f>
        <v/>
      </c>
      <c r="K2136" s="31"/>
      <c r="L2136" s="32" t="str">
        <f t="shared" si="32"/>
        <v/>
      </c>
      <c r="M2136" s="30"/>
    </row>
    <row r="2137" spans="2:13">
      <c r="B2137" s="29"/>
      <c r="C2137" s="30"/>
      <c r="D2137" s="30"/>
      <c r="E2137" s="30"/>
      <c r="F2137" s="29"/>
      <c r="G2137" s="29"/>
      <c r="H2137" s="29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$27,MATCH(H2137,Def!$C$19:$C$27),MATCH(G2137,Def!$D$18:$F$18)),"#err"))),"")</f>
        <v/>
      </c>
      <c r="J2137" s="23" t="str">
        <f>IF(I2137&lt;&gt;"",INDEX(Def!$J$6:$L$10,MATCH(F2137,Def!$I$6:$I$10,0),MATCH(I2137,Def!$J$5:$L$5,0)),"")</f>
        <v/>
      </c>
      <c r="K2137" s="31"/>
      <c r="L2137" s="32" t="str">
        <f t="shared" si="32"/>
        <v/>
      </c>
      <c r="M2137" s="30"/>
    </row>
    <row r="2138" spans="2:13">
      <c r="B2138" s="29"/>
      <c r="C2138" s="30"/>
      <c r="D2138" s="30"/>
      <c r="E2138" s="30"/>
      <c r="F2138" s="29"/>
      <c r="G2138" s="29"/>
      <c r="H2138" s="29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$27,MATCH(H2138,Def!$C$19:$C$27),MATCH(G2138,Def!$D$18:$F$18)),"#err"))),"")</f>
        <v/>
      </c>
      <c r="J2138" s="23" t="str">
        <f>IF(I2138&lt;&gt;"",INDEX(Def!$J$6:$L$10,MATCH(F2138,Def!$I$6:$I$10,0),MATCH(I2138,Def!$J$5:$L$5,0)),"")</f>
        <v/>
      </c>
      <c r="K2138" s="31"/>
      <c r="L2138" s="32" t="str">
        <f t="shared" ref="L2138:L2201" si="33">IF(K2138="",J2138,J2138*K2138)</f>
        <v/>
      </c>
      <c r="M2138" s="30"/>
    </row>
    <row r="2139" spans="2:13">
      <c r="B2139" s="29"/>
      <c r="C2139" s="30"/>
      <c r="D2139" s="30"/>
      <c r="E2139" s="30"/>
      <c r="F2139" s="29"/>
      <c r="G2139" s="29"/>
      <c r="H2139" s="29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$27,MATCH(H2139,Def!$C$19:$C$27),MATCH(G2139,Def!$D$18:$F$18)),"#err"))),"")</f>
        <v/>
      </c>
      <c r="J2139" s="23" t="str">
        <f>IF(I2139&lt;&gt;"",INDEX(Def!$J$6:$L$10,MATCH(F2139,Def!$I$6:$I$10,0),MATCH(I2139,Def!$J$5:$L$5,0)),"")</f>
        <v/>
      </c>
      <c r="K2139" s="31"/>
      <c r="L2139" s="32" t="str">
        <f t="shared" si="33"/>
        <v/>
      </c>
      <c r="M2139" s="30"/>
    </row>
    <row r="2140" spans="2:13">
      <c r="B2140" s="29"/>
      <c r="C2140" s="30"/>
      <c r="D2140" s="30"/>
      <c r="E2140" s="30"/>
      <c r="F2140" s="29"/>
      <c r="G2140" s="29"/>
      <c r="H2140" s="29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$27,MATCH(H2140,Def!$C$19:$C$27),MATCH(G2140,Def!$D$18:$F$18)),"#err"))),"")</f>
        <v/>
      </c>
      <c r="J2140" s="23" t="str">
        <f>IF(I2140&lt;&gt;"",INDEX(Def!$J$6:$L$10,MATCH(F2140,Def!$I$6:$I$10,0),MATCH(I2140,Def!$J$5:$L$5,0)),"")</f>
        <v/>
      </c>
      <c r="K2140" s="31"/>
      <c r="L2140" s="32" t="str">
        <f t="shared" si="33"/>
        <v/>
      </c>
      <c r="M2140" s="30"/>
    </row>
    <row r="2141" spans="2:13">
      <c r="B2141" s="29"/>
      <c r="C2141" s="30"/>
      <c r="D2141" s="30"/>
      <c r="E2141" s="30"/>
      <c r="F2141" s="29"/>
      <c r="G2141" s="29"/>
      <c r="H2141" s="29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$27,MATCH(H2141,Def!$C$19:$C$27),MATCH(G2141,Def!$D$18:$F$18)),"#err"))),"")</f>
        <v/>
      </c>
      <c r="J2141" s="23" t="str">
        <f>IF(I2141&lt;&gt;"",INDEX(Def!$J$6:$L$10,MATCH(F2141,Def!$I$6:$I$10,0),MATCH(I2141,Def!$J$5:$L$5,0)),"")</f>
        <v/>
      </c>
      <c r="K2141" s="31"/>
      <c r="L2141" s="32" t="str">
        <f t="shared" si="33"/>
        <v/>
      </c>
      <c r="M2141" s="30"/>
    </row>
    <row r="2142" spans="2:13">
      <c r="B2142" s="29"/>
      <c r="C2142" s="30"/>
      <c r="D2142" s="30"/>
      <c r="E2142" s="30"/>
      <c r="F2142" s="29"/>
      <c r="G2142" s="29"/>
      <c r="H2142" s="29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$27,MATCH(H2142,Def!$C$19:$C$27),MATCH(G2142,Def!$D$18:$F$18)),"#err"))),"")</f>
        <v/>
      </c>
      <c r="J2142" s="23" t="str">
        <f>IF(I2142&lt;&gt;"",INDEX(Def!$J$6:$L$10,MATCH(F2142,Def!$I$6:$I$10,0),MATCH(I2142,Def!$J$5:$L$5,0)),"")</f>
        <v/>
      </c>
      <c r="K2142" s="31"/>
      <c r="L2142" s="32" t="str">
        <f t="shared" si="33"/>
        <v/>
      </c>
      <c r="M2142" s="30"/>
    </row>
    <row r="2143" spans="2:13">
      <c r="B2143" s="29"/>
      <c r="C2143" s="30"/>
      <c r="D2143" s="30"/>
      <c r="E2143" s="30"/>
      <c r="F2143" s="29"/>
      <c r="G2143" s="29"/>
      <c r="H2143" s="29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$27,MATCH(H2143,Def!$C$19:$C$27),MATCH(G2143,Def!$D$18:$F$18)),"#err"))),"")</f>
        <v/>
      </c>
      <c r="J2143" s="23" t="str">
        <f>IF(I2143&lt;&gt;"",INDEX(Def!$J$6:$L$10,MATCH(F2143,Def!$I$6:$I$10,0),MATCH(I2143,Def!$J$5:$L$5,0)),"")</f>
        <v/>
      </c>
      <c r="K2143" s="31"/>
      <c r="L2143" s="32" t="str">
        <f t="shared" si="33"/>
        <v/>
      </c>
      <c r="M2143" s="30"/>
    </row>
    <row r="2144" spans="2:13">
      <c r="B2144" s="29"/>
      <c r="C2144" s="30"/>
      <c r="D2144" s="30"/>
      <c r="E2144" s="30"/>
      <c r="F2144" s="29"/>
      <c r="G2144" s="29"/>
      <c r="H2144" s="29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$27,MATCH(H2144,Def!$C$19:$C$27),MATCH(G2144,Def!$D$18:$F$18)),"#err"))),"")</f>
        <v/>
      </c>
      <c r="J2144" s="23" t="str">
        <f>IF(I2144&lt;&gt;"",INDEX(Def!$J$6:$L$10,MATCH(F2144,Def!$I$6:$I$10,0),MATCH(I2144,Def!$J$5:$L$5,0)),"")</f>
        <v/>
      </c>
      <c r="K2144" s="31"/>
      <c r="L2144" s="32" t="str">
        <f t="shared" si="33"/>
        <v/>
      </c>
      <c r="M2144" s="30"/>
    </row>
    <row r="2145" spans="2:13">
      <c r="B2145" s="29"/>
      <c r="C2145" s="30"/>
      <c r="D2145" s="30"/>
      <c r="E2145" s="30"/>
      <c r="F2145" s="29"/>
      <c r="G2145" s="29"/>
      <c r="H2145" s="29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$27,MATCH(H2145,Def!$C$19:$C$27),MATCH(G2145,Def!$D$18:$F$18)),"#err"))),"")</f>
        <v/>
      </c>
      <c r="J2145" s="23" t="str">
        <f>IF(I2145&lt;&gt;"",INDEX(Def!$J$6:$L$10,MATCH(F2145,Def!$I$6:$I$10,0),MATCH(I2145,Def!$J$5:$L$5,0)),"")</f>
        <v/>
      </c>
      <c r="K2145" s="31"/>
      <c r="L2145" s="32" t="str">
        <f t="shared" si="33"/>
        <v/>
      </c>
      <c r="M2145" s="30"/>
    </row>
    <row r="2146" spans="2:13">
      <c r="B2146" s="29"/>
      <c r="C2146" s="30"/>
      <c r="D2146" s="30"/>
      <c r="E2146" s="30"/>
      <c r="F2146" s="29"/>
      <c r="G2146" s="29"/>
      <c r="H2146" s="29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$27,MATCH(H2146,Def!$C$19:$C$27),MATCH(G2146,Def!$D$18:$F$18)),"#err"))),"")</f>
        <v/>
      </c>
      <c r="J2146" s="23" t="str">
        <f>IF(I2146&lt;&gt;"",INDEX(Def!$J$6:$L$10,MATCH(F2146,Def!$I$6:$I$10,0),MATCH(I2146,Def!$J$5:$L$5,0)),"")</f>
        <v/>
      </c>
      <c r="K2146" s="31"/>
      <c r="L2146" s="32" t="str">
        <f t="shared" si="33"/>
        <v/>
      </c>
      <c r="M2146" s="30"/>
    </row>
    <row r="2147" spans="2:13">
      <c r="B2147" s="29"/>
      <c r="C2147" s="30"/>
      <c r="D2147" s="30"/>
      <c r="E2147" s="30"/>
      <c r="F2147" s="29"/>
      <c r="G2147" s="29"/>
      <c r="H2147" s="29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$27,MATCH(H2147,Def!$C$19:$C$27),MATCH(G2147,Def!$D$18:$F$18)),"#err"))),"")</f>
        <v/>
      </c>
      <c r="J2147" s="23" t="str">
        <f>IF(I2147&lt;&gt;"",INDEX(Def!$J$6:$L$10,MATCH(F2147,Def!$I$6:$I$10,0),MATCH(I2147,Def!$J$5:$L$5,0)),"")</f>
        <v/>
      </c>
      <c r="K2147" s="31"/>
      <c r="L2147" s="32" t="str">
        <f t="shared" si="33"/>
        <v/>
      </c>
      <c r="M2147" s="30"/>
    </row>
    <row r="2148" spans="2:13">
      <c r="B2148" s="29"/>
      <c r="C2148" s="30"/>
      <c r="D2148" s="30"/>
      <c r="E2148" s="30"/>
      <c r="F2148" s="29"/>
      <c r="G2148" s="29"/>
      <c r="H2148" s="29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$27,MATCH(H2148,Def!$C$19:$C$27),MATCH(G2148,Def!$D$18:$F$18)),"#err"))),"")</f>
        <v/>
      </c>
      <c r="J2148" s="23" t="str">
        <f>IF(I2148&lt;&gt;"",INDEX(Def!$J$6:$L$10,MATCH(F2148,Def!$I$6:$I$10,0),MATCH(I2148,Def!$J$5:$L$5,0)),"")</f>
        <v/>
      </c>
      <c r="K2148" s="31"/>
      <c r="L2148" s="32" t="str">
        <f t="shared" si="33"/>
        <v/>
      </c>
      <c r="M2148" s="30"/>
    </row>
    <row r="2149" spans="2:13">
      <c r="B2149" s="29"/>
      <c r="C2149" s="30"/>
      <c r="D2149" s="30"/>
      <c r="E2149" s="30"/>
      <c r="F2149" s="29"/>
      <c r="G2149" s="29"/>
      <c r="H2149" s="29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$27,MATCH(H2149,Def!$C$19:$C$27),MATCH(G2149,Def!$D$18:$F$18)),"#err"))),"")</f>
        <v/>
      </c>
      <c r="J2149" s="23" t="str">
        <f>IF(I2149&lt;&gt;"",INDEX(Def!$J$6:$L$10,MATCH(F2149,Def!$I$6:$I$10,0),MATCH(I2149,Def!$J$5:$L$5,0)),"")</f>
        <v/>
      </c>
      <c r="K2149" s="31"/>
      <c r="L2149" s="32" t="str">
        <f t="shared" si="33"/>
        <v/>
      </c>
      <c r="M2149" s="30"/>
    </row>
    <row r="2150" spans="2:13">
      <c r="B2150" s="29"/>
      <c r="C2150" s="30"/>
      <c r="D2150" s="30"/>
      <c r="E2150" s="30"/>
      <c r="F2150" s="29"/>
      <c r="G2150" s="29"/>
      <c r="H2150" s="29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$27,MATCH(H2150,Def!$C$19:$C$27),MATCH(G2150,Def!$D$18:$F$18)),"#err"))),"")</f>
        <v/>
      </c>
      <c r="J2150" s="23" t="str">
        <f>IF(I2150&lt;&gt;"",INDEX(Def!$J$6:$L$10,MATCH(F2150,Def!$I$6:$I$10,0),MATCH(I2150,Def!$J$5:$L$5,0)),"")</f>
        <v/>
      </c>
      <c r="K2150" s="31"/>
      <c r="L2150" s="32" t="str">
        <f t="shared" si="33"/>
        <v/>
      </c>
      <c r="M2150" s="30"/>
    </row>
    <row r="2151" spans="2:13">
      <c r="B2151" s="29"/>
      <c r="C2151" s="30"/>
      <c r="D2151" s="30"/>
      <c r="E2151" s="30"/>
      <c r="F2151" s="29"/>
      <c r="G2151" s="29"/>
      <c r="H2151" s="29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$27,MATCH(H2151,Def!$C$19:$C$27),MATCH(G2151,Def!$D$18:$F$18)),"#err"))),"")</f>
        <v/>
      </c>
      <c r="J2151" s="23" t="str">
        <f>IF(I2151&lt;&gt;"",INDEX(Def!$J$6:$L$10,MATCH(F2151,Def!$I$6:$I$10,0),MATCH(I2151,Def!$J$5:$L$5,0)),"")</f>
        <v/>
      </c>
      <c r="K2151" s="31"/>
      <c r="L2151" s="32" t="str">
        <f t="shared" si="33"/>
        <v/>
      </c>
      <c r="M2151" s="30"/>
    </row>
    <row r="2152" spans="2:13">
      <c r="B2152" s="29"/>
      <c r="C2152" s="30"/>
      <c r="D2152" s="30"/>
      <c r="E2152" s="30"/>
      <c r="F2152" s="29"/>
      <c r="G2152" s="29"/>
      <c r="H2152" s="29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$27,MATCH(H2152,Def!$C$19:$C$27),MATCH(G2152,Def!$D$18:$F$18)),"#err"))),"")</f>
        <v/>
      </c>
      <c r="J2152" s="23" t="str">
        <f>IF(I2152&lt;&gt;"",INDEX(Def!$J$6:$L$10,MATCH(F2152,Def!$I$6:$I$10,0),MATCH(I2152,Def!$J$5:$L$5,0)),"")</f>
        <v/>
      </c>
      <c r="K2152" s="31"/>
      <c r="L2152" s="32" t="str">
        <f t="shared" si="33"/>
        <v/>
      </c>
      <c r="M2152" s="30"/>
    </row>
    <row r="2153" spans="2:13">
      <c r="B2153" s="29"/>
      <c r="C2153" s="30"/>
      <c r="D2153" s="30"/>
      <c r="E2153" s="30"/>
      <c r="F2153" s="29"/>
      <c r="G2153" s="29"/>
      <c r="H2153" s="29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$27,MATCH(H2153,Def!$C$19:$C$27),MATCH(G2153,Def!$D$18:$F$18)),"#err"))),"")</f>
        <v/>
      </c>
      <c r="J2153" s="23" t="str">
        <f>IF(I2153&lt;&gt;"",INDEX(Def!$J$6:$L$10,MATCH(F2153,Def!$I$6:$I$10,0),MATCH(I2153,Def!$J$5:$L$5,0)),"")</f>
        <v/>
      </c>
      <c r="K2153" s="31"/>
      <c r="L2153" s="32" t="str">
        <f t="shared" si="33"/>
        <v/>
      </c>
      <c r="M2153" s="30"/>
    </row>
    <row r="2154" spans="2:13">
      <c r="B2154" s="29"/>
      <c r="C2154" s="30"/>
      <c r="D2154" s="30"/>
      <c r="E2154" s="30"/>
      <c r="F2154" s="29"/>
      <c r="G2154" s="29"/>
      <c r="H2154" s="29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$27,MATCH(H2154,Def!$C$19:$C$27),MATCH(G2154,Def!$D$18:$F$18)),"#err"))),"")</f>
        <v/>
      </c>
      <c r="J2154" s="23" t="str">
        <f>IF(I2154&lt;&gt;"",INDEX(Def!$J$6:$L$10,MATCH(F2154,Def!$I$6:$I$10,0),MATCH(I2154,Def!$J$5:$L$5,0)),"")</f>
        <v/>
      </c>
      <c r="K2154" s="31"/>
      <c r="L2154" s="32" t="str">
        <f t="shared" si="33"/>
        <v/>
      </c>
      <c r="M2154" s="30"/>
    </row>
    <row r="2155" spans="2:13">
      <c r="B2155" s="29"/>
      <c r="C2155" s="30"/>
      <c r="D2155" s="30"/>
      <c r="E2155" s="30"/>
      <c r="F2155" s="29"/>
      <c r="G2155" s="29"/>
      <c r="H2155" s="29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$27,MATCH(H2155,Def!$C$19:$C$27),MATCH(G2155,Def!$D$18:$F$18)),"#err"))),"")</f>
        <v/>
      </c>
      <c r="J2155" s="23" t="str">
        <f>IF(I2155&lt;&gt;"",INDEX(Def!$J$6:$L$10,MATCH(F2155,Def!$I$6:$I$10,0),MATCH(I2155,Def!$J$5:$L$5,0)),"")</f>
        <v/>
      </c>
      <c r="K2155" s="31"/>
      <c r="L2155" s="32" t="str">
        <f t="shared" si="33"/>
        <v/>
      </c>
      <c r="M2155" s="30"/>
    </row>
    <row r="2156" spans="2:13">
      <c r="B2156" s="29"/>
      <c r="C2156" s="30"/>
      <c r="D2156" s="30"/>
      <c r="E2156" s="30"/>
      <c r="F2156" s="29"/>
      <c r="G2156" s="29"/>
      <c r="H2156" s="29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$27,MATCH(H2156,Def!$C$19:$C$27),MATCH(G2156,Def!$D$18:$F$18)),"#err"))),"")</f>
        <v/>
      </c>
      <c r="J2156" s="23" t="str">
        <f>IF(I2156&lt;&gt;"",INDEX(Def!$J$6:$L$10,MATCH(F2156,Def!$I$6:$I$10,0),MATCH(I2156,Def!$J$5:$L$5,0)),"")</f>
        <v/>
      </c>
      <c r="K2156" s="31"/>
      <c r="L2156" s="32" t="str">
        <f t="shared" si="33"/>
        <v/>
      </c>
      <c r="M2156" s="30"/>
    </row>
    <row r="2157" spans="2:13">
      <c r="B2157" s="29"/>
      <c r="C2157" s="30"/>
      <c r="D2157" s="30"/>
      <c r="E2157" s="30"/>
      <c r="F2157" s="29"/>
      <c r="G2157" s="29"/>
      <c r="H2157" s="29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$27,MATCH(H2157,Def!$C$19:$C$27),MATCH(G2157,Def!$D$18:$F$18)),"#err"))),"")</f>
        <v/>
      </c>
      <c r="J2157" s="23" t="str">
        <f>IF(I2157&lt;&gt;"",INDEX(Def!$J$6:$L$10,MATCH(F2157,Def!$I$6:$I$10,0),MATCH(I2157,Def!$J$5:$L$5,0)),"")</f>
        <v/>
      </c>
      <c r="K2157" s="31"/>
      <c r="L2157" s="32" t="str">
        <f t="shared" si="33"/>
        <v/>
      </c>
      <c r="M2157" s="30"/>
    </row>
    <row r="2158" spans="2:13">
      <c r="B2158" s="29"/>
      <c r="C2158" s="30"/>
      <c r="D2158" s="30"/>
      <c r="E2158" s="30"/>
      <c r="F2158" s="29"/>
      <c r="G2158" s="29"/>
      <c r="H2158" s="29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$27,MATCH(H2158,Def!$C$19:$C$27),MATCH(G2158,Def!$D$18:$F$18)),"#err"))),"")</f>
        <v/>
      </c>
      <c r="J2158" s="23" t="str">
        <f>IF(I2158&lt;&gt;"",INDEX(Def!$J$6:$L$10,MATCH(F2158,Def!$I$6:$I$10,0),MATCH(I2158,Def!$J$5:$L$5,0)),"")</f>
        <v/>
      </c>
      <c r="K2158" s="31"/>
      <c r="L2158" s="32" t="str">
        <f t="shared" si="33"/>
        <v/>
      </c>
      <c r="M2158" s="30"/>
    </row>
    <row r="2159" spans="2:13">
      <c r="B2159" s="29"/>
      <c r="C2159" s="30"/>
      <c r="D2159" s="30"/>
      <c r="E2159" s="30"/>
      <c r="F2159" s="29"/>
      <c r="G2159" s="29"/>
      <c r="H2159" s="29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$27,MATCH(H2159,Def!$C$19:$C$27),MATCH(G2159,Def!$D$18:$F$18)),"#err"))),"")</f>
        <v/>
      </c>
      <c r="J2159" s="23" t="str">
        <f>IF(I2159&lt;&gt;"",INDEX(Def!$J$6:$L$10,MATCH(F2159,Def!$I$6:$I$10,0),MATCH(I2159,Def!$J$5:$L$5,0)),"")</f>
        <v/>
      </c>
      <c r="K2159" s="31"/>
      <c r="L2159" s="32" t="str">
        <f t="shared" si="33"/>
        <v/>
      </c>
      <c r="M2159" s="30"/>
    </row>
    <row r="2160" spans="2:13">
      <c r="B2160" s="29"/>
      <c r="C2160" s="30"/>
      <c r="D2160" s="30"/>
      <c r="E2160" s="30"/>
      <c r="F2160" s="29"/>
      <c r="G2160" s="29"/>
      <c r="H2160" s="29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$27,MATCH(H2160,Def!$C$19:$C$27),MATCH(G2160,Def!$D$18:$F$18)),"#err"))),"")</f>
        <v/>
      </c>
      <c r="J2160" s="23" t="str">
        <f>IF(I2160&lt;&gt;"",INDEX(Def!$J$6:$L$10,MATCH(F2160,Def!$I$6:$I$10,0),MATCH(I2160,Def!$J$5:$L$5,0)),"")</f>
        <v/>
      </c>
      <c r="K2160" s="31"/>
      <c r="L2160" s="32" t="str">
        <f t="shared" si="33"/>
        <v/>
      </c>
      <c r="M2160" s="30"/>
    </row>
    <row r="2161" spans="2:13">
      <c r="B2161" s="29"/>
      <c r="C2161" s="30"/>
      <c r="D2161" s="30"/>
      <c r="E2161" s="30"/>
      <c r="F2161" s="29"/>
      <c r="G2161" s="29"/>
      <c r="H2161" s="29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$27,MATCH(H2161,Def!$C$19:$C$27),MATCH(G2161,Def!$D$18:$F$18)),"#err"))),"")</f>
        <v/>
      </c>
      <c r="J2161" s="23" t="str">
        <f>IF(I2161&lt;&gt;"",INDEX(Def!$J$6:$L$10,MATCH(F2161,Def!$I$6:$I$10,0),MATCH(I2161,Def!$J$5:$L$5,0)),"")</f>
        <v/>
      </c>
      <c r="K2161" s="31"/>
      <c r="L2161" s="32" t="str">
        <f t="shared" si="33"/>
        <v/>
      </c>
      <c r="M2161" s="30"/>
    </row>
    <row r="2162" spans="2:13">
      <c r="B2162" s="29"/>
      <c r="C2162" s="30"/>
      <c r="D2162" s="30"/>
      <c r="E2162" s="30"/>
      <c r="F2162" s="29"/>
      <c r="G2162" s="29"/>
      <c r="H2162" s="29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$27,MATCH(H2162,Def!$C$19:$C$27),MATCH(G2162,Def!$D$18:$F$18)),"#err"))),"")</f>
        <v/>
      </c>
      <c r="J2162" s="23" t="str">
        <f>IF(I2162&lt;&gt;"",INDEX(Def!$J$6:$L$10,MATCH(F2162,Def!$I$6:$I$10,0),MATCH(I2162,Def!$J$5:$L$5,0)),"")</f>
        <v/>
      </c>
      <c r="K2162" s="31"/>
      <c r="L2162" s="32" t="str">
        <f t="shared" si="33"/>
        <v/>
      </c>
      <c r="M2162" s="30"/>
    </row>
    <row r="2163" spans="2:13">
      <c r="B2163" s="29"/>
      <c r="C2163" s="30"/>
      <c r="D2163" s="30"/>
      <c r="E2163" s="30"/>
      <c r="F2163" s="29"/>
      <c r="G2163" s="29"/>
      <c r="H2163" s="29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$27,MATCH(H2163,Def!$C$19:$C$27),MATCH(G2163,Def!$D$18:$F$18)),"#err"))),"")</f>
        <v/>
      </c>
      <c r="J2163" s="23" t="str">
        <f>IF(I2163&lt;&gt;"",INDEX(Def!$J$6:$L$10,MATCH(F2163,Def!$I$6:$I$10,0),MATCH(I2163,Def!$J$5:$L$5,0)),"")</f>
        <v/>
      </c>
      <c r="K2163" s="31"/>
      <c r="L2163" s="32" t="str">
        <f t="shared" si="33"/>
        <v/>
      </c>
      <c r="M2163" s="30"/>
    </row>
    <row r="2164" spans="2:13">
      <c r="B2164" s="29"/>
      <c r="C2164" s="30"/>
      <c r="D2164" s="30"/>
      <c r="E2164" s="30"/>
      <c r="F2164" s="29"/>
      <c r="G2164" s="29"/>
      <c r="H2164" s="29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$27,MATCH(H2164,Def!$C$19:$C$27),MATCH(G2164,Def!$D$18:$F$18)),"#err"))),"")</f>
        <v/>
      </c>
      <c r="J2164" s="23" t="str">
        <f>IF(I2164&lt;&gt;"",INDEX(Def!$J$6:$L$10,MATCH(F2164,Def!$I$6:$I$10,0),MATCH(I2164,Def!$J$5:$L$5,0)),"")</f>
        <v/>
      </c>
      <c r="K2164" s="31"/>
      <c r="L2164" s="32" t="str">
        <f t="shared" si="33"/>
        <v/>
      </c>
      <c r="M2164" s="30"/>
    </row>
    <row r="2165" spans="2:13">
      <c r="B2165" s="29"/>
      <c r="C2165" s="30"/>
      <c r="D2165" s="30"/>
      <c r="E2165" s="30"/>
      <c r="F2165" s="29"/>
      <c r="G2165" s="29"/>
      <c r="H2165" s="29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$27,MATCH(H2165,Def!$C$19:$C$27),MATCH(G2165,Def!$D$18:$F$18)),"#err"))),"")</f>
        <v/>
      </c>
      <c r="J2165" s="23" t="str">
        <f>IF(I2165&lt;&gt;"",INDEX(Def!$J$6:$L$10,MATCH(F2165,Def!$I$6:$I$10,0),MATCH(I2165,Def!$J$5:$L$5,0)),"")</f>
        <v/>
      </c>
      <c r="K2165" s="31"/>
      <c r="L2165" s="32" t="str">
        <f t="shared" si="33"/>
        <v/>
      </c>
      <c r="M2165" s="30"/>
    </row>
    <row r="2166" spans="2:13">
      <c r="B2166" s="29"/>
      <c r="C2166" s="30"/>
      <c r="D2166" s="30"/>
      <c r="E2166" s="30"/>
      <c r="F2166" s="29"/>
      <c r="G2166" s="29"/>
      <c r="H2166" s="29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$27,MATCH(H2166,Def!$C$19:$C$27),MATCH(G2166,Def!$D$18:$F$18)),"#err"))),"")</f>
        <v/>
      </c>
      <c r="J2166" s="23" t="str">
        <f>IF(I2166&lt;&gt;"",INDEX(Def!$J$6:$L$10,MATCH(F2166,Def!$I$6:$I$10,0),MATCH(I2166,Def!$J$5:$L$5,0)),"")</f>
        <v/>
      </c>
      <c r="K2166" s="31"/>
      <c r="L2166" s="32" t="str">
        <f t="shared" si="33"/>
        <v/>
      </c>
      <c r="M2166" s="30"/>
    </row>
    <row r="2167" spans="2:13">
      <c r="B2167" s="29"/>
      <c r="C2167" s="30"/>
      <c r="D2167" s="30"/>
      <c r="E2167" s="30"/>
      <c r="F2167" s="29"/>
      <c r="G2167" s="29"/>
      <c r="H2167" s="29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$27,MATCH(H2167,Def!$C$19:$C$27),MATCH(G2167,Def!$D$18:$F$18)),"#err"))),"")</f>
        <v/>
      </c>
      <c r="J2167" s="23" t="str">
        <f>IF(I2167&lt;&gt;"",INDEX(Def!$J$6:$L$10,MATCH(F2167,Def!$I$6:$I$10,0),MATCH(I2167,Def!$J$5:$L$5,0)),"")</f>
        <v/>
      </c>
      <c r="K2167" s="31"/>
      <c r="L2167" s="32" t="str">
        <f t="shared" si="33"/>
        <v/>
      </c>
      <c r="M2167" s="30"/>
    </row>
    <row r="2168" spans="2:13">
      <c r="B2168" s="29"/>
      <c r="C2168" s="30"/>
      <c r="D2168" s="30"/>
      <c r="E2168" s="30"/>
      <c r="F2168" s="29"/>
      <c r="G2168" s="29"/>
      <c r="H2168" s="29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$27,MATCH(H2168,Def!$C$19:$C$27),MATCH(G2168,Def!$D$18:$F$18)),"#err"))),"")</f>
        <v/>
      </c>
      <c r="J2168" s="23" t="str">
        <f>IF(I2168&lt;&gt;"",INDEX(Def!$J$6:$L$10,MATCH(F2168,Def!$I$6:$I$10,0),MATCH(I2168,Def!$J$5:$L$5,0)),"")</f>
        <v/>
      </c>
      <c r="K2168" s="31"/>
      <c r="L2168" s="32" t="str">
        <f t="shared" si="33"/>
        <v/>
      </c>
      <c r="M2168" s="30"/>
    </row>
    <row r="2169" spans="2:13">
      <c r="B2169" s="29"/>
      <c r="C2169" s="30"/>
      <c r="D2169" s="30"/>
      <c r="E2169" s="30"/>
      <c r="F2169" s="29"/>
      <c r="G2169" s="29"/>
      <c r="H2169" s="29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$27,MATCH(H2169,Def!$C$19:$C$27),MATCH(G2169,Def!$D$18:$F$18)),"#err"))),"")</f>
        <v/>
      </c>
      <c r="J2169" s="23" t="str">
        <f>IF(I2169&lt;&gt;"",INDEX(Def!$J$6:$L$10,MATCH(F2169,Def!$I$6:$I$10,0),MATCH(I2169,Def!$J$5:$L$5,0)),"")</f>
        <v/>
      </c>
      <c r="K2169" s="31"/>
      <c r="L2169" s="32" t="str">
        <f t="shared" si="33"/>
        <v/>
      </c>
      <c r="M2169" s="30"/>
    </row>
    <row r="2170" spans="2:13">
      <c r="B2170" s="29"/>
      <c r="C2170" s="30"/>
      <c r="D2170" s="30"/>
      <c r="E2170" s="30"/>
      <c r="F2170" s="29"/>
      <c r="G2170" s="29"/>
      <c r="H2170" s="29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$27,MATCH(H2170,Def!$C$19:$C$27),MATCH(G2170,Def!$D$18:$F$18)),"#err"))),"")</f>
        <v/>
      </c>
      <c r="J2170" s="23" t="str">
        <f>IF(I2170&lt;&gt;"",INDEX(Def!$J$6:$L$10,MATCH(F2170,Def!$I$6:$I$10,0),MATCH(I2170,Def!$J$5:$L$5,0)),"")</f>
        <v/>
      </c>
      <c r="K2170" s="31"/>
      <c r="L2170" s="32" t="str">
        <f t="shared" si="33"/>
        <v/>
      </c>
      <c r="M2170" s="30"/>
    </row>
    <row r="2171" spans="2:13">
      <c r="B2171" s="29"/>
      <c r="C2171" s="30"/>
      <c r="D2171" s="30"/>
      <c r="E2171" s="30"/>
      <c r="F2171" s="29"/>
      <c r="G2171" s="29"/>
      <c r="H2171" s="29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$27,MATCH(H2171,Def!$C$19:$C$27),MATCH(G2171,Def!$D$18:$F$18)),"#err"))),"")</f>
        <v/>
      </c>
      <c r="J2171" s="23" t="str">
        <f>IF(I2171&lt;&gt;"",INDEX(Def!$J$6:$L$10,MATCH(F2171,Def!$I$6:$I$10,0),MATCH(I2171,Def!$J$5:$L$5,0)),"")</f>
        <v/>
      </c>
      <c r="K2171" s="31"/>
      <c r="L2171" s="32" t="str">
        <f t="shared" si="33"/>
        <v/>
      </c>
      <c r="M2171" s="30"/>
    </row>
    <row r="2172" spans="2:13">
      <c r="B2172" s="29"/>
      <c r="C2172" s="30"/>
      <c r="D2172" s="30"/>
      <c r="E2172" s="30"/>
      <c r="F2172" s="29"/>
      <c r="G2172" s="29"/>
      <c r="H2172" s="29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$27,MATCH(H2172,Def!$C$19:$C$27),MATCH(G2172,Def!$D$18:$F$18)),"#err"))),"")</f>
        <v/>
      </c>
      <c r="J2172" s="23" t="str">
        <f>IF(I2172&lt;&gt;"",INDEX(Def!$J$6:$L$10,MATCH(F2172,Def!$I$6:$I$10,0),MATCH(I2172,Def!$J$5:$L$5,0)),"")</f>
        <v/>
      </c>
      <c r="K2172" s="31"/>
      <c r="L2172" s="32" t="str">
        <f t="shared" si="33"/>
        <v/>
      </c>
      <c r="M2172" s="30"/>
    </row>
    <row r="2173" spans="2:13">
      <c r="B2173" s="29"/>
      <c r="C2173" s="30"/>
      <c r="D2173" s="30"/>
      <c r="E2173" s="30"/>
      <c r="F2173" s="29"/>
      <c r="G2173" s="29"/>
      <c r="H2173" s="29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$27,MATCH(H2173,Def!$C$19:$C$27),MATCH(G2173,Def!$D$18:$F$18)),"#err"))),"")</f>
        <v/>
      </c>
      <c r="J2173" s="23" t="str">
        <f>IF(I2173&lt;&gt;"",INDEX(Def!$J$6:$L$10,MATCH(F2173,Def!$I$6:$I$10,0),MATCH(I2173,Def!$J$5:$L$5,0)),"")</f>
        <v/>
      </c>
      <c r="K2173" s="31"/>
      <c r="L2173" s="32" t="str">
        <f t="shared" si="33"/>
        <v/>
      </c>
      <c r="M2173" s="30"/>
    </row>
    <row r="2174" spans="2:13">
      <c r="B2174" s="29"/>
      <c r="C2174" s="30"/>
      <c r="D2174" s="30"/>
      <c r="E2174" s="30"/>
      <c r="F2174" s="29"/>
      <c r="G2174" s="29"/>
      <c r="H2174" s="29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$27,MATCH(H2174,Def!$C$19:$C$27),MATCH(G2174,Def!$D$18:$F$18)),"#err"))),"")</f>
        <v/>
      </c>
      <c r="J2174" s="23" t="str">
        <f>IF(I2174&lt;&gt;"",INDEX(Def!$J$6:$L$10,MATCH(F2174,Def!$I$6:$I$10,0),MATCH(I2174,Def!$J$5:$L$5,0)),"")</f>
        <v/>
      </c>
      <c r="K2174" s="31"/>
      <c r="L2174" s="32" t="str">
        <f t="shared" si="33"/>
        <v/>
      </c>
      <c r="M2174" s="30"/>
    </row>
    <row r="2175" spans="2:13">
      <c r="B2175" s="29"/>
      <c r="C2175" s="30"/>
      <c r="D2175" s="30"/>
      <c r="E2175" s="30"/>
      <c r="F2175" s="29"/>
      <c r="G2175" s="29"/>
      <c r="H2175" s="29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$27,MATCH(H2175,Def!$C$19:$C$27),MATCH(G2175,Def!$D$18:$F$18)),"#err"))),"")</f>
        <v/>
      </c>
      <c r="J2175" s="23" t="str">
        <f>IF(I2175&lt;&gt;"",INDEX(Def!$J$6:$L$10,MATCH(F2175,Def!$I$6:$I$10,0),MATCH(I2175,Def!$J$5:$L$5,0)),"")</f>
        <v/>
      </c>
      <c r="K2175" s="31"/>
      <c r="L2175" s="32" t="str">
        <f t="shared" si="33"/>
        <v/>
      </c>
      <c r="M2175" s="30"/>
    </row>
    <row r="2176" spans="2:13">
      <c r="B2176" s="29"/>
      <c r="C2176" s="30"/>
      <c r="D2176" s="30"/>
      <c r="E2176" s="30"/>
      <c r="F2176" s="29"/>
      <c r="G2176" s="29"/>
      <c r="H2176" s="29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$27,MATCH(H2176,Def!$C$19:$C$27),MATCH(G2176,Def!$D$18:$F$18)),"#err"))),"")</f>
        <v/>
      </c>
      <c r="J2176" s="23" t="str">
        <f>IF(I2176&lt;&gt;"",INDEX(Def!$J$6:$L$10,MATCH(F2176,Def!$I$6:$I$10,0),MATCH(I2176,Def!$J$5:$L$5,0)),"")</f>
        <v/>
      </c>
      <c r="K2176" s="31"/>
      <c r="L2176" s="32" t="str">
        <f t="shared" si="33"/>
        <v/>
      </c>
      <c r="M2176" s="30"/>
    </row>
    <row r="2177" spans="2:13">
      <c r="B2177" s="29"/>
      <c r="C2177" s="30"/>
      <c r="D2177" s="30"/>
      <c r="E2177" s="30"/>
      <c r="F2177" s="29"/>
      <c r="G2177" s="29"/>
      <c r="H2177" s="29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$27,MATCH(H2177,Def!$C$19:$C$27),MATCH(G2177,Def!$D$18:$F$18)),"#err"))),"")</f>
        <v/>
      </c>
      <c r="J2177" s="23" t="str">
        <f>IF(I2177&lt;&gt;"",INDEX(Def!$J$6:$L$10,MATCH(F2177,Def!$I$6:$I$10,0),MATCH(I2177,Def!$J$5:$L$5,0)),"")</f>
        <v/>
      </c>
      <c r="K2177" s="31"/>
      <c r="L2177" s="32" t="str">
        <f t="shared" si="33"/>
        <v/>
      </c>
      <c r="M2177" s="30"/>
    </row>
    <row r="2178" spans="2:13">
      <c r="B2178" s="29"/>
      <c r="C2178" s="30"/>
      <c r="D2178" s="30"/>
      <c r="E2178" s="30"/>
      <c r="F2178" s="29"/>
      <c r="G2178" s="29"/>
      <c r="H2178" s="29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$27,MATCH(H2178,Def!$C$19:$C$27),MATCH(G2178,Def!$D$18:$F$18)),"#err"))),"")</f>
        <v/>
      </c>
      <c r="J2178" s="23" t="str">
        <f>IF(I2178&lt;&gt;"",INDEX(Def!$J$6:$L$10,MATCH(F2178,Def!$I$6:$I$10,0),MATCH(I2178,Def!$J$5:$L$5,0)),"")</f>
        <v/>
      </c>
      <c r="K2178" s="31"/>
      <c r="L2178" s="32" t="str">
        <f t="shared" si="33"/>
        <v/>
      </c>
      <c r="M2178" s="30"/>
    </row>
    <row r="2179" spans="2:13">
      <c r="B2179" s="29"/>
      <c r="C2179" s="30"/>
      <c r="D2179" s="30"/>
      <c r="E2179" s="30"/>
      <c r="F2179" s="29"/>
      <c r="G2179" s="29"/>
      <c r="H2179" s="29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$27,MATCH(H2179,Def!$C$19:$C$27),MATCH(G2179,Def!$D$18:$F$18)),"#err"))),"")</f>
        <v/>
      </c>
      <c r="J2179" s="23" t="str">
        <f>IF(I2179&lt;&gt;"",INDEX(Def!$J$6:$L$10,MATCH(F2179,Def!$I$6:$I$10,0),MATCH(I2179,Def!$J$5:$L$5,0)),"")</f>
        <v/>
      </c>
      <c r="K2179" s="31"/>
      <c r="L2179" s="32" t="str">
        <f t="shared" si="33"/>
        <v/>
      </c>
      <c r="M2179" s="30"/>
    </row>
    <row r="2180" spans="2:13">
      <c r="B2180" s="29"/>
      <c r="C2180" s="30"/>
      <c r="D2180" s="30"/>
      <c r="E2180" s="30"/>
      <c r="F2180" s="29"/>
      <c r="G2180" s="29"/>
      <c r="H2180" s="29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$27,MATCH(H2180,Def!$C$19:$C$27),MATCH(G2180,Def!$D$18:$F$18)),"#err"))),"")</f>
        <v/>
      </c>
      <c r="J2180" s="23" t="str">
        <f>IF(I2180&lt;&gt;"",INDEX(Def!$J$6:$L$10,MATCH(F2180,Def!$I$6:$I$10,0),MATCH(I2180,Def!$J$5:$L$5,0)),"")</f>
        <v/>
      </c>
      <c r="K2180" s="31"/>
      <c r="L2180" s="32" t="str">
        <f t="shared" si="33"/>
        <v/>
      </c>
      <c r="M2180" s="30"/>
    </row>
    <row r="2181" spans="2:13">
      <c r="B2181" s="29"/>
      <c r="C2181" s="30"/>
      <c r="D2181" s="30"/>
      <c r="E2181" s="30"/>
      <c r="F2181" s="29"/>
      <c r="G2181" s="29"/>
      <c r="H2181" s="29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$27,MATCH(H2181,Def!$C$19:$C$27),MATCH(G2181,Def!$D$18:$F$18)),"#err"))),"")</f>
        <v/>
      </c>
      <c r="J2181" s="23" t="str">
        <f>IF(I2181&lt;&gt;"",INDEX(Def!$J$6:$L$10,MATCH(F2181,Def!$I$6:$I$10,0),MATCH(I2181,Def!$J$5:$L$5,0)),"")</f>
        <v/>
      </c>
      <c r="K2181" s="31"/>
      <c r="L2181" s="32" t="str">
        <f t="shared" si="33"/>
        <v/>
      </c>
      <c r="M2181" s="30"/>
    </row>
    <row r="2182" spans="2:13">
      <c r="B2182" s="29"/>
      <c r="C2182" s="30"/>
      <c r="D2182" s="30"/>
      <c r="E2182" s="30"/>
      <c r="F2182" s="29"/>
      <c r="G2182" s="29"/>
      <c r="H2182" s="29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$27,MATCH(H2182,Def!$C$19:$C$27),MATCH(G2182,Def!$D$18:$F$18)),"#err"))),"")</f>
        <v/>
      </c>
      <c r="J2182" s="23" t="str">
        <f>IF(I2182&lt;&gt;"",INDEX(Def!$J$6:$L$10,MATCH(F2182,Def!$I$6:$I$10,0),MATCH(I2182,Def!$J$5:$L$5,0)),"")</f>
        <v/>
      </c>
      <c r="K2182" s="31"/>
      <c r="L2182" s="32" t="str">
        <f t="shared" si="33"/>
        <v/>
      </c>
      <c r="M2182" s="30"/>
    </row>
    <row r="2183" spans="2:13">
      <c r="B2183" s="29"/>
      <c r="C2183" s="30"/>
      <c r="D2183" s="30"/>
      <c r="E2183" s="30"/>
      <c r="F2183" s="29"/>
      <c r="G2183" s="29"/>
      <c r="H2183" s="29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$27,MATCH(H2183,Def!$C$19:$C$27),MATCH(G2183,Def!$D$18:$F$18)),"#err"))),"")</f>
        <v/>
      </c>
      <c r="J2183" s="23" t="str">
        <f>IF(I2183&lt;&gt;"",INDEX(Def!$J$6:$L$10,MATCH(F2183,Def!$I$6:$I$10,0),MATCH(I2183,Def!$J$5:$L$5,0)),"")</f>
        <v/>
      </c>
      <c r="K2183" s="31"/>
      <c r="L2183" s="32" t="str">
        <f t="shared" si="33"/>
        <v/>
      </c>
      <c r="M2183" s="30"/>
    </row>
    <row r="2184" spans="2:13">
      <c r="B2184" s="29"/>
      <c r="C2184" s="30"/>
      <c r="D2184" s="30"/>
      <c r="E2184" s="30"/>
      <c r="F2184" s="29"/>
      <c r="G2184" s="29"/>
      <c r="H2184" s="29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$27,MATCH(H2184,Def!$C$19:$C$27),MATCH(G2184,Def!$D$18:$F$18)),"#err"))),"")</f>
        <v/>
      </c>
      <c r="J2184" s="23" t="str">
        <f>IF(I2184&lt;&gt;"",INDEX(Def!$J$6:$L$10,MATCH(F2184,Def!$I$6:$I$10,0),MATCH(I2184,Def!$J$5:$L$5,0)),"")</f>
        <v/>
      </c>
      <c r="K2184" s="31"/>
      <c r="L2184" s="32" t="str">
        <f t="shared" si="33"/>
        <v/>
      </c>
      <c r="M2184" s="30"/>
    </row>
    <row r="2185" spans="2:13">
      <c r="B2185" s="29"/>
      <c r="C2185" s="30"/>
      <c r="D2185" s="30"/>
      <c r="E2185" s="30"/>
      <c r="F2185" s="29"/>
      <c r="G2185" s="29"/>
      <c r="H2185" s="29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$27,MATCH(H2185,Def!$C$19:$C$27),MATCH(G2185,Def!$D$18:$F$18)),"#err"))),"")</f>
        <v/>
      </c>
      <c r="J2185" s="23" t="str">
        <f>IF(I2185&lt;&gt;"",INDEX(Def!$J$6:$L$10,MATCH(F2185,Def!$I$6:$I$10,0),MATCH(I2185,Def!$J$5:$L$5,0)),"")</f>
        <v/>
      </c>
      <c r="K2185" s="31"/>
      <c r="L2185" s="32" t="str">
        <f t="shared" si="33"/>
        <v/>
      </c>
      <c r="M2185" s="30"/>
    </row>
    <row r="2186" spans="2:13">
      <c r="B2186" s="29"/>
      <c r="C2186" s="30"/>
      <c r="D2186" s="30"/>
      <c r="E2186" s="30"/>
      <c r="F2186" s="29"/>
      <c r="G2186" s="29"/>
      <c r="H2186" s="29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$27,MATCH(H2186,Def!$C$19:$C$27),MATCH(G2186,Def!$D$18:$F$18)),"#err"))),"")</f>
        <v/>
      </c>
      <c r="J2186" s="23" t="str">
        <f>IF(I2186&lt;&gt;"",INDEX(Def!$J$6:$L$10,MATCH(F2186,Def!$I$6:$I$10,0),MATCH(I2186,Def!$J$5:$L$5,0)),"")</f>
        <v/>
      </c>
      <c r="K2186" s="31"/>
      <c r="L2186" s="32" t="str">
        <f t="shared" si="33"/>
        <v/>
      </c>
      <c r="M2186" s="30"/>
    </row>
    <row r="2187" spans="2:13">
      <c r="B2187" s="29"/>
      <c r="C2187" s="30"/>
      <c r="D2187" s="30"/>
      <c r="E2187" s="30"/>
      <c r="F2187" s="29"/>
      <c r="G2187" s="29"/>
      <c r="H2187" s="29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$27,MATCH(H2187,Def!$C$19:$C$27),MATCH(G2187,Def!$D$18:$F$18)),"#err"))),"")</f>
        <v/>
      </c>
      <c r="J2187" s="23" t="str">
        <f>IF(I2187&lt;&gt;"",INDEX(Def!$J$6:$L$10,MATCH(F2187,Def!$I$6:$I$10,0),MATCH(I2187,Def!$J$5:$L$5,0)),"")</f>
        <v/>
      </c>
      <c r="K2187" s="31"/>
      <c r="L2187" s="32" t="str">
        <f t="shared" si="33"/>
        <v/>
      </c>
      <c r="M2187" s="30"/>
    </row>
    <row r="2188" spans="2:13">
      <c r="B2188" s="29"/>
      <c r="C2188" s="30"/>
      <c r="D2188" s="30"/>
      <c r="E2188" s="30"/>
      <c r="F2188" s="29"/>
      <c r="G2188" s="29"/>
      <c r="H2188" s="29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$27,MATCH(H2188,Def!$C$19:$C$27),MATCH(G2188,Def!$D$18:$F$18)),"#err"))),"")</f>
        <v/>
      </c>
      <c r="J2188" s="23" t="str">
        <f>IF(I2188&lt;&gt;"",INDEX(Def!$J$6:$L$10,MATCH(F2188,Def!$I$6:$I$10,0),MATCH(I2188,Def!$J$5:$L$5,0)),"")</f>
        <v/>
      </c>
      <c r="K2188" s="31"/>
      <c r="L2188" s="32" t="str">
        <f t="shared" si="33"/>
        <v/>
      </c>
      <c r="M2188" s="30"/>
    </row>
    <row r="2189" spans="2:13">
      <c r="B2189" s="29"/>
      <c r="C2189" s="30"/>
      <c r="D2189" s="30"/>
      <c r="E2189" s="30"/>
      <c r="F2189" s="29"/>
      <c r="G2189" s="29"/>
      <c r="H2189" s="29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$27,MATCH(H2189,Def!$C$19:$C$27),MATCH(G2189,Def!$D$18:$F$18)),"#err"))),"")</f>
        <v/>
      </c>
      <c r="J2189" s="23" t="str">
        <f>IF(I2189&lt;&gt;"",INDEX(Def!$J$6:$L$10,MATCH(F2189,Def!$I$6:$I$10,0),MATCH(I2189,Def!$J$5:$L$5,0)),"")</f>
        <v/>
      </c>
      <c r="K2189" s="31"/>
      <c r="L2189" s="32" t="str">
        <f t="shared" si="33"/>
        <v/>
      </c>
      <c r="M2189" s="30"/>
    </row>
    <row r="2190" spans="2:13">
      <c r="B2190" s="29"/>
      <c r="C2190" s="30"/>
      <c r="D2190" s="30"/>
      <c r="E2190" s="30"/>
      <c r="F2190" s="29"/>
      <c r="G2190" s="29"/>
      <c r="H2190" s="29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$27,MATCH(H2190,Def!$C$19:$C$27),MATCH(G2190,Def!$D$18:$F$18)),"#err"))),"")</f>
        <v/>
      </c>
      <c r="J2190" s="23" t="str">
        <f>IF(I2190&lt;&gt;"",INDEX(Def!$J$6:$L$10,MATCH(F2190,Def!$I$6:$I$10,0),MATCH(I2190,Def!$J$5:$L$5,0)),"")</f>
        <v/>
      </c>
      <c r="K2190" s="31"/>
      <c r="L2190" s="32" t="str">
        <f t="shared" si="33"/>
        <v/>
      </c>
      <c r="M2190" s="30"/>
    </row>
    <row r="2191" spans="2:13">
      <c r="B2191" s="29"/>
      <c r="C2191" s="30"/>
      <c r="D2191" s="30"/>
      <c r="E2191" s="30"/>
      <c r="F2191" s="29"/>
      <c r="G2191" s="29"/>
      <c r="H2191" s="29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$27,MATCH(H2191,Def!$C$19:$C$27),MATCH(G2191,Def!$D$18:$F$18)),"#err"))),"")</f>
        <v/>
      </c>
      <c r="J2191" s="23" t="str">
        <f>IF(I2191&lt;&gt;"",INDEX(Def!$J$6:$L$10,MATCH(F2191,Def!$I$6:$I$10,0),MATCH(I2191,Def!$J$5:$L$5,0)),"")</f>
        <v/>
      </c>
      <c r="K2191" s="31"/>
      <c r="L2191" s="32" t="str">
        <f t="shared" si="33"/>
        <v/>
      </c>
      <c r="M2191" s="30"/>
    </row>
    <row r="2192" spans="2:13">
      <c r="B2192" s="29"/>
      <c r="C2192" s="30"/>
      <c r="D2192" s="30"/>
      <c r="E2192" s="30"/>
      <c r="F2192" s="29"/>
      <c r="G2192" s="29"/>
      <c r="H2192" s="29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$27,MATCH(H2192,Def!$C$19:$C$27),MATCH(G2192,Def!$D$18:$F$18)),"#err"))),"")</f>
        <v/>
      </c>
      <c r="J2192" s="23" t="str">
        <f>IF(I2192&lt;&gt;"",INDEX(Def!$J$6:$L$10,MATCH(F2192,Def!$I$6:$I$10,0),MATCH(I2192,Def!$J$5:$L$5,0)),"")</f>
        <v/>
      </c>
      <c r="K2192" s="31"/>
      <c r="L2192" s="32" t="str">
        <f t="shared" si="33"/>
        <v/>
      </c>
      <c r="M2192" s="30"/>
    </row>
    <row r="2193" spans="2:13">
      <c r="B2193" s="29"/>
      <c r="C2193" s="30"/>
      <c r="D2193" s="30"/>
      <c r="E2193" s="30"/>
      <c r="F2193" s="29"/>
      <c r="G2193" s="29"/>
      <c r="H2193" s="29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$27,MATCH(H2193,Def!$C$19:$C$27),MATCH(G2193,Def!$D$18:$F$18)),"#err"))),"")</f>
        <v/>
      </c>
      <c r="J2193" s="23" t="str">
        <f>IF(I2193&lt;&gt;"",INDEX(Def!$J$6:$L$10,MATCH(F2193,Def!$I$6:$I$10,0),MATCH(I2193,Def!$J$5:$L$5,0)),"")</f>
        <v/>
      </c>
      <c r="K2193" s="31"/>
      <c r="L2193" s="32" t="str">
        <f t="shared" si="33"/>
        <v/>
      </c>
      <c r="M2193" s="30"/>
    </row>
    <row r="2194" spans="2:13">
      <c r="B2194" s="29"/>
      <c r="C2194" s="30"/>
      <c r="D2194" s="30"/>
      <c r="E2194" s="30"/>
      <c r="F2194" s="29"/>
      <c r="G2194" s="29"/>
      <c r="H2194" s="29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$27,MATCH(H2194,Def!$C$19:$C$27),MATCH(G2194,Def!$D$18:$F$18)),"#err"))),"")</f>
        <v/>
      </c>
      <c r="J2194" s="23" t="str">
        <f>IF(I2194&lt;&gt;"",INDEX(Def!$J$6:$L$10,MATCH(F2194,Def!$I$6:$I$10,0),MATCH(I2194,Def!$J$5:$L$5,0)),"")</f>
        <v/>
      </c>
      <c r="K2194" s="31"/>
      <c r="L2194" s="32" t="str">
        <f t="shared" si="33"/>
        <v/>
      </c>
      <c r="M2194" s="30"/>
    </row>
    <row r="2195" spans="2:13">
      <c r="B2195" s="29"/>
      <c r="C2195" s="30"/>
      <c r="D2195" s="30"/>
      <c r="E2195" s="30"/>
      <c r="F2195" s="29"/>
      <c r="G2195" s="29"/>
      <c r="H2195" s="29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$27,MATCH(H2195,Def!$C$19:$C$27),MATCH(G2195,Def!$D$18:$F$18)),"#err"))),"")</f>
        <v/>
      </c>
      <c r="J2195" s="23" t="str">
        <f>IF(I2195&lt;&gt;"",INDEX(Def!$J$6:$L$10,MATCH(F2195,Def!$I$6:$I$10,0),MATCH(I2195,Def!$J$5:$L$5,0)),"")</f>
        <v/>
      </c>
      <c r="K2195" s="31"/>
      <c r="L2195" s="32" t="str">
        <f t="shared" si="33"/>
        <v/>
      </c>
      <c r="M2195" s="30"/>
    </row>
    <row r="2196" spans="2:13">
      <c r="B2196" s="29"/>
      <c r="C2196" s="30"/>
      <c r="D2196" s="30"/>
      <c r="E2196" s="30"/>
      <c r="F2196" s="29"/>
      <c r="G2196" s="29"/>
      <c r="H2196" s="29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$27,MATCH(H2196,Def!$C$19:$C$27),MATCH(G2196,Def!$D$18:$F$18)),"#err"))),"")</f>
        <v/>
      </c>
      <c r="J2196" s="23" t="str">
        <f>IF(I2196&lt;&gt;"",INDEX(Def!$J$6:$L$10,MATCH(F2196,Def!$I$6:$I$10,0),MATCH(I2196,Def!$J$5:$L$5,0)),"")</f>
        <v/>
      </c>
      <c r="K2196" s="31"/>
      <c r="L2196" s="32" t="str">
        <f t="shared" si="33"/>
        <v/>
      </c>
      <c r="M2196" s="30"/>
    </row>
    <row r="2197" spans="2:13">
      <c r="B2197" s="29"/>
      <c r="C2197" s="30"/>
      <c r="D2197" s="30"/>
      <c r="E2197" s="30"/>
      <c r="F2197" s="29"/>
      <c r="G2197" s="29"/>
      <c r="H2197" s="29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$27,MATCH(H2197,Def!$C$19:$C$27),MATCH(G2197,Def!$D$18:$F$18)),"#err"))),"")</f>
        <v/>
      </c>
      <c r="J2197" s="23" t="str">
        <f>IF(I2197&lt;&gt;"",INDEX(Def!$J$6:$L$10,MATCH(F2197,Def!$I$6:$I$10,0),MATCH(I2197,Def!$J$5:$L$5,0)),"")</f>
        <v/>
      </c>
      <c r="K2197" s="31"/>
      <c r="L2197" s="32" t="str">
        <f t="shared" si="33"/>
        <v/>
      </c>
      <c r="M2197" s="30"/>
    </row>
    <row r="2198" spans="2:13">
      <c r="B2198" s="29"/>
      <c r="C2198" s="30"/>
      <c r="D2198" s="30"/>
      <c r="E2198" s="30"/>
      <c r="F2198" s="29"/>
      <c r="G2198" s="29"/>
      <c r="H2198" s="29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$27,MATCH(H2198,Def!$C$19:$C$27),MATCH(G2198,Def!$D$18:$F$18)),"#err"))),"")</f>
        <v/>
      </c>
      <c r="J2198" s="23" t="str">
        <f>IF(I2198&lt;&gt;"",INDEX(Def!$J$6:$L$10,MATCH(F2198,Def!$I$6:$I$10,0),MATCH(I2198,Def!$J$5:$L$5,0)),"")</f>
        <v/>
      </c>
      <c r="K2198" s="31"/>
      <c r="L2198" s="32" t="str">
        <f t="shared" si="33"/>
        <v/>
      </c>
      <c r="M2198" s="30"/>
    </row>
    <row r="2199" spans="2:13">
      <c r="B2199" s="29"/>
      <c r="C2199" s="30"/>
      <c r="D2199" s="30"/>
      <c r="E2199" s="30"/>
      <c r="F2199" s="29"/>
      <c r="G2199" s="29"/>
      <c r="H2199" s="29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$27,MATCH(H2199,Def!$C$19:$C$27),MATCH(G2199,Def!$D$18:$F$18)),"#err"))),"")</f>
        <v/>
      </c>
      <c r="J2199" s="23" t="str">
        <f>IF(I2199&lt;&gt;"",INDEX(Def!$J$6:$L$10,MATCH(F2199,Def!$I$6:$I$10,0),MATCH(I2199,Def!$J$5:$L$5,0)),"")</f>
        <v/>
      </c>
      <c r="K2199" s="31"/>
      <c r="L2199" s="32" t="str">
        <f t="shared" si="33"/>
        <v/>
      </c>
      <c r="M2199" s="30"/>
    </row>
    <row r="2200" spans="2:13">
      <c r="B2200" s="29"/>
      <c r="C2200" s="30"/>
      <c r="D2200" s="30"/>
      <c r="E2200" s="30"/>
      <c r="F2200" s="29"/>
      <c r="G2200" s="29"/>
      <c r="H2200" s="29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$27,MATCH(H2200,Def!$C$19:$C$27),MATCH(G2200,Def!$D$18:$F$18)),"#err"))),"")</f>
        <v/>
      </c>
      <c r="J2200" s="23" t="str">
        <f>IF(I2200&lt;&gt;"",INDEX(Def!$J$6:$L$10,MATCH(F2200,Def!$I$6:$I$10,0),MATCH(I2200,Def!$J$5:$L$5,0)),"")</f>
        <v/>
      </c>
      <c r="K2200" s="31"/>
      <c r="L2200" s="32" t="str">
        <f t="shared" si="33"/>
        <v/>
      </c>
      <c r="M2200" s="30"/>
    </row>
    <row r="2201" spans="2:13">
      <c r="B2201" s="29"/>
      <c r="C2201" s="30"/>
      <c r="D2201" s="30"/>
      <c r="E2201" s="30"/>
      <c r="F2201" s="29"/>
      <c r="G2201" s="29"/>
      <c r="H2201" s="29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$27,MATCH(H2201,Def!$C$19:$C$27),MATCH(G2201,Def!$D$18:$F$18)),"#err"))),"")</f>
        <v/>
      </c>
      <c r="J2201" s="23" t="str">
        <f>IF(I2201&lt;&gt;"",INDEX(Def!$J$6:$L$10,MATCH(F2201,Def!$I$6:$I$10,0),MATCH(I2201,Def!$J$5:$L$5,0)),"")</f>
        <v/>
      </c>
      <c r="K2201" s="31"/>
      <c r="L2201" s="32" t="str">
        <f t="shared" si="33"/>
        <v/>
      </c>
      <c r="M2201" s="30"/>
    </row>
    <row r="2202" spans="2:13">
      <c r="B2202" s="29"/>
      <c r="C2202" s="30"/>
      <c r="D2202" s="30"/>
      <c r="E2202" s="30"/>
      <c r="F2202" s="29"/>
      <c r="G2202" s="29"/>
      <c r="H2202" s="29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$27,MATCH(H2202,Def!$C$19:$C$27),MATCH(G2202,Def!$D$18:$F$18)),"#err"))),"")</f>
        <v/>
      </c>
      <c r="J2202" s="23" t="str">
        <f>IF(I2202&lt;&gt;"",INDEX(Def!$J$6:$L$10,MATCH(F2202,Def!$I$6:$I$10,0),MATCH(I2202,Def!$J$5:$L$5,0)),"")</f>
        <v/>
      </c>
      <c r="K2202" s="31"/>
      <c r="L2202" s="32" t="str">
        <f t="shared" ref="L2202:L2216" si="34">IF(K2202="",J2202,J2202*K2202)</f>
        <v/>
      </c>
      <c r="M2202" s="30"/>
    </row>
    <row r="2203" spans="2:13">
      <c r="B2203" s="29"/>
      <c r="C2203" s="30"/>
      <c r="D2203" s="30"/>
      <c r="E2203" s="30"/>
      <c r="F2203" s="29"/>
      <c r="G2203" s="29"/>
      <c r="H2203" s="29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$27,MATCH(H2203,Def!$C$19:$C$27),MATCH(G2203,Def!$D$18:$F$18)),"#err"))),"")</f>
        <v/>
      </c>
      <c r="J2203" s="23" t="str">
        <f>IF(I2203&lt;&gt;"",INDEX(Def!$J$6:$L$10,MATCH(F2203,Def!$I$6:$I$10,0),MATCH(I2203,Def!$J$5:$L$5,0)),"")</f>
        <v/>
      </c>
      <c r="K2203" s="31"/>
      <c r="L2203" s="32" t="str">
        <f t="shared" si="34"/>
        <v/>
      </c>
      <c r="M2203" s="30"/>
    </row>
    <row r="2204" spans="2:13">
      <c r="B2204" s="29"/>
      <c r="C2204" s="30"/>
      <c r="D2204" s="30"/>
      <c r="E2204" s="30"/>
      <c r="F2204" s="29"/>
      <c r="G2204" s="29"/>
      <c r="H2204" s="29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$27,MATCH(H2204,Def!$C$19:$C$27),MATCH(G2204,Def!$D$18:$F$18)),"#err"))),"")</f>
        <v/>
      </c>
      <c r="J2204" s="23" t="str">
        <f>IF(I2204&lt;&gt;"",INDEX(Def!$J$6:$L$10,MATCH(F2204,Def!$I$6:$I$10,0),MATCH(I2204,Def!$J$5:$L$5,0)),"")</f>
        <v/>
      </c>
      <c r="K2204" s="31"/>
      <c r="L2204" s="32" t="str">
        <f t="shared" si="34"/>
        <v/>
      </c>
      <c r="M2204" s="30"/>
    </row>
    <row r="2205" spans="2:13">
      <c r="B2205" s="29"/>
      <c r="C2205" s="30"/>
      <c r="D2205" s="30"/>
      <c r="E2205" s="30"/>
      <c r="F2205" s="29"/>
      <c r="G2205" s="29"/>
      <c r="H2205" s="29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$27,MATCH(H2205,Def!$C$19:$C$27),MATCH(G2205,Def!$D$18:$F$18)),"#err"))),"")</f>
        <v/>
      </c>
      <c r="J2205" s="23" t="str">
        <f>IF(I2205&lt;&gt;"",INDEX(Def!$J$6:$L$10,MATCH(F2205,Def!$I$6:$I$10,0),MATCH(I2205,Def!$J$5:$L$5,0)),"")</f>
        <v/>
      </c>
      <c r="K2205" s="31"/>
      <c r="L2205" s="32" t="str">
        <f t="shared" si="34"/>
        <v/>
      </c>
      <c r="M2205" s="30"/>
    </row>
    <row r="2206" spans="2:13">
      <c r="B2206" s="29"/>
      <c r="C2206" s="30"/>
      <c r="D2206" s="30"/>
      <c r="E2206" s="30"/>
      <c r="F2206" s="29"/>
      <c r="G2206" s="29"/>
      <c r="H2206" s="29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$27,MATCH(H2206,Def!$C$19:$C$27),MATCH(G2206,Def!$D$18:$F$18)),"#err"))),"")</f>
        <v/>
      </c>
      <c r="J2206" s="23" t="str">
        <f>IF(I2206&lt;&gt;"",INDEX(Def!$J$6:$L$10,MATCH(F2206,Def!$I$6:$I$10,0),MATCH(I2206,Def!$J$5:$L$5,0)),"")</f>
        <v/>
      </c>
      <c r="K2206" s="31"/>
      <c r="L2206" s="32" t="str">
        <f t="shared" si="34"/>
        <v/>
      </c>
      <c r="M2206" s="30"/>
    </row>
    <row r="2207" spans="2:13">
      <c r="B2207" s="29"/>
      <c r="C2207" s="30"/>
      <c r="D2207" s="30"/>
      <c r="E2207" s="30"/>
      <c r="F2207" s="29"/>
      <c r="G2207" s="29"/>
      <c r="H2207" s="29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$27,MATCH(H2207,Def!$C$19:$C$27),MATCH(G2207,Def!$D$18:$F$18)),"#err"))),"")</f>
        <v/>
      </c>
      <c r="J2207" s="23" t="str">
        <f>IF(I2207&lt;&gt;"",INDEX(Def!$J$6:$L$10,MATCH(F2207,Def!$I$6:$I$10,0),MATCH(I2207,Def!$J$5:$L$5,0)),"")</f>
        <v/>
      </c>
      <c r="K2207" s="31"/>
      <c r="L2207" s="32" t="str">
        <f t="shared" si="34"/>
        <v/>
      </c>
      <c r="M2207" s="30"/>
    </row>
    <row r="2208" spans="2:13">
      <c r="B2208" s="29"/>
      <c r="C2208" s="30"/>
      <c r="D2208" s="30"/>
      <c r="E2208" s="30"/>
      <c r="F2208" s="29"/>
      <c r="G2208" s="29"/>
      <c r="H2208" s="29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$27,MATCH(H2208,Def!$C$19:$C$27),MATCH(G2208,Def!$D$18:$F$18)),"#err"))),"")</f>
        <v/>
      </c>
      <c r="J2208" s="23" t="str">
        <f>IF(I2208&lt;&gt;"",INDEX(Def!$J$6:$L$10,MATCH(F2208,Def!$I$6:$I$10,0),MATCH(I2208,Def!$J$5:$L$5,0)),"")</f>
        <v/>
      </c>
      <c r="K2208" s="31"/>
      <c r="L2208" s="32" t="str">
        <f t="shared" si="34"/>
        <v/>
      </c>
      <c r="M2208" s="30"/>
    </row>
    <row r="2209" spans="2:13">
      <c r="B2209" s="29"/>
      <c r="C2209" s="30"/>
      <c r="D2209" s="30"/>
      <c r="E2209" s="30"/>
      <c r="F2209" s="29"/>
      <c r="G2209" s="29"/>
      <c r="H2209" s="29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$27,MATCH(H2209,Def!$C$19:$C$27),MATCH(G2209,Def!$D$18:$F$18)),"#err"))),"")</f>
        <v/>
      </c>
      <c r="J2209" s="23" t="str">
        <f>IF(I2209&lt;&gt;"",INDEX(Def!$J$6:$L$10,MATCH(F2209,Def!$I$6:$I$10,0),MATCH(I2209,Def!$J$5:$L$5,0)),"")</f>
        <v/>
      </c>
      <c r="K2209" s="31"/>
      <c r="L2209" s="32" t="str">
        <f t="shared" si="34"/>
        <v/>
      </c>
      <c r="M2209" s="30"/>
    </row>
    <row r="2210" spans="2:13">
      <c r="B2210" s="29"/>
      <c r="C2210" s="30"/>
      <c r="D2210" s="30"/>
      <c r="E2210" s="30"/>
      <c r="F2210" s="29"/>
      <c r="G2210" s="29"/>
      <c r="H2210" s="29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$27,MATCH(H2210,Def!$C$19:$C$27),MATCH(G2210,Def!$D$18:$F$18)),"#err"))),"")</f>
        <v/>
      </c>
      <c r="J2210" s="23" t="str">
        <f>IF(I2210&lt;&gt;"",INDEX(Def!$J$6:$L$10,MATCH(F2210,Def!$I$6:$I$10,0),MATCH(I2210,Def!$J$5:$L$5,0)),"")</f>
        <v/>
      </c>
      <c r="K2210" s="31"/>
      <c r="L2210" s="32" t="str">
        <f t="shared" si="34"/>
        <v/>
      </c>
      <c r="M2210" s="30"/>
    </row>
    <row r="2211" spans="2:13">
      <c r="B2211" s="29"/>
      <c r="C2211" s="30"/>
      <c r="D2211" s="30"/>
      <c r="E2211" s="30"/>
      <c r="F2211" s="29"/>
      <c r="G2211" s="29"/>
      <c r="H2211" s="29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$27,MATCH(H2211,Def!$C$19:$C$27),MATCH(G2211,Def!$D$18:$F$18)),"#err"))),"")</f>
        <v/>
      </c>
      <c r="J2211" s="23" t="str">
        <f>IF(I2211&lt;&gt;"",INDEX(Def!$J$6:$L$10,MATCH(F2211,Def!$I$6:$I$10,0),MATCH(I2211,Def!$J$5:$L$5,0)),"")</f>
        <v/>
      </c>
      <c r="K2211" s="31"/>
      <c r="L2211" s="32" t="str">
        <f t="shared" si="34"/>
        <v/>
      </c>
      <c r="M2211" s="30"/>
    </row>
    <row r="2212" spans="2:13">
      <c r="B2212" s="29"/>
      <c r="C2212" s="30"/>
      <c r="D2212" s="30"/>
      <c r="E2212" s="30"/>
      <c r="F2212" s="29"/>
      <c r="G2212" s="29"/>
      <c r="H2212" s="29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$27,MATCH(H2212,Def!$C$19:$C$27),MATCH(G2212,Def!$D$18:$F$18)),"#err"))),"")</f>
        <v/>
      </c>
      <c r="J2212" s="23" t="str">
        <f>IF(I2212&lt;&gt;"",INDEX(Def!$J$6:$L$10,MATCH(F2212,Def!$I$6:$I$10,0),MATCH(I2212,Def!$J$5:$L$5,0)),"")</f>
        <v/>
      </c>
      <c r="K2212" s="31"/>
      <c r="L2212" s="32" t="str">
        <f t="shared" si="34"/>
        <v/>
      </c>
      <c r="M2212" s="30"/>
    </row>
    <row r="2213" spans="2:13">
      <c r="B2213" s="29"/>
      <c r="C2213" s="30"/>
      <c r="D2213" s="30"/>
      <c r="E2213" s="30"/>
      <c r="F2213" s="29"/>
      <c r="G2213" s="29"/>
      <c r="H2213" s="29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$27,MATCH(H2213,Def!$C$19:$C$27),MATCH(G2213,Def!$D$18:$F$18)),"#err"))),"")</f>
        <v/>
      </c>
      <c r="J2213" s="23" t="str">
        <f>IF(I2213&lt;&gt;"",INDEX(Def!$J$6:$L$10,MATCH(F2213,Def!$I$6:$I$10,0),MATCH(I2213,Def!$J$5:$L$5,0)),"")</f>
        <v/>
      </c>
      <c r="K2213" s="31"/>
      <c r="L2213" s="32" t="str">
        <f t="shared" si="34"/>
        <v/>
      </c>
      <c r="M2213" s="30"/>
    </row>
    <row r="2214" spans="2:13">
      <c r="B2214" s="29"/>
      <c r="C2214" s="30"/>
      <c r="D2214" s="30"/>
      <c r="E2214" s="30"/>
      <c r="F2214" s="29"/>
      <c r="G2214" s="29"/>
      <c r="H2214" s="29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$27,MATCH(H2214,Def!$C$19:$C$27),MATCH(G2214,Def!$D$18:$F$18)),"#err"))),"")</f>
        <v/>
      </c>
      <c r="J2214" s="23" t="str">
        <f>IF(I2214&lt;&gt;"",INDEX(Def!$J$6:$L$10,MATCH(F2214,Def!$I$6:$I$10,0),MATCH(I2214,Def!$J$5:$L$5,0)),"")</f>
        <v/>
      </c>
      <c r="K2214" s="31"/>
      <c r="L2214" s="32" t="str">
        <f t="shared" si="34"/>
        <v/>
      </c>
      <c r="M2214" s="30"/>
    </row>
    <row r="2215" spans="2:13">
      <c r="B2215" s="29"/>
      <c r="C2215" s="30"/>
      <c r="D2215" s="30"/>
      <c r="E2215" s="30"/>
      <c r="F2215" s="29"/>
      <c r="G2215" s="29"/>
      <c r="H2215" s="29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$27,MATCH(H2215,Def!$C$19:$C$27),MATCH(G2215,Def!$D$18:$F$18)),"#err"))),"")</f>
        <v/>
      </c>
      <c r="J2215" s="23" t="str">
        <f>IF(I2215&lt;&gt;"",INDEX(Def!$J$6:$L$10,MATCH(F2215,Def!$I$6:$I$10,0),MATCH(I2215,Def!$J$5:$L$5,0)),"")</f>
        <v/>
      </c>
      <c r="K2215" s="31"/>
      <c r="L2215" s="32" t="str">
        <f t="shared" si="34"/>
        <v/>
      </c>
      <c r="M2215" s="30"/>
    </row>
    <row r="2216" spans="2:13">
      <c r="B2216" s="29"/>
      <c r="C2216" s="30"/>
      <c r="D2216" s="30"/>
      <c r="E2216" s="30"/>
      <c r="F2216" s="29"/>
      <c r="G2216" s="29"/>
      <c r="H2216" s="29"/>
      <c r="I2216" s="23" t="str">
        <f>IF(F2216&lt;&gt;"",IF(OR(F2216="ILF",F2216="EIF"),INDEX(Def!$D$6:$F$8,MATCH(H2216,Def!$C$6:$C$8),MATCH(G2216,Def!$D$5:$F$5)),IF(F2216="EI",INDEX(Def!$D$13:$F$15,MATCH(H2216,Def!$C$13:$C$15),MATCH(G2216,Def!$D$12:$F$12)),IF(OR(F2216="EO",F2216="EQ"),INDEX(Def!$D$19:$F$27,MATCH(H2216,Def!$C$19:$C$27),MATCH(G2216,Def!$D$18:$F$18)),"#err"))),"")</f>
        <v/>
      </c>
      <c r="J2216" s="23" t="str">
        <f>IF(I2216&lt;&gt;"",INDEX(Def!$J$6:$L$10,MATCH(F2216,Def!$I$6:$I$10,0),MATCH(I2216,Def!$J$5:$L$5,0)),"")</f>
        <v/>
      </c>
      <c r="K2216" s="31"/>
      <c r="L2216" s="32" t="str">
        <f t="shared" si="34"/>
        <v/>
      </c>
      <c r="M2216" s="30"/>
    </row>
  </sheetData>
  <autoFilter ref="B23:M2216" xr:uid="{00000000-0009-0000-0000-000002000000}"/>
  <mergeCells count="8">
    <mergeCell ref="M33:M34"/>
    <mergeCell ref="M31:M32"/>
    <mergeCell ref="J5:K5"/>
    <mergeCell ref="J7:K7"/>
    <mergeCell ref="J9:K9"/>
    <mergeCell ref="J11:K11"/>
    <mergeCell ref="J14:K14"/>
    <mergeCell ref="J16:K16"/>
  </mergeCells>
  <dataValidations count="4">
    <dataValidation type="list" operator="equal" allowBlank="1" showErrorMessage="1" sqref="F25" xr:uid="{890E5D99-4DE1-49A0-A6B4-ADC33E64025D}">
      <formula1>"ILF,ELF,EI,EO,EQ"</formula1>
    </dataValidation>
    <dataValidation type="list" operator="equal" allowBlank="1" showErrorMessage="1" sqref="F24 F26:F2123" xr:uid="{4D3178A5-DBF7-4714-8FC2-94B28E2EDBDA}">
      <formula1>"ILF,EIF,EI,EO,EQ"</formula1>
      <formula2>0</formula2>
    </dataValidation>
    <dataValidation type="list" operator="equal" allowBlank="1" showErrorMessage="1" sqref="F2124:F2216" xr:uid="{511682A4-5D78-490A-8CEE-B3B0555EFCA9}">
      <formula1>"ILF,ELF,EI,EO,EQ"</formula1>
      <formula2>0</formula2>
    </dataValidation>
    <dataValidation type="list" operator="equal" allowBlank="1" sqref="E5:E18" xr:uid="{8CEE2243-CE1D-4C3A-9495-048F23EA3991}">
      <formula1>"0,1,2,3,4,5"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F638FE07-F216-4A64-8F8C-D8B69E132FA4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D9F2-0EBE-4B81-B31A-120917149297}">
  <dimension ref="B1:M2215"/>
  <sheetViews>
    <sheetView showGridLines="0" zoomScale="115" zoomScaleNormal="115" workbookViewId="0">
      <selection activeCell="D19" sqref="D19"/>
    </sheetView>
  </sheetViews>
  <sheetFormatPr baseColWidth="10" defaultColWidth="12.85546875" defaultRowHeight="12" outlineLevelRow="1"/>
  <cols>
    <col min="1" max="1" width="2.28515625" style="1" customWidth="1"/>
    <col min="2" max="2" width="8.5703125" style="2" customWidth="1"/>
    <col min="3" max="3" width="15.42578125" style="3" customWidth="1"/>
    <col min="4" max="5" width="28.42578125" style="3" customWidth="1"/>
    <col min="6" max="6" width="11" style="2" customWidth="1"/>
    <col min="7" max="7" width="12.5703125" style="2" customWidth="1"/>
    <col min="8" max="8" width="14.5703125" style="2" customWidth="1"/>
    <col min="9" max="9" width="12.28515625" style="2" customWidth="1"/>
    <col min="10" max="10" width="7.7109375" style="1" customWidth="1"/>
    <col min="11" max="11" width="10.42578125" style="1" customWidth="1"/>
    <col min="12" max="12" width="13.42578125" style="1" customWidth="1"/>
    <col min="13" max="13" width="31" style="3" customWidth="1"/>
    <col min="14" max="16384" width="12.85546875" style="1"/>
  </cols>
  <sheetData>
    <row r="1" spans="2:13" ht="12.95" customHeight="1">
      <c r="B1" s="1"/>
      <c r="F1" s="1"/>
      <c r="G1" s="1"/>
      <c r="H1" s="1"/>
      <c r="I1" s="1"/>
    </row>
    <row r="2" spans="2:13" s="4" customFormat="1" ht="13.5">
      <c r="B2" s="5" t="s">
        <v>0</v>
      </c>
      <c r="C2" s="6"/>
      <c r="D2" s="6"/>
      <c r="E2" s="6"/>
      <c r="F2" s="7"/>
      <c r="G2" s="8" t="str">
        <f>INDEX(Def!$P$6:$V$34,MATCH("language",Def!$O$6:$O$34,0),MATCH($H$2,Def!$P$5:$V$5,0))</f>
        <v>Idioma</v>
      </c>
      <c r="H2" s="9" t="s">
        <v>150</v>
      </c>
      <c r="J2" s="10" t="str">
        <f>INDEX(Def!$P$6:$V$34,MATCH("adjustedfp",Def!$O$6:$O$34,0),MATCH($H$2,Def!$P$5:$V$5,0))</f>
        <v>FP Ajustados</v>
      </c>
      <c r="K2" s="11"/>
      <c r="L2" s="12">
        <f>IF($E$19&lt;&gt;"",$L$21*(0.65+0.01*$E$19),"")</f>
        <v>64.239999999999995</v>
      </c>
      <c r="M2" s="6"/>
    </row>
    <row r="3" spans="2:13" outlineLevel="1">
      <c r="F3" s="13"/>
      <c r="H3" s="1"/>
    </row>
    <row r="4" spans="2:13" outlineLevel="1">
      <c r="B4" s="14" t="s">
        <v>2</v>
      </c>
      <c r="C4" s="15"/>
      <c r="D4" s="16" t="s">
        <v>3</v>
      </c>
      <c r="E4" s="17" t="str">
        <f>INDEX(Def!$P$6:$V$34,MATCH("vaf-weight",Def!$O$6:$O$34,0),MATCH($H$2,Def!$P$5:$V$5,0))</f>
        <v>Peso: 0 (bajo) ~ 5 (alto)</v>
      </c>
      <c r="F4" s="1"/>
      <c r="G4" s="1"/>
      <c r="H4" s="1"/>
      <c r="I4" s="1"/>
    </row>
    <row r="5" spans="2:13" s="4" customFormat="1" ht="12.75" outlineLevel="1">
      <c r="B5" s="18">
        <v>1</v>
      </c>
      <c r="C5" s="19" t="str">
        <f>INDEX(Def!$P$6:$V$34,MATCH("vaf01",Def!$O$6:$O$34,0),MATCH($H$2,Def!$P$5:$V$5,0))</f>
        <v>Fiabilidad backup/recovery</v>
      </c>
      <c r="D5" s="20"/>
      <c r="E5" s="21">
        <v>1</v>
      </c>
      <c r="J5" s="47" t="s">
        <v>177</v>
      </c>
      <c r="K5" s="47"/>
      <c r="L5" s="45">
        <f>8</f>
        <v>8</v>
      </c>
      <c r="M5" s="6"/>
    </row>
    <row r="6" spans="2:13" s="4" customFormat="1" outlineLevel="1">
      <c r="B6" s="18">
        <v>2</v>
      </c>
      <c r="C6" s="19" t="str">
        <f>INDEX(Def!$P$6:$V$34,MATCH("vaf02",Def!$O$6:$O$34,0),MATCH($H$2,Def!$P$5:$V$5,0))</f>
        <v>Funciones distribuidas</v>
      </c>
      <c r="D6" s="20"/>
      <c r="E6" s="21">
        <v>0</v>
      </c>
      <c r="M6" s="6"/>
    </row>
    <row r="7" spans="2:13" s="4" customFormat="1" ht="12.75" outlineLevel="1">
      <c r="B7" s="18">
        <v>3</v>
      </c>
      <c r="C7" s="19" t="str">
        <f>INDEX(Def!$P$6:$V$34,MATCH("vaf03",Def!$O$6:$O$34,0),MATCH($H$2,Def!$P$5:$V$5,0))</f>
        <v>Configuración</v>
      </c>
      <c r="D7" s="20"/>
      <c r="E7" s="21">
        <v>1</v>
      </c>
      <c r="J7" s="47" t="s">
        <v>178</v>
      </c>
      <c r="K7" s="47"/>
      <c r="L7" s="45">
        <f>8</f>
        <v>8</v>
      </c>
      <c r="M7" s="6"/>
    </row>
    <row r="8" spans="2:13" s="4" customFormat="1" ht="12.75" customHeight="1" outlineLevel="1">
      <c r="B8" s="18">
        <v>4</v>
      </c>
      <c r="C8" s="19" t="str">
        <f>INDEX(Def!$P$6:$V$34,MATCH("vaf04",Def!$O$6:$O$34,0),MATCH($H$2,Def!$P$5:$V$5,0))</f>
        <v>Facilidad operativa</v>
      </c>
      <c r="D8" s="20"/>
      <c r="E8" s="21">
        <v>2</v>
      </c>
      <c r="G8" s="22" t="s">
        <v>4</v>
      </c>
      <c r="H8" s="22" t="s">
        <v>5</v>
      </c>
      <c r="M8" s="6"/>
    </row>
    <row r="9" spans="2:13" s="4" customFormat="1" ht="12.75" outlineLevel="1">
      <c r="B9" s="18">
        <v>5</v>
      </c>
      <c r="C9" s="19" t="str">
        <f>INDEX(Def!$P$6:$V$34,MATCH("vaf05",Def!$O$6:$O$34,0),MATCH($H$2,Def!$P$5:$V$5,0))</f>
        <v>Complejidad interfaz</v>
      </c>
      <c r="D9" s="20"/>
      <c r="E9" s="21">
        <v>3</v>
      </c>
      <c r="G9" s="22" t="s">
        <v>6</v>
      </c>
      <c r="H9" s="22" t="s">
        <v>7</v>
      </c>
      <c r="J9" s="48" t="s">
        <v>179</v>
      </c>
      <c r="K9" s="49"/>
      <c r="L9" s="45">
        <f>5</f>
        <v>5</v>
      </c>
      <c r="M9" s="6"/>
    </row>
    <row r="10" spans="2:13" s="4" customFormat="1" outlineLevel="1">
      <c r="B10" s="18">
        <v>6</v>
      </c>
      <c r="C10" s="19" t="str">
        <f>INDEX(Def!$P$6:$V$34,MATCH("vaf06",Def!$O$6:$O$34,0),MATCH($H$2,Def!$P$5:$V$5,0))</f>
        <v>Reutilización</v>
      </c>
      <c r="D10" s="20"/>
      <c r="E10" s="21">
        <v>5</v>
      </c>
      <c r="G10" s="22" t="s">
        <v>8</v>
      </c>
      <c r="H10" s="22" t="s">
        <v>9</v>
      </c>
      <c r="M10" s="6"/>
    </row>
    <row r="11" spans="2:13" s="4" customFormat="1" ht="12.75" outlineLevel="1">
      <c r="B11" s="18">
        <v>7</v>
      </c>
      <c r="C11" s="19" t="str">
        <f>INDEX(Def!$P$6:$V$34,MATCH("vaf07",Def!$O$6:$O$34,0),MATCH($H$2,Def!$P$5:$V$5,0))</f>
        <v>Instalaciones múltiples</v>
      </c>
      <c r="D11" s="20"/>
      <c r="E11" s="21">
        <v>0</v>
      </c>
      <c r="G11" s="22" t="s">
        <v>10</v>
      </c>
      <c r="H11" s="22" t="s">
        <v>11</v>
      </c>
      <c r="J11" s="48" t="s">
        <v>180</v>
      </c>
      <c r="K11" s="49"/>
      <c r="L11" s="45">
        <f>5</f>
        <v>5</v>
      </c>
      <c r="M11" s="6"/>
    </row>
    <row r="12" spans="2:13" s="4" customFormat="1" outlineLevel="1">
      <c r="B12" s="18">
        <v>8</v>
      </c>
      <c r="C12" s="19" t="str">
        <f>INDEX(Def!$P$6:$V$34,MATCH("vaf08",Def!$O$6:$O$34,0),MATCH($H$2,Def!$P$5:$V$5,0))</f>
        <v>Comunicaciones</v>
      </c>
      <c r="D12" s="20"/>
      <c r="E12" s="21">
        <v>0</v>
      </c>
      <c r="G12" s="22" t="s">
        <v>12</v>
      </c>
      <c r="H12" s="22" t="s">
        <v>13</v>
      </c>
      <c r="M12" s="6"/>
    </row>
    <row r="13" spans="2:13" s="4" customFormat="1" outlineLevel="1">
      <c r="B13" s="18">
        <v>9</v>
      </c>
      <c r="C13" s="19" t="str">
        <f>INDEX(Def!$P$6:$V$34,MATCH("vaf09",Def!$O$6:$O$34,0),MATCH($H$2,Def!$P$5:$V$5,0))</f>
        <v>Desempeño</v>
      </c>
      <c r="D13" s="20"/>
      <c r="E13" s="21">
        <v>2</v>
      </c>
      <c r="G13" s="22" t="s">
        <v>14</v>
      </c>
      <c r="H13" s="22" t="s">
        <v>15</v>
      </c>
      <c r="M13" s="6"/>
    </row>
    <row r="14" spans="2:13" s="4" customFormat="1" ht="12.75" outlineLevel="1">
      <c r="B14" s="18">
        <v>10</v>
      </c>
      <c r="C14" s="19" t="str">
        <f>INDEX(Def!$P$6:$V$34,MATCH("vaf10",Def!$O$6:$O$34,0),MATCH($H$2,Def!$P$5:$V$5,0))</f>
        <v>Entrada datos online</v>
      </c>
      <c r="D14" s="20"/>
      <c r="E14" s="21">
        <v>0</v>
      </c>
      <c r="G14" s="22" t="s">
        <v>16</v>
      </c>
      <c r="H14" s="22" t="s">
        <v>17</v>
      </c>
      <c r="J14" s="50" t="s">
        <v>181</v>
      </c>
      <c r="K14" s="51"/>
      <c r="L14" s="44">
        <f>L2*L5</f>
        <v>513.91999999999996</v>
      </c>
      <c r="M14" s="6"/>
    </row>
    <row r="15" spans="2:13" s="4" customFormat="1" outlineLevel="1">
      <c r="B15" s="18">
        <v>11</v>
      </c>
      <c r="C15" s="19" t="str">
        <f>INDEX(Def!$P$6:$V$34,MATCH("vaf11",Def!$O$6:$O$34,0),MATCH($H$2,Def!$P$5:$V$5,0))</f>
        <v>Actualización online</v>
      </c>
      <c r="D15" s="20"/>
      <c r="E15" s="21">
        <v>0</v>
      </c>
      <c r="G15" s="22" t="s">
        <v>18</v>
      </c>
      <c r="H15" s="22" t="s">
        <v>19</v>
      </c>
      <c r="M15" s="6"/>
    </row>
    <row r="16" spans="2:13" s="4" customFormat="1" ht="12.75" outlineLevel="1">
      <c r="B16" s="18">
        <v>12</v>
      </c>
      <c r="C16" s="19" t="str">
        <f>INDEX(Def!$P$6:$V$34,MATCH("vaf12",Def!$O$6:$O$34,0),MATCH($H$2,Def!$P$5:$V$5,0))</f>
        <v>Procesamiento complejo</v>
      </c>
      <c r="D16" s="20"/>
      <c r="E16" s="21">
        <v>4</v>
      </c>
      <c r="G16" s="22" t="s">
        <v>20</v>
      </c>
      <c r="H16" s="22" t="s">
        <v>21</v>
      </c>
      <c r="J16" s="50" t="s">
        <v>182</v>
      </c>
      <c r="K16" s="51"/>
      <c r="L16" s="46">
        <f>L14/(L7)/L11</f>
        <v>12.847999999999999</v>
      </c>
      <c r="M16" s="6"/>
    </row>
    <row r="17" spans="2:13" s="4" customFormat="1" outlineLevel="1">
      <c r="B17" s="18">
        <v>13</v>
      </c>
      <c r="C17" s="19" t="str">
        <f>INDEX(Def!$P$6:$V$34,MATCH("vaf13",Def!$O$6:$O$34,0),MATCH($H$2,Def!$P$5:$V$5,0))</f>
        <v>Facilidad instalación</v>
      </c>
      <c r="D17" s="20"/>
      <c r="E17" s="21">
        <v>1</v>
      </c>
      <c r="G17" s="22" t="s">
        <v>22</v>
      </c>
      <c r="H17" s="22" t="s">
        <v>23</v>
      </c>
      <c r="M17" s="6"/>
    </row>
    <row r="18" spans="2:13" s="4" customFormat="1" outlineLevel="1">
      <c r="B18" s="18">
        <v>14</v>
      </c>
      <c r="C18" s="19" t="str">
        <f>INDEX(Def!$P$6:$V$34,MATCH("vaf14",Def!$O$6:$O$34,0),MATCH($H$2,Def!$P$5:$V$5,0))</f>
        <v>Facilidad cambio</v>
      </c>
      <c r="D18" s="20"/>
      <c r="E18" s="21">
        <v>4</v>
      </c>
      <c r="M18" s="6"/>
    </row>
    <row r="19" spans="2:13" outlineLevel="1">
      <c r="B19" s="1"/>
      <c r="E19" s="23">
        <f>IF(COUNTA(E5:E18)&gt;0,SUM(E5:E18),"")</f>
        <v>23</v>
      </c>
      <c r="F19" s="1"/>
      <c r="G19" s="1"/>
      <c r="H19" s="1"/>
      <c r="I19" s="1"/>
    </row>
    <row r="20" spans="2:13" ht="12.6" customHeight="1" outlineLevel="1">
      <c r="B20" s="24"/>
      <c r="F20" s="1"/>
      <c r="G20" s="1"/>
      <c r="H20" s="1"/>
      <c r="I20" s="1"/>
    </row>
    <row r="21" spans="2:13" s="4" customFormat="1">
      <c r="B21" s="7"/>
      <c r="C21" s="6"/>
      <c r="D21" s="6"/>
      <c r="E21" s="6"/>
      <c r="F21" s="7"/>
      <c r="G21" s="7"/>
      <c r="H21" s="7"/>
      <c r="I21" s="7"/>
      <c r="J21" s="10" t="str">
        <f>INDEX(Def!$P$6:$V$34,MATCH("unadjustedfp",Def!$O$6:$O$34,0),MATCH($H$2,Def!$P$5:$V$5,0))</f>
        <v>FP sin Ajustar</v>
      </c>
      <c r="K21" s="11"/>
      <c r="L21" s="25">
        <f>SUM(L24:L2215)</f>
        <v>73</v>
      </c>
      <c r="M21" s="6"/>
    </row>
    <row r="23" spans="2:13" s="26" customFormat="1">
      <c r="B23" s="27" t="s">
        <v>2</v>
      </c>
      <c r="C23" s="28" t="str">
        <f>INDEX(Def!$P$6:$V$34,MATCH("module",Def!$O$6:$O$34,0),MATCH($H$2,Def!$P$5:$V$5,0))</f>
        <v>Modulo</v>
      </c>
      <c r="D23" s="28" t="str">
        <f>INDEX(Def!$P$6:$V$34,MATCH("functionname",Def!$O$6:$O$34,0),MATCH($H$2,Def!$P$5:$V$5,0))</f>
        <v>Nombre de la Función</v>
      </c>
      <c r="E23" s="28" t="str">
        <f>INDEX(Def!$P$6:$V$34,MATCH("functiondesc",Def!$O$6:$O$34,0),MATCH($H$2,Def!$P$5:$V$5,0))</f>
        <v>Descripción</v>
      </c>
      <c r="F23" s="28" t="str">
        <f>INDEX(Def!$P$6:$V$34,MATCH("type",Def!$O$6:$O$34,0),MATCH($H$2,Def!$P$5:$V$5,0))</f>
        <v>Tipo</v>
      </c>
      <c r="G23" s="28" t="s">
        <v>24</v>
      </c>
      <c r="H23" s="28" t="s">
        <v>25</v>
      </c>
      <c r="I23" s="28" t="str">
        <f>INDEX(Def!$P$6:$V$34,MATCH("complexity",Def!$O$6:$O$34,0),MATCH($H$2,Def!$P$5:$V$5,0))</f>
        <v>Complejidad</v>
      </c>
      <c r="J23" s="28" t="s">
        <v>26</v>
      </c>
      <c r="K23" s="28" t="str">
        <f>INDEX(Def!$P$6:$V$34,MATCH("adjustpercent",Def!$O$6:$O$34,0),MATCH($H$2,Def!$P$5:$V$5,0))</f>
        <v>Ajuste %</v>
      </c>
      <c r="L23" s="28" t="str">
        <f>INDEX(Def!$P$6:$V$34,MATCH("fpadjusted",Def!$O$6:$O$34,0),MATCH($H$2,Def!$P$5:$V$5,0))</f>
        <v>FP Ajustado</v>
      </c>
      <c r="M23" s="28" t="str">
        <f>INDEX(Def!$P$6:$V$34,MATCH("remarks",Def!$O$6:$O$34,0),MATCH($H$2,Def!$P$5:$V$5,0))</f>
        <v>Notas</v>
      </c>
    </row>
    <row r="24" spans="2:13" s="2" customFormat="1" ht="48">
      <c r="B24" s="29">
        <v>1</v>
      </c>
      <c r="C24" s="30" t="s">
        <v>213</v>
      </c>
      <c r="D24" s="30" t="s">
        <v>183</v>
      </c>
      <c r="E24" s="30" t="s">
        <v>217</v>
      </c>
      <c r="F24" s="29" t="s">
        <v>43</v>
      </c>
      <c r="G24" s="29">
        <v>20</v>
      </c>
      <c r="H24" s="29">
        <v>2</v>
      </c>
      <c r="I24" s="23" t="str">
        <f>IF(F24&lt;&gt;"",IF(OR(F24="ILF",F24="EIF"),INDEX(Def!$D$6:$F$8,MATCH(H24,Def!$C$6:$C$8),MATCH(G24,Def!$D$5:$F$5)),IF(F24="EI",INDEX(Def!$D$13:$F$15,MATCH(H24,Def!$C$13:$C$15),MATCH(G24,Def!$D$12:$F$12)),IF(OR(F24="EO",F24="EQ"),INDEX(Def!$D$19:$F$27,MATCH(H24,Def!$C$19:$C$27),MATCH(G24,Def!$D$18:$F$18)),"#err"))),"")</f>
        <v>Average</v>
      </c>
      <c r="J24" s="23">
        <f>IF(I24&lt;&gt;"",INDEX(Def!$J$6:$L$10,MATCH(F24,Def!$I$6:$I$10,0),MATCH(I24,Def!$J$5:$L$5,0)),"")</f>
        <v>7</v>
      </c>
      <c r="K24" s="31"/>
      <c r="L24" s="32">
        <f>IF(K24="",J24,J24*K24)</f>
        <v>7</v>
      </c>
      <c r="M24" s="30"/>
    </row>
    <row r="25" spans="2:13" s="2" customFormat="1" ht="48">
      <c r="B25" s="29">
        <v>2</v>
      </c>
      <c r="C25" s="30" t="s">
        <v>205</v>
      </c>
      <c r="D25" s="30" t="s">
        <v>184</v>
      </c>
      <c r="E25" s="30" t="s">
        <v>221</v>
      </c>
      <c r="F25" s="29" t="s">
        <v>209</v>
      </c>
      <c r="G25" s="29">
        <v>20</v>
      </c>
      <c r="H25" s="29">
        <v>6</v>
      </c>
      <c r="I25" s="23" t="str">
        <f>IF(F25&lt;&gt;"",IF(OR(F25="ILF",F25="ELF"),INDEX(Def!$D$6:$F$8,MATCH(H25,Def!$C$6:$C$8),MATCH(G25,Def!$D$5:$F$5)),IF(F25="EI",INDEX(Def!$D$13:$F$15,MATCH(H25,Def!$C$13:$C$15),MATCH(G25,Def!$D$12:$F$12)),IF(OR(F25="EO",F25="EQ"),INDEX(Def!$D$19:$F$27,MATCH(H25,Def!$C$19:$C$27),MATCH(G25,Def!$D$18:$F$18)),"#err"))),"")</f>
        <v>High</v>
      </c>
      <c r="J25" s="23">
        <f>IF(I25&lt;&gt;"",INDEX(Def!$J$6:$L$10,MATCH(F25,Def!$I$6:$I$10,0),MATCH(I25,Def!$J$5:$L$5,0)),"")</f>
        <v>15</v>
      </c>
      <c r="K25" s="31"/>
      <c r="L25" s="32">
        <f>IF(K25="",J25,J25*K25)</f>
        <v>15</v>
      </c>
      <c r="M25" s="30" t="s">
        <v>225</v>
      </c>
    </row>
    <row r="26" spans="2:13" s="2" customFormat="1" ht="60">
      <c r="B26" s="29">
        <v>3</v>
      </c>
      <c r="C26" s="30" t="s">
        <v>206</v>
      </c>
      <c r="D26" s="30" t="s">
        <v>185</v>
      </c>
      <c r="E26" s="30" t="s">
        <v>226</v>
      </c>
      <c r="F26" s="29" t="s">
        <v>48</v>
      </c>
      <c r="G26" s="29">
        <v>12</v>
      </c>
      <c r="H26" s="29">
        <v>3</v>
      </c>
      <c r="I26" s="23" t="str">
        <f>IF(F26&lt;&gt;"",IF(OR(F26="ILF",F26="EIF"),INDEX(Def!$D$6:$F$8,MATCH(H26,Def!$C$6:$C$8),MATCH(G26,Def!$D$5:$F$5)),IF(F26="EI",INDEX(Def!$D$13:$F$15,MATCH(H26,Def!$C$13:$C$15),MATCH(G26,Def!$D$12:$F$12)),IF(OR(F26="EO",F26="EQ"),INDEX(Def!$D$19:$F$27,MATCH(H26,Def!$C$19:$C$27),MATCH(G26,Def!$D$18:$F$18)),"#err"))),"")</f>
        <v>High</v>
      </c>
      <c r="J26" s="23">
        <f>IF(I26&lt;&gt;"",INDEX(Def!$J$6:$L$10,MATCH(F26,Def!$I$6:$I$10,0),MATCH(I26,Def!$J$5:$L$5,0)),"")</f>
        <v>6</v>
      </c>
      <c r="K26" s="31"/>
      <c r="L26" s="32">
        <f t="shared" ref="L26:L88" si="0">IF(K26="",J26,J26*K26)</f>
        <v>6</v>
      </c>
      <c r="M26" s="30" t="s">
        <v>227</v>
      </c>
    </row>
    <row r="27" spans="2:13" s="2" customFormat="1" ht="24">
      <c r="B27" s="29">
        <v>4</v>
      </c>
      <c r="C27" s="30" t="s">
        <v>206</v>
      </c>
      <c r="D27" s="30" t="s">
        <v>186</v>
      </c>
      <c r="E27" s="30" t="s">
        <v>196</v>
      </c>
      <c r="F27" s="29" t="s">
        <v>48</v>
      </c>
      <c r="G27" s="29">
        <v>1</v>
      </c>
      <c r="H27" s="29">
        <v>1</v>
      </c>
      <c r="I27" s="23" t="str">
        <f>IF(F27&lt;&gt;"",IF(OR(F27="ILF",F27="EIF"),INDEX(Def!$D$6:$F$8,MATCH(H27,Def!$C$6:$C$8),MATCH(G27,Def!$D$5:$F$5)),IF(F27="EI",INDEX(Def!$D$13:$F$15,MATCH(H27,Def!$C$13:$C$15),MATCH(G27,Def!$D$12:$F$12)),IF(OR(F27="EO",F27="EQ"),INDEX(Def!$D$19:$F$27,MATCH(H27,Def!$C$19:$C$27),MATCH(G27,Def!$D$18:$F$18)),"#err"))),"")</f>
        <v>Low</v>
      </c>
      <c r="J27" s="23">
        <f>IF(I27&lt;&gt;"",INDEX(Def!$J$6:$L$10,MATCH(F27,Def!$I$6:$I$10,0),MATCH(I27,Def!$J$5:$L$5,0)),"")</f>
        <v>3</v>
      </c>
      <c r="K27" s="31"/>
      <c r="L27" s="32">
        <f t="shared" si="0"/>
        <v>3</v>
      </c>
      <c r="M27" s="30"/>
    </row>
    <row r="28" spans="2:13" s="2" customFormat="1" ht="36">
      <c r="B28" s="29">
        <v>5</v>
      </c>
      <c r="C28" s="30" t="s">
        <v>206</v>
      </c>
      <c r="D28" s="30" t="s">
        <v>187</v>
      </c>
      <c r="E28" s="30" t="s">
        <v>197</v>
      </c>
      <c r="F28" s="29" t="s">
        <v>48</v>
      </c>
      <c r="G28" s="29">
        <v>1</v>
      </c>
      <c r="H28" s="29">
        <v>1</v>
      </c>
      <c r="I28" s="23" t="str">
        <f>IF(F28&lt;&gt;"",IF(OR(F28="ILF",F28="EIF"),INDEX(Def!$D$6:$F$8,MATCH(H28,Def!$C$6:$C$8),MATCH(G28,Def!$D$5:$F$5)),IF(F28="EI",INDEX(Def!$D$13:$F$15,MATCH(H28,Def!$C$13:$C$15),MATCH(G28,Def!$D$12:$F$12)),IF(OR(F28="EO",F28="EQ"),INDEX(Def!$D$19:$F$27,MATCH(H28,Def!$C$19:$C$27),MATCH(G28,Def!$D$18:$F$18)),"#err"))),"")</f>
        <v>Low</v>
      </c>
      <c r="J28" s="23">
        <f>IF(I28&lt;&gt;"",INDEX(Def!$J$6:$L$10,MATCH(F28,Def!$I$6:$I$10,0),MATCH(I28,Def!$J$5:$L$5,0)),"")</f>
        <v>3</v>
      </c>
      <c r="K28" s="31"/>
      <c r="L28" s="32">
        <f t="shared" si="0"/>
        <v>3</v>
      </c>
      <c r="M28" s="30"/>
    </row>
    <row r="29" spans="2:13" s="2" customFormat="1" ht="24">
      <c r="B29" s="29">
        <v>6</v>
      </c>
      <c r="C29" s="30" t="s">
        <v>206</v>
      </c>
      <c r="D29" s="30" t="s">
        <v>219</v>
      </c>
      <c r="E29" s="30" t="s">
        <v>220</v>
      </c>
      <c r="F29" s="29" t="s">
        <v>48</v>
      </c>
      <c r="G29" s="29">
        <v>1</v>
      </c>
      <c r="H29" s="29">
        <v>1</v>
      </c>
      <c r="I29" s="23" t="str">
        <f>IF(F29&lt;&gt;"",IF(OR(F29="ILF",F29="EIF"),INDEX(Def!$D$6:$F$8,MATCH(H29,Def!$C$6:$C$8),MATCH(G29,Def!$D$5:$F$5)),IF(F29="EI",INDEX(Def!$D$13:$F$15,MATCH(H29,Def!$C$13:$C$15),MATCH(G29,Def!$D$12:$F$12)),IF(OR(F29="EO",F29="EQ"),INDEX(Def!$D$19:$F$27,MATCH(H29,Def!$C$19:$C$27),MATCH(G29,Def!$D$18:$F$18)),"#err"))),"")</f>
        <v>Low</v>
      </c>
      <c r="J29" s="23">
        <f>IF(I29&lt;&gt;"",INDEX(Def!$J$6:$L$10,MATCH(F29,Def!$I$6:$I$10,0),MATCH(I29,Def!$J$5:$L$5,0)),"")</f>
        <v>3</v>
      </c>
      <c r="K29" s="31"/>
      <c r="L29" s="32">
        <f t="shared" ref="L29" si="1">IF(K29="",J29,J29*K29)</f>
        <v>3</v>
      </c>
      <c r="M29" s="30"/>
    </row>
    <row r="30" spans="2:13" s="2" customFormat="1" ht="24">
      <c r="B30" s="29">
        <v>7</v>
      </c>
      <c r="C30" s="30" t="s">
        <v>206</v>
      </c>
      <c r="D30" s="30" t="s">
        <v>188</v>
      </c>
      <c r="E30" s="30" t="s">
        <v>198</v>
      </c>
      <c r="F30" s="29" t="s">
        <v>53</v>
      </c>
      <c r="G30" s="29">
        <v>1</v>
      </c>
      <c r="H30" s="29">
        <v>1</v>
      </c>
      <c r="I30" s="23" t="str">
        <f>IF(F30&lt;&gt;"",IF(OR(F30="ILF",F30="EIF"),INDEX(Def!$D$6:$F$8,MATCH(H30,Def!$C$6:$C$8),MATCH(G30,Def!$D$5:$F$5)),IF(F30="EI",INDEX(Def!$D$13:$F$15,MATCH(H30,Def!$C$13:$C$15),MATCH(G30,Def!$D$12:$F$12)),IF(OR(F30="EO",F30="EQ"),INDEX(Def!$D$19:$F$27,MATCH(H30,Def!$C$19:$C$27),MATCH(G30,Def!$D$18:$F$18)),"#err"))),"")</f>
        <v>Low</v>
      </c>
      <c r="J30" s="23">
        <f>IF(I30&lt;&gt;"",INDEX(Def!$J$6:$L$10,MATCH(F30,Def!$I$6:$I$10,0),MATCH(I30,Def!$J$5:$L$5,0)),"")</f>
        <v>4</v>
      </c>
      <c r="K30" s="31"/>
      <c r="L30" s="32">
        <f t="shared" ref="L30:L37" si="2">IF(K30="",J30,J30*K30)</f>
        <v>4</v>
      </c>
      <c r="M30" s="30"/>
    </row>
    <row r="31" spans="2:13" s="2" customFormat="1" ht="24">
      <c r="B31" s="29">
        <v>8</v>
      </c>
      <c r="C31" s="30" t="s">
        <v>206</v>
      </c>
      <c r="D31" s="30" t="s">
        <v>189</v>
      </c>
      <c r="E31" s="30" t="s">
        <v>199</v>
      </c>
      <c r="F31" s="29" t="s">
        <v>53</v>
      </c>
      <c r="G31" s="29">
        <v>15</v>
      </c>
      <c r="H31" s="29">
        <v>2</v>
      </c>
      <c r="I31" s="23" t="str">
        <f>IF(F31&lt;&gt;"",IF(OR(F31="ILF",F31="EIF"),INDEX(Def!$D$6:$F$8,MATCH(H31,Def!$C$6:$C$8),MATCH(G31,Def!$D$5:$F$5)),IF(F31="EI",INDEX(Def!$D$13:$F$15,MATCH(H31,Def!$C$13:$C$15),MATCH(G31,Def!$D$12:$F$12)),IF(OR(F31="EO",F31="EQ"),INDEX(Def!$D$19:$F$27,MATCH(H31,Def!$C$19:$C$27),MATCH(G31,Def!$D$18:$F$18)),"#err"))),"")</f>
        <v>Average</v>
      </c>
      <c r="J31" s="23">
        <f>IF(I31&lt;&gt;"",INDEX(Def!$J$6:$L$10,MATCH(F31,Def!$I$6:$I$10,0),MATCH(I31,Def!$J$5:$L$5,0)),"")</f>
        <v>5</v>
      </c>
      <c r="K31" s="31"/>
      <c r="L31" s="32">
        <f t="shared" si="2"/>
        <v>5</v>
      </c>
      <c r="M31" s="30"/>
    </row>
    <row r="32" spans="2:13" s="2" customFormat="1" ht="24">
      <c r="B32" s="29">
        <v>9</v>
      </c>
      <c r="C32" s="30" t="s">
        <v>207</v>
      </c>
      <c r="D32" s="30" t="s">
        <v>190</v>
      </c>
      <c r="E32" s="30" t="s">
        <v>218</v>
      </c>
      <c r="F32" s="29" t="s">
        <v>53</v>
      </c>
      <c r="G32" s="29">
        <v>6</v>
      </c>
      <c r="H32" s="29">
        <v>2</v>
      </c>
      <c r="I32" s="23" t="str">
        <f>IF(F32&lt;&gt;"",IF(OR(F32="ILF",F32="EIF"),INDEX(Def!$D$6:$F$8,MATCH(H32,Def!$C$6:$C$8),MATCH(G32,Def!$D$5:$F$5)),IF(F32="EI",INDEX(Def!$D$13:$F$15,MATCH(H32,Def!$C$13:$C$15),MATCH(G32,Def!$D$12:$F$12)),IF(OR(F32="EO",F32="EQ"),INDEX(Def!$D$19:$F$27,MATCH(H32,Def!$C$19:$C$27),MATCH(G32,Def!$D$18:$F$18)),"#err"))),"")</f>
        <v>Average</v>
      </c>
      <c r="J32" s="23">
        <f>IF(I32&lt;&gt;"",INDEX(Def!$J$6:$L$10,MATCH(F32,Def!$I$6:$I$10,0),MATCH(I32,Def!$J$5:$L$5,0)),"")</f>
        <v>5</v>
      </c>
      <c r="K32" s="31"/>
      <c r="L32" s="32">
        <f t="shared" si="2"/>
        <v>5</v>
      </c>
      <c r="M32" s="30"/>
    </row>
    <row r="33" spans="2:13" s="2" customFormat="1" ht="24">
      <c r="B33" s="29">
        <v>10</v>
      </c>
      <c r="C33" s="30" t="s">
        <v>207</v>
      </c>
      <c r="D33" s="30" t="s">
        <v>191</v>
      </c>
      <c r="E33" s="30" t="s">
        <v>201</v>
      </c>
      <c r="F33" s="29" t="s">
        <v>53</v>
      </c>
      <c r="G33" s="29">
        <v>6</v>
      </c>
      <c r="H33" s="29">
        <v>2</v>
      </c>
      <c r="I33" s="23" t="str">
        <f>IF(F33&lt;&gt;"",IF(OR(F33="ILF",F33="EIF"),INDEX(Def!$D$6:$F$8,MATCH(H33,Def!$C$6:$C$8),MATCH(G33,Def!$D$5:$F$5)),IF(F33="EI",INDEX(Def!$D$13:$F$15,MATCH(H33,Def!$C$13:$C$15),MATCH(G33,Def!$D$12:$F$12)),IF(OR(F33="EO",F33="EQ"),INDEX(Def!$D$19:$F$27,MATCH(H33,Def!$C$19:$C$27),MATCH(G33,Def!$D$18:$F$18)),"#err"))),"")</f>
        <v>Average</v>
      </c>
      <c r="J33" s="23">
        <f>IF(I33&lt;&gt;"",INDEX(Def!$J$6:$L$10,MATCH(F33,Def!$I$6:$I$10,0),MATCH(I33,Def!$J$5:$L$5,0)),"")</f>
        <v>5</v>
      </c>
      <c r="K33" s="31"/>
      <c r="L33" s="32">
        <f t="shared" si="2"/>
        <v>5</v>
      </c>
      <c r="M33" s="30"/>
    </row>
    <row r="34" spans="2:13" s="2" customFormat="1" ht="48">
      <c r="B34" s="29">
        <v>11</v>
      </c>
      <c r="C34" s="30" t="s">
        <v>230</v>
      </c>
      <c r="D34" s="30" t="s">
        <v>229</v>
      </c>
      <c r="E34" s="30" t="s">
        <v>231</v>
      </c>
      <c r="F34" s="29" t="s">
        <v>53</v>
      </c>
      <c r="G34" s="29">
        <v>6</v>
      </c>
      <c r="H34" s="29">
        <v>2</v>
      </c>
      <c r="I34" s="23" t="str">
        <f>IF(F34&lt;&gt;"",IF(OR(F34="ILF",F34="EIF"),INDEX(Def!$D$6:$F$8,MATCH(H34,Def!$C$6:$C$8),MATCH(G34,Def!$D$5:$F$5)),IF(F34="EI",INDEX(Def!$D$13:$F$15,MATCH(H34,Def!$C$13:$C$15),MATCH(G34,Def!$D$12:$F$12)),IF(OR(F34="EO",F34="EQ"),INDEX(Def!$D$19:$F$27,MATCH(H34,Def!$C$19:$C$27),MATCH(G34,Def!$D$18:$F$18)),"#err"))),"")</f>
        <v>Average</v>
      </c>
      <c r="J34" s="23">
        <f>IF(I34&lt;&gt;"",INDEX(Def!$J$6:$L$10,MATCH(F34,Def!$I$6:$I$10,0),MATCH(I34,Def!$J$5:$L$5,0)),"")</f>
        <v>5</v>
      </c>
      <c r="K34" s="31"/>
      <c r="L34" s="32">
        <f t="shared" si="2"/>
        <v>5</v>
      </c>
      <c r="M34" s="30" t="s">
        <v>232</v>
      </c>
    </row>
    <row r="35" spans="2:13" s="2" customFormat="1" ht="36">
      <c r="B35" s="29">
        <v>12</v>
      </c>
      <c r="C35" s="30" t="s">
        <v>228</v>
      </c>
      <c r="D35" s="30" t="s">
        <v>234</v>
      </c>
      <c r="E35" s="30" t="s">
        <v>233</v>
      </c>
      <c r="F35" s="29" t="s">
        <v>53</v>
      </c>
      <c r="G35" s="29">
        <v>1</v>
      </c>
      <c r="H35" s="29">
        <v>1</v>
      </c>
      <c r="I35" s="23" t="str">
        <f>IF(F35&lt;&gt;"",IF(OR(F35="ILF",F35="EIF"),INDEX(Def!$D$6:$F$8,MATCH(H35,Def!$C$6:$C$8),MATCH(G35,Def!$D$5:$F$5)),IF(F35="EI",INDEX(Def!$D$13:$F$15,MATCH(H35,Def!$C$13:$C$15),MATCH(G35,Def!$D$12:$F$12)),IF(OR(F35="EO",F35="EQ"),INDEX(Def!$D$19:$F$27,MATCH(H35,Def!$C$19:$C$27),MATCH(G35,Def!$D$18:$F$18)),"#err"))),"")</f>
        <v>Low</v>
      </c>
      <c r="J35" s="23">
        <f>IF(I35&lt;&gt;"",INDEX(Def!$J$6:$L$10,MATCH(F35,Def!$I$6:$I$10,0),MATCH(I35,Def!$J$5:$L$5,0)),"")</f>
        <v>4</v>
      </c>
      <c r="K35" s="31"/>
      <c r="L35" s="32">
        <f t="shared" si="2"/>
        <v>4</v>
      </c>
      <c r="M35" s="30" t="s">
        <v>235</v>
      </c>
    </row>
    <row r="36" spans="2:13" s="2" customFormat="1" ht="24">
      <c r="B36" s="29">
        <v>13</v>
      </c>
      <c r="C36" s="30" t="s">
        <v>208</v>
      </c>
      <c r="D36" s="30" t="s">
        <v>192</v>
      </c>
      <c r="E36" s="30" t="s">
        <v>202</v>
      </c>
      <c r="F36" s="29" t="s">
        <v>59</v>
      </c>
      <c r="G36" s="29">
        <v>6</v>
      </c>
      <c r="H36" s="29">
        <v>2</v>
      </c>
      <c r="I36" s="23" t="str">
        <f>IF(F36&lt;&gt;"",IF(OR(F36="ILF",F36="EIF"),INDEX(Def!$D$6:$F$8,MATCH(H36,Def!$C$6:$C$8),MATCH(G36,Def!$D$5:$F$5)),IF(F36="EI",INDEX(Def!$D$13:$F$15,MATCH(H36,Def!$C$13:$C$15),MATCH(G36,Def!$D$12:$F$12)),IF(OR(F36="EO",F36="EQ"),INDEX(Def!$D$19:$F$27,MATCH(H36,Def!$C$19:$C$27),MATCH(G36,Def!$D$18:$F$18)),"#err"))),"")</f>
        <v>Average</v>
      </c>
      <c r="J36" s="23">
        <f>IF(I36&lt;&gt;"",INDEX(Def!$J$6:$L$10,MATCH(F36,Def!$I$6:$I$10,0),MATCH(I36,Def!$J$5:$L$5,0)),"")</f>
        <v>4</v>
      </c>
      <c r="K36" s="31"/>
      <c r="L36" s="32">
        <f t="shared" si="2"/>
        <v>4</v>
      </c>
      <c r="M36" s="30"/>
    </row>
    <row r="37" spans="2:13" s="2" customFormat="1" ht="24">
      <c r="B37" s="29">
        <v>14</v>
      </c>
      <c r="C37" s="30" t="s">
        <v>208</v>
      </c>
      <c r="D37" s="30" t="s">
        <v>193</v>
      </c>
      <c r="E37" s="30" t="s">
        <v>203</v>
      </c>
      <c r="F37" s="29" t="s">
        <v>59</v>
      </c>
      <c r="G37" s="29">
        <v>6</v>
      </c>
      <c r="H37" s="29">
        <v>2</v>
      </c>
      <c r="I37" s="23" t="str">
        <f>IF(F37&lt;&gt;"",IF(OR(F37="ILF",F37="EIF"),INDEX(Def!$D$6:$F$8,MATCH(H37,Def!$C$6:$C$8),MATCH(G37,Def!$D$5:$F$5)),IF(F37="EI",INDEX(Def!$D$13:$F$15,MATCH(H37,Def!$C$13:$C$15),MATCH(G37,Def!$D$12:$F$12)),IF(OR(F37="EO",F37="EQ"),INDEX(Def!$D$19:$F$27,MATCH(H37,Def!$C$19:$C$27),MATCH(G37,Def!$D$18:$F$18)),"#err"))),"")</f>
        <v>Average</v>
      </c>
      <c r="J37" s="23">
        <f>IF(I37&lt;&gt;"",INDEX(Def!$J$6:$L$10,MATCH(F37,Def!$I$6:$I$10,0),MATCH(I37,Def!$J$5:$L$5,0)),"")</f>
        <v>4</v>
      </c>
      <c r="K37" s="31"/>
      <c r="L37" s="32">
        <f t="shared" si="2"/>
        <v>4</v>
      </c>
      <c r="M37" s="30"/>
    </row>
    <row r="38" spans="2:13" s="2" customFormat="1">
      <c r="B38" s="29"/>
      <c r="C38" s="30"/>
      <c r="D38" s="30"/>
      <c r="E38" s="30"/>
      <c r="F38" s="29"/>
      <c r="G38" s="29"/>
      <c r="H38" s="29"/>
      <c r="I38" s="23" t="str">
        <f>IF(F38&lt;&gt;"",IF(OR(F38="ILF",F38="EIF"),INDEX(Def!$D$6:$F$8,MATCH(H38,Def!$C$6:$C$8),MATCH(G38,Def!$D$5:$F$5)),IF(F38="EI",INDEX(Def!$D$13:$F$15,MATCH(H38,Def!$C$13:$C$15),MATCH(G38,Def!$D$12:$F$12)),IF(OR(F38="EO",F38="EQ"),INDEX(Def!$D$19:$F$27,MATCH(H38,Def!$C$19:$C$27),MATCH(G38,Def!$D$18:$F$18)),"#err"))),"")</f>
        <v/>
      </c>
      <c r="J38" s="23" t="str">
        <f>IF(I38&lt;&gt;"",INDEX(Def!$J$6:$L$10,MATCH(F38,Def!$I$6:$I$10,0),MATCH(I38,Def!$J$5:$L$5,0)),"")</f>
        <v/>
      </c>
      <c r="K38" s="31"/>
      <c r="L38" s="32" t="str">
        <f t="shared" si="0"/>
        <v/>
      </c>
      <c r="M38" s="30"/>
    </row>
    <row r="39" spans="2:13" s="2" customFormat="1">
      <c r="B39" s="29"/>
      <c r="C39" s="30"/>
      <c r="D39" s="30"/>
      <c r="E39" s="30"/>
      <c r="F39" s="29"/>
      <c r="G39" s="29"/>
      <c r="H39" s="29"/>
      <c r="I39" s="23" t="str">
        <f>IF(F39&lt;&gt;"",IF(OR(F39="ILF",F39="EIF"),INDEX(Def!$D$6:$F$8,MATCH(H39,Def!$C$6:$C$8),MATCH(G39,Def!$D$5:$F$5)),IF(F39="EI",INDEX(Def!$D$13:$F$15,MATCH(H39,Def!$C$13:$C$15),MATCH(G39,Def!$D$12:$F$12)),IF(OR(F39="EO",F39="EQ"),INDEX(Def!$D$19:$F$27,MATCH(H39,Def!$C$19:$C$27),MATCH(G39,Def!$D$18:$F$18)),"#err"))),"")</f>
        <v/>
      </c>
      <c r="J39" s="23" t="str">
        <f>IF(I39&lt;&gt;"",INDEX(Def!$J$6:$L$10,MATCH(F39,Def!$I$6:$I$10,0),MATCH(I39,Def!$J$5:$L$5,0)),"")</f>
        <v/>
      </c>
      <c r="K39" s="31"/>
      <c r="L39" s="32" t="str">
        <f t="shared" si="0"/>
        <v/>
      </c>
      <c r="M39" s="30"/>
    </row>
    <row r="40" spans="2:13" s="2" customFormat="1">
      <c r="B40" s="29"/>
      <c r="C40" s="30"/>
      <c r="D40" s="30"/>
      <c r="E40" s="30"/>
      <c r="F40" s="29"/>
      <c r="G40" s="29"/>
      <c r="H40" s="29"/>
      <c r="I40" s="23" t="str">
        <f>IF(F40&lt;&gt;"",IF(OR(F40="ILF",F40="EIF"),INDEX(Def!$D$6:$F$8,MATCH(H40,Def!$C$6:$C$8),MATCH(G40,Def!$D$5:$F$5)),IF(F40="EI",INDEX(Def!$D$13:$F$15,MATCH(H40,Def!$C$13:$C$15),MATCH(G40,Def!$D$12:$F$12)),IF(OR(F40="EO",F40="EQ"),INDEX(Def!$D$19:$F$27,MATCH(H40,Def!$C$19:$C$27),MATCH(G40,Def!$D$18:$F$18)),"#err"))),"")</f>
        <v/>
      </c>
      <c r="J40" s="23" t="str">
        <f>IF(I40&lt;&gt;"",INDEX(Def!$J$6:$L$10,MATCH(F40,Def!$I$6:$I$10,0),MATCH(I40,Def!$J$5:$L$5,0)),"")</f>
        <v/>
      </c>
      <c r="K40" s="31"/>
      <c r="L40" s="32" t="str">
        <f t="shared" si="0"/>
        <v/>
      </c>
      <c r="M40" s="30"/>
    </row>
    <row r="41" spans="2:13" s="2" customFormat="1">
      <c r="B41" s="29"/>
      <c r="C41" s="30"/>
      <c r="D41" s="30"/>
      <c r="E41" s="30"/>
      <c r="F41" s="29"/>
      <c r="G41" s="29"/>
      <c r="H41" s="29"/>
      <c r="I41" s="23" t="str">
        <f>IF(F41&lt;&gt;"",IF(OR(F41="ILF",F41="EIF"),INDEX(Def!$D$6:$F$8,MATCH(H41,Def!$C$6:$C$8),MATCH(G41,Def!$D$5:$F$5)),IF(F41="EI",INDEX(Def!$D$13:$F$15,MATCH(H41,Def!$C$13:$C$15),MATCH(G41,Def!$D$12:$F$12)),IF(OR(F41="EO",F41="EQ"),INDEX(Def!$D$19:$F$27,MATCH(H41,Def!$C$19:$C$27),MATCH(G41,Def!$D$18:$F$18)),"#err"))),"")</f>
        <v/>
      </c>
      <c r="J41" s="23" t="str">
        <f>IF(I41&lt;&gt;"",INDEX(Def!$J$6:$L$10,MATCH(F41,Def!$I$6:$I$10,0),MATCH(I41,Def!$J$5:$L$5,0)),"")</f>
        <v/>
      </c>
      <c r="K41" s="31"/>
      <c r="L41" s="32" t="str">
        <f t="shared" si="0"/>
        <v/>
      </c>
      <c r="M41" s="30"/>
    </row>
    <row r="42" spans="2:13" s="2" customFormat="1">
      <c r="B42" s="29"/>
      <c r="C42" s="30"/>
      <c r="D42" s="30"/>
      <c r="E42" s="30"/>
      <c r="F42" s="29"/>
      <c r="G42" s="29"/>
      <c r="H42" s="29"/>
      <c r="I42" s="23" t="str">
        <f>IF(F42&lt;&gt;"",IF(OR(F42="ILF",F42="EIF"),INDEX(Def!$D$6:$F$8,MATCH(H42,Def!$C$6:$C$8),MATCH(G42,Def!$D$5:$F$5)),IF(F42="EI",INDEX(Def!$D$13:$F$15,MATCH(H42,Def!$C$13:$C$15),MATCH(G42,Def!$D$12:$F$12)),IF(OR(F42="EO",F42="EQ"),INDEX(Def!$D$19:$F$27,MATCH(H42,Def!$C$19:$C$27),MATCH(G42,Def!$D$18:$F$18)),"#err"))),"")</f>
        <v/>
      </c>
      <c r="J42" s="23" t="str">
        <f>IF(I42&lt;&gt;"",INDEX(Def!$J$6:$L$10,MATCH(F42,Def!$I$6:$I$10,0),MATCH(I42,Def!$J$5:$L$5,0)),"")</f>
        <v/>
      </c>
      <c r="K42" s="31"/>
      <c r="L42" s="32" t="str">
        <f t="shared" si="0"/>
        <v/>
      </c>
      <c r="M42" s="30"/>
    </row>
    <row r="43" spans="2:13" s="2" customFormat="1">
      <c r="B43" s="29"/>
      <c r="C43" s="30"/>
      <c r="D43" s="30"/>
      <c r="E43" s="30"/>
      <c r="F43" s="29"/>
      <c r="G43" s="29"/>
      <c r="H43" s="29"/>
      <c r="I43" s="23" t="str">
        <f>IF(F43&lt;&gt;"",IF(OR(F43="ILF",F43="EIF"),INDEX(Def!$D$6:$F$8,MATCH(H43,Def!$C$6:$C$8),MATCH(G43,Def!$D$5:$F$5)),IF(F43="EI",INDEX(Def!$D$13:$F$15,MATCH(H43,Def!$C$13:$C$15),MATCH(G43,Def!$D$12:$F$12)),IF(OR(F43="EO",F43="EQ"),INDEX(Def!$D$19:$F$27,MATCH(H43,Def!$C$19:$C$27),MATCH(G43,Def!$D$18:$F$18)),"#err"))),"")</f>
        <v/>
      </c>
      <c r="J43" s="23" t="str">
        <f>IF(I43&lt;&gt;"",INDEX(Def!$J$6:$L$10,MATCH(F43,Def!$I$6:$I$10,0),MATCH(I43,Def!$J$5:$L$5,0)),"")</f>
        <v/>
      </c>
      <c r="K43" s="31"/>
      <c r="L43" s="32" t="str">
        <f t="shared" si="0"/>
        <v/>
      </c>
      <c r="M43" s="30"/>
    </row>
    <row r="44" spans="2:13" s="2" customFormat="1">
      <c r="B44" s="29"/>
      <c r="C44" s="30"/>
      <c r="D44" s="30"/>
      <c r="E44" s="30"/>
      <c r="F44" s="29"/>
      <c r="G44" s="29"/>
      <c r="H44" s="29"/>
      <c r="I44" s="23" t="str">
        <f>IF(F44&lt;&gt;"",IF(OR(F44="ILF",F44="EIF"),INDEX(Def!$D$6:$F$8,MATCH(H44,Def!$C$6:$C$8),MATCH(G44,Def!$D$5:$F$5)),IF(F44="EI",INDEX(Def!$D$13:$F$15,MATCH(H44,Def!$C$13:$C$15),MATCH(G44,Def!$D$12:$F$12)),IF(OR(F44="EO",F44="EQ"),INDEX(Def!$D$19:$F$27,MATCH(H44,Def!$C$19:$C$27),MATCH(G44,Def!$D$18:$F$18)),"#err"))),"")</f>
        <v/>
      </c>
      <c r="J44" s="23" t="str">
        <f>IF(I44&lt;&gt;"",INDEX(Def!$J$6:$L$10,MATCH(F44,Def!$I$6:$I$10,0),MATCH(I44,Def!$J$5:$L$5,0)),"")</f>
        <v/>
      </c>
      <c r="K44" s="31"/>
      <c r="L44" s="32" t="str">
        <f t="shared" si="0"/>
        <v/>
      </c>
      <c r="M44" s="30"/>
    </row>
    <row r="45" spans="2:13" s="2" customFormat="1">
      <c r="B45" s="29"/>
      <c r="C45" s="30"/>
      <c r="D45" s="30"/>
      <c r="E45" s="30"/>
      <c r="F45" s="29"/>
      <c r="G45" s="29"/>
      <c r="H45" s="29"/>
      <c r="I45" s="23" t="str">
        <f>IF(F45&lt;&gt;"",IF(OR(F45="ILF",F45="EIF"),INDEX(Def!$D$6:$F$8,MATCH(H45,Def!$C$6:$C$8),MATCH(G45,Def!$D$5:$F$5)),IF(F45="EI",INDEX(Def!$D$13:$F$15,MATCH(H45,Def!$C$13:$C$15),MATCH(G45,Def!$D$12:$F$12)),IF(OR(F45="EO",F45="EQ"),INDEX(Def!$D$19:$F$27,MATCH(H45,Def!$C$19:$C$27),MATCH(G45,Def!$D$18:$F$18)),"#err"))),"")</f>
        <v/>
      </c>
      <c r="J45" s="23" t="str">
        <f>IF(I45&lt;&gt;"",INDEX(Def!$J$6:$L$10,MATCH(F45,Def!$I$6:$I$10,0),MATCH(I45,Def!$J$5:$L$5,0)),"")</f>
        <v/>
      </c>
      <c r="K45" s="31"/>
      <c r="L45" s="32" t="str">
        <f t="shared" si="0"/>
        <v/>
      </c>
      <c r="M45" s="30"/>
    </row>
    <row r="46" spans="2:13" s="2" customFormat="1">
      <c r="B46" s="29"/>
      <c r="C46" s="30"/>
      <c r="D46" s="30"/>
      <c r="E46" s="30"/>
      <c r="F46" s="29"/>
      <c r="G46" s="29"/>
      <c r="H46" s="29"/>
      <c r="I46" s="23" t="str">
        <f>IF(F46&lt;&gt;"",IF(OR(F46="ILF",F46="EIF"),INDEX(Def!$D$6:$F$8,MATCH(H46,Def!$C$6:$C$8),MATCH(G46,Def!$D$5:$F$5)),IF(F46="EI",INDEX(Def!$D$13:$F$15,MATCH(H46,Def!$C$13:$C$15),MATCH(G46,Def!$D$12:$F$12)),IF(OR(F46="EO",F46="EQ"),INDEX(Def!$D$19:$F$27,MATCH(H46,Def!$C$19:$C$27),MATCH(G46,Def!$D$18:$F$18)),"#err"))),"")</f>
        <v/>
      </c>
      <c r="J46" s="23" t="str">
        <f>IF(I46&lt;&gt;"",INDEX(Def!$J$6:$L$10,MATCH(F46,Def!$I$6:$I$10,0),MATCH(I46,Def!$J$5:$L$5,0)),"")</f>
        <v/>
      </c>
      <c r="K46" s="31"/>
      <c r="L46" s="32" t="str">
        <f t="shared" si="0"/>
        <v/>
      </c>
      <c r="M46" s="30"/>
    </row>
    <row r="47" spans="2:13" s="2" customFormat="1">
      <c r="B47" s="29"/>
      <c r="C47" s="30"/>
      <c r="D47" s="30"/>
      <c r="E47" s="30"/>
      <c r="F47" s="29"/>
      <c r="G47" s="29"/>
      <c r="H47" s="29"/>
      <c r="I47" s="23" t="str">
        <f>IF(F47&lt;&gt;"",IF(OR(F47="ILF",F47="EIF"),INDEX(Def!$D$6:$F$8,MATCH(H47,Def!$C$6:$C$8),MATCH(G47,Def!$D$5:$F$5)),IF(F47="EI",INDEX(Def!$D$13:$F$15,MATCH(H47,Def!$C$13:$C$15),MATCH(G47,Def!$D$12:$F$12)),IF(OR(F47="EO",F47="EQ"),INDEX(Def!$D$19:$F$27,MATCH(H47,Def!$C$19:$C$27),MATCH(G47,Def!$D$18:$F$18)),"#err"))),"")</f>
        <v/>
      </c>
      <c r="J47" s="23" t="str">
        <f>IF(I47&lt;&gt;"",INDEX(Def!$J$6:$L$10,MATCH(F47,Def!$I$6:$I$10,0),MATCH(I47,Def!$J$5:$L$5,0)),"")</f>
        <v/>
      </c>
      <c r="K47" s="31"/>
      <c r="L47" s="32" t="str">
        <f t="shared" si="0"/>
        <v/>
      </c>
      <c r="M47" s="30"/>
    </row>
    <row r="48" spans="2:13" s="2" customFormat="1">
      <c r="B48" s="29"/>
      <c r="C48" s="30"/>
      <c r="D48" s="30"/>
      <c r="E48" s="30"/>
      <c r="F48" s="29"/>
      <c r="G48" s="29"/>
      <c r="H48" s="29"/>
      <c r="I48" s="23" t="str">
        <f>IF(F48&lt;&gt;"",IF(OR(F48="ILF",F48="EIF"),INDEX(Def!$D$6:$F$8,MATCH(H48,Def!$C$6:$C$8),MATCH(G48,Def!$D$5:$F$5)),IF(F48="EI",INDEX(Def!$D$13:$F$15,MATCH(H48,Def!$C$13:$C$15),MATCH(G48,Def!$D$12:$F$12)),IF(OR(F48="EO",F48="EQ"),INDEX(Def!$D$19:$F$27,MATCH(H48,Def!$C$19:$C$27),MATCH(G48,Def!$D$18:$F$18)),"#err"))),"")</f>
        <v/>
      </c>
      <c r="J48" s="23" t="str">
        <f>IF(I48&lt;&gt;"",INDEX(Def!$J$6:$L$10,MATCH(F48,Def!$I$6:$I$10,0),MATCH(I48,Def!$J$5:$L$5,0)),"")</f>
        <v/>
      </c>
      <c r="K48" s="31"/>
      <c r="L48" s="32" t="str">
        <f t="shared" si="0"/>
        <v/>
      </c>
      <c r="M48" s="30"/>
    </row>
    <row r="49" spans="2:13" s="2" customFormat="1">
      <c r="B49" s="29"/>
      <c r="C49" s="30"/>
      <c r="D49" s="30"/>
      <c r="E49" s="30"/>
      <c r="F49" s="29"/>
      <c r="G49" s="29"/>
      <c r="H49" s="29"/>
      <c r="I49" s="23" t="str">
        <f>IF(F49&lt;&gt;"",IF(OR(F49="ILF",F49="EIF"),INDEX(Def!$D$6:$F$8,MATCH(H49,Def!$C$6:$C$8),MATCH(G49,Def!$D$5:$F$5)),IF(F49="EI",INDEX(Def!$D$13:$F$15,MATCH(H49,Def!$C$13:$C$15),MATCH(G49,Def!$D$12:$F$12)),IF(OR(F49="EO",F49="EQ"),INDEX(Def!$D$19:$F$27,MATCH(H49,Def!$C$19:$C$27),MATCH(G49,Def!$D$18:$F$18)),"#err"))),"")</f>
        <v/>
      </c>
      <c r="J49" s="23" t="str">
        <f>IF(I49&lt;&gt;"",INDEX(Def!$J$6:$L$10,MATCH(F49,Def!$I$6:$I$10,0),MATCH(I49,Def!$J$5:$L$5,0)),"")</f>
        <v/>
      </c>
      <c r="K49" s="31"/>
      <c r="L49" s="32" t="str">
        <f t="shared" si="0"/>
        <v/>
      </c>
      <c r="M49" s="30"/>
    </row>
    <row r="50" spans="2:13" s="2" customFormat="1">
      <c r="B50" s="29"/>
      <c r="C50" s="30"/>
      <c r="D50" s="30"/>
      <c r="E50" s="30"/>
      <c r="F50" s="29"/>
      <c r="G50" s="29"/>
      <c r="H50" s="29"/>
      <c r="I50" s="23" t="str">
        <f>IF(F50&lt;&gt;"",IF(OR(F50="ILF",F50="EIF"),INDEX(Def!$D$6:$F$8,MATCH(H50,Def!$C$6:$C$8),MATCH(G50,Def!$D$5:$F$5)),IF(F50="EI",INDEX(Def!$D$13:$F$15,MATCH(H50,Def!$C$13:$C$15),MATCH(G50,Def!$D$12:$F$12)),IF(OR(F50="EO",F50="EQ"),INDEX(Def!$D$19:$F$27,MATCH(H50,Def!$C$19:$C$27),MATCH(G50,Def!$D$18:$F$18)),"#err"))),"")</f>
        <v/>
      </c>
      <c r="J50" s="23" t="str">
        <f>IF(I50&lt;&gt;"",INDEX(Def!$J$6:$L$10,MATCH(F50,Def!$I$6:$I$10,0),MATCH(I50,Def!$J$5:$L$5,0)),"")</f>
        <v/>
      </c>
      <c r="K50" s="31"/>
      <c r="L50" s="32" t="str">
        <f t="shared" si="0"/>
        <v/>
      </c>
      <c r="M50" s="30"/>
    </row>
    <row r="51" spans="2:13" s="2" customFormat="1">
      <c r="B51" s="29"/>
      <c r="C51" s="30"/>
      <c r="D51" s="30"/>
      <c r="E51" s="30"/>
      <c r="F51" s="29"/>
      <c r="G51" s="29"/>
      <c r="H51" s="29"/>
      <c r="I51" s="23" t="str">
        <f>IF(F51&lt;&gt;"",IF(OR(F51="ILF",F51="EIF"),INDEX(Def!$D$6:$F$8,MATCH(H51,Def!$C$6:$C$8),MATCH(G51,Def!$D$5:$F$5)),IF(F51="EI",INDEX(Def!$D$13:$F$15,MATCH(H51,Def!$C$13:$C$15),MATCH(G51,Def!$D$12:$F$12)),IF(OR(F51="EO",F51="EQ"),INDEX(Def!$D$19:$F$27,MATCH(H51,Def!$C$19:$C$27),MATCH(G51,Def!$D$18:$F$18)),"#err"))),"")</f>
        <v/>
      </c>
      <c r="J51" s="23" t="str">
        <f>IF(I51&lt;&gt;"",INDEX(Def!$J$6:$L$10,MATCH(F51,Def!$I$6:$I$10,0),MATCH(I51,Def!$J$5:$L$5,0)),"")</f>
        <v/>
      </c>
      <c r="K51" s="31"/>
      <c r="L51" s="32" t="str">
        <f t="shared" si="0"/>
        <v/>
      </c>
      <c r="M51" s="30"/>
    </row>
    <row r="52" spans="2:13" s="2" customFormat="1">
      <c r="B52" s="29"/>
      <c r="C52" s="30"/>
      <c r="D52" s="30"/>
      <c r="E52" s="30"/>
      <c r="F52" s="29"/>
      <c r="G52" s="29"/>
      <c r="H52" s="29"/>
      <c r="I52" s="23" t="str">
        <f>IF(F52&lt;&gt;"",IF(OR(F52="ILF",F52="EIF"),INDEX(Def!$D$6:$F$8,MATCH(H52,Def!$C$6:$C$8),MATCH(G52,Def!$D$5:$F$5)),IF(F52="EI",INDEX(Def!$D$13:$F$15,MATCH(H52,Def!$C$13:$C$15),MATCH(G52,Def!$D$12:$F$12)),IF(OR(F52="EO",F52="EQ"),INDEX(Def!$D$19:$F$27,MATCH(H52,Def!$C$19:$C$27),MATCH(G52,Def!$D$18:$F$18)),"#err"))),"")</f>
        <v/>
      </c>
      <c r="J52" s="23" t="str">
        <f>IF(I52&lt;&gt;"",INDEX(Def!$J$6:$L$10,MATCH(F52,Def!$I$6:$I$10,0),MATCH(I52,Def!$J$5:$L$5,0)),"")</f>
        <v/>
      </c>
      <c r="K52" s="31"/>
      <c r="L52" s="32" t="str">
        <f t="shared" si="0"/>
        <v/>
      </c>
      <c r="M52" s="30"/>
    </row>
    <row r="53" spans="2:13" s="2" customFormat="1">
      <c r="B53" s="29"/>
      <c r="C53" s="30"/>
      <c r="D53" s="30"/>
      <c r="E53" s="30"/>
      <c r="F53" s="29"/>
      <c r="G53" s="29"/>
      <c r="H53" s="29"/>
      <c r="I53" s="23" t="str">
        <f>IF(F53&lt;&gt;"",IF(OR(F53="ILF",F53="EIF"),INDEX(Def!$D$6:$F$8,MATCH(H53,Def!$C$6:$C$8),MATCH(G53,Def!$D$5:$F$5)),IF(F53="EI",INDEX(Def!$D$13:$F$15,MATCH(H53,Def!$C$13:$C$15),MATCH(G53,Def!$D$12:$F$12)),IF(OR(F53="EO",F53="EQ"),INDEX(Def!$D$19:$F$27,MATCH(H53,Def!$C$19:$C$27),MATCH(G53,Def!$D$18:$F$18)),"#err"))),"")</f>
        <v/>
      </c>
      <c r="J53" s="23" t="str">
        <f>IF(I53&lt;&gt;"",INDEX(Def!$J$6:$L$10,MATCH(F53,Def!$I$6:$I$10,0),MATCH(I53,Def!$J$5:$L$5,0)),"")</f>
        <v/>
      </c>
      <c r="K53" s="31"/>
      <c r="L53" s="32" t="str">
        <f t="shared" si="0"/>
        <v/>
      </c>
      <c r="M53" s="30"/>
    </row>
    <row r="54" spans="2:13" s="2" customFormat="1">
      <c r="B54" s="29"/>
      <c r="C54" s="30"/>
      <c r="D54" s="30"/>
      <c r="E54" s="30"/>
      <c r="F54" s="29"/>
      <c r="G54" s="29"/>
      <c r="H54" s="29"/>
      <c r="I54" s="23" t="str">
        <f>IF(F54&lt;&gt;"",IF(OR(F54="ILF",F54="EIF"),INDEX(Def!$D$6:$F$8,MATCH(H54,Def!$C$6:$C$8),MATCH(G54,Def!$D$5:$F$5)),IF(F54="EI",INDEX(Def!$D$13:$F$15,MATCH(H54,Def!$C$13:$C$15),MATCH(G54,Def!$D$12:$F$12)),IF(OR(F54="EO",F54="EQ"),INDEX(Def!$D$19:$F$27,MATCH(H54,Def!$C$19:$C$27),MATCH(G54,Def!$D$18:$F$18)),"#err"))),"")</f>
        <v/>
      </c>
      <c r="J54" s="23" t="str">
        <f>IF(I54&lt;&gt;"",INDEX(Def!$J$6:$L$10,MATCH(F54,Def!$I$6:$I$10,0),MATCH(I54,Def!$J$5:$L$5,0)),"")</f>
        <v/>
      </c>
      <c r="K54" s="31"/>
      <c r="L54" s="32" t="str">
        <f t="shared" si="0"/>
        <v/>
      </c>
      <c r="M54" s="30"/>
    </row>
    <row r="55" spans="2:13" s="2" customFormat="1">
      <c r="B55" s="29"/>
      <c r="C55" s="30"/>
      <c r="D55" s="30"/>
      <c r="E55" s="30"/>
      <c r="F55" s="29"/>
      <c r="G55" s="29"/>
      <c r="H55" s="29"/>
      <c r="I55" s="23" t="str">
        <f>IF(F55&lt;&gt;"",IF(OR(F55="ILF",F55="EIF"),INDEX(Def!$D$6:$F$8,MATCH(H55,Def!$C$6:$C$8),MATCH(G55,Def!$D$5:$F$5)),IF(F55="EI",INDEX(Def!$D$13:$F$15,MATCH(H55,Def!$C$13:$C$15),MATCH(G55,Def!$D$12:$F$12)),IF(OR(F55="EO",F55="EQ"),INDEX(Def!$D$19:$F$27,MATCH(H55,Def!$C$19:$C$27),MATCH(G55,Def!$D$18:$F$18)),"#err"))),"")</f>
        <v/>
      </c>
      <c r="J55" s="23" t="str">
        <f>IF(I55&lt;&gt;"",INDEX(Def!$J$6:$L$10,MATCH(F55,Def!$I$6:$I$10,0),MATCH(I55,Def!$J$5:$L$5,0)),"")</f>
        <v/>
      </c>
      <c r="K55" s="31"/>
      <c r="L55" s="32" t="str">
        <f t="shared" si="0"/>
        <v/>
      </c>
      <c r="M55" s="30"/>
    </row>
    <row r="56" spans="2:13" s="2" customFormat="1">
      <c r="B56" s="29"/>
      <c r="C56" s="30"/>
      <c r="D56" s="30"/>
      <c r="E56" s="30"/>
      <c r="F56" s="29"/>
      <c r="G56" s="29"/>
      <c r="H56" s="29"/>
      <c r="I56" s="23" t="str">
        <f>IF(F56&lt;&gt;"",IF(OR(F56="ILF",F56="EIF"),INDEX(Def!$D$6:$F$8,MATCH(H56,Def!$C$6:$C$8),MATCH(G56,Def!$D$5:$F$5)),IF(F56="EI",INDEX(Def!$D$13:$F$15,MATCH(H56,Def!$C$13:$C$15),MATCH(G56,Def!$D$12:$F$12)),IF(OR(F56="EO",F56="EQ"),INDEX(Def!$D$19:$F$27,MATCH(H56,Def!$C$19:$C$27),MATCH(G56,Def!$D$18:$F$18)),"#err"))),"")</f>
        <v/>
      </c>
      <c r="J56" s="23" t="str">
        <f>IF(I56&lt;&gt;"",INDEX(Def!$J$6:$L$10,MATCH(F56,Def!$I$6:$I$10,0),MATCH(I56,Def!$J$5:$L$5,0)),"")</f>
        <v/>
      </c>
      <c r="K56" s="31"/>
      <c r="L56" s="32" t="str">
        <f t="shared" si="0"/>
        <v/>
      </c>
      <c r="M56" s="30"/>
    </row>
    <row r="57" spans="2:13" s="2" customFormat="1">
      <c r="B57" s="29"/>
      <c r="C57" s="30"/>
      <c r="D57" s="30"/>
      <c r="E57" s="30"/>
      <c r="F57" s="29"/>
      <c r="G57" s="29"/>
      <c r="H57" s="29"/>
      <c r="I57" s="23" t="str">
        <f>IF(F57&lt;&gt;"",IF(OR(F57="ILF",F57="EIF"),INDEX(Def!$D$6:$F$8,MATCH(H57,Def!$C$6:$C$8),MATCH(G57,Def!$D$5:$F$5)),IF(F57="EI",INDEX(Def!$D$13:$F$15,MATCH(H57,Def!$C$13:$C$15),MATCH(G57,Def!$D$12:$F$12)),IF(OR(F57="EO",F57="EQ"),INDEX(Def!$D$19:$F$27,MATCH(H57,Def!$C$19:$C$27),MATCH(G57,Def!$D$18:$F$18)),"#err"))),"")</f>
        <v/>
      </c>
      <c r="J57" s="23" t="str">
        <f>IF(I57&lt;&gt;"",INDEX(Def!$J$6:$L$10,MATCH(F57,Def!$I$6:$I$10,0),MATCH(I57,Def!$J$5:$L$5,0)),"")</f>
        <v/>
      </c>
      <c r="K57" s="31"/>
      <c r="L57" s="32" t="str">
        <f t="shared" si="0"/>
        <v/>
      </c>
      <c r="M57" s="30"/>
    </row>
    <row r="58" spans="2:13" s="2" customFormat="1">
      <c r="B58" s="29"/>
      <c r="C58" s="30"/>
      <c r="D58" s="30"/>
      <c r="E58" s="30"/>
      <c r="F58" s="29"/>
      <c r="G58" s="29"/>
      <c r="H58" s="29"/>
      <c r="I58" s="23" t="str">
        <f>IF(F58&lt;&gt;"",IF(OR(F58="ILF",F58="EIF"),INDEX(Def!$D$6:$F$8,MATCH(H58,Def!$C$6:$C$8),MATCH(G58,Def!$D$5:$F$5)),IF(F58="EI",INDEX(Def!$D$13:$F$15,MATCH(H58,Def!$C$13:$C$15),MATCH(G58,Def!$D$12:$F$12)),IF(OR(F58="EO",F58="EQ"),INDEX(Def!$D$19:$F$27,MATCH(H58,Def!$C$19:$C$27),MATCH(G58,Def!$D$18:$F$18)),"#err"))),"")</f>
        <v/>
      </c>
      <c r="J58" s="23" t="str">
        <f>IF(I58&lt;&gt;"",INDEX(Def!$J$6:$L$10,MATCH(F58,Def!$I$6:$I$10,0),MATCH(I58,Def!$J$5:$L$5,0)),"")</f>
        <v/>
      </c>
      <c r="K58" s="31"/>
      <c r="L58" s="32" t="str">
        <f t="shared" si="0"/>
        <v/>
      </c>
      <c r="M58" s="30"/>
    </row>
    <row r="59" spans="2:13" s="2" customFormat="1">
      <c r="B59" s="29"/>
      <c r="C59" s="30"/>
      <c r="D59" s="30"/>
      <c r="E59" s="30"/>
      <c r="F59" s="29"/>
      <c r="G59" s="29"/>
      <c r="H59" s="29"/>
      <c r="I59" s="23" t="str">
        <f>IF(F59&lt;&gt;"",IF(OR(F59="ILF",F59="EIF"),INDEX(Def!$D$6:$F$8,MATCH(H59,Def!$C$6:$C$8),MATCH(G59,Def!$D$5:$F$5)),IF(F59="EI",INDEX(Def!$D$13:$F$15,MATCH(H59,Def!$C$13:$C$15),MATCH(G59,Def!$D$12:$F$12)),IF(OR(F59="EO",F59="EQ"),INDEX(Def!$D$19:$F$27,MATCH(H59,Def!$C$19:$C$27),MATCH(G59,Def!$D$18:$F$18)),"#err"))),"")</f>
        <v/>
      </c>
      <c r="J59" s="23" t="str">
        <f>IF(I59&lt;&gt;"",INDEX(Def!$J$6:$L$10,MATCH(F59,Def!$I$6:$I$10,0),MATCH(I59,Def!$J$5:$L$5,0)),"")</f>
        <v/>
      </c>
      <c r="K59" s="31"/>
      <c r="L59" s="32" t="str">
        <f t="shared" si="0"/>
        <v/>
      </c>
      <c r="M59" s="30"/>
    </row>
    <row r="60" spans="2:13" s="2" customFormat="1">
      <c r="B60" s="29"/>
      <c r="C60" s="30"/>
      <c r="D60" s="30"/>
      <c r="E60" s="30"/>
      <c r="F60" s="29"/>
      <c r="G60" s="29"/>
      <c r="H60" s="29"/>
      <c r="I60" s="23" t="str">
        <f>IF(F60&lt;&gt;"",IF(OR(F60="ILF",F60="EIF"),INDEX(Def!$D$6:$F$8,MATCH(H60,Def!$C$6:$C$8),MATCH(G60,Def!$D$5:$F$5)),IF(F60="EI",INDEX(Def!$D$13:$F$15,MATCH(H60,Def!$C$13:$C$15),MATCH(G60,Def!$D$12:$F$12)),IF(OR(F60="EO",F60="EQ"),INDEX(Def!$D$19:$F$27,MATCH(H60,Def!$C$19:$C$27),MATCH(G60,Def!$D$18:$F$18)),"#err"))),"")</f>
        <v/>
      </c>
      <c r="J60" s="23" t="str">
        <f>IF(I60&lt;&gt;"",INDEX(Def!$J$6:$L$10,MATCH(F60,Def!$I$6:$I$10,0),MATCH(I60,Def!$J$5:$L$5,0)),"")</f>
        <v/>
      </c>
      <c r="K60" s="31"/>
      <c r="L60" s="32" t="str">
        <f t="shared" si="0"/>
        <v/>
      </c>
      <c r="M60" s="30"/>
    </row>
    <row r="61" spans="2:13" s="2" customFormat="1">
      <c r="B61" s="29"/>
      <c r="C61" s="30"/>
      <c r="D61" s="30"/>
      <c r="E61" s="30"/>
      <c r="F61" s="29"/>
      <c r="G61" s="29"/>
      <c r="H61" s="29"/>
      <c r="I61" s="23" t="str">
        <f>IF(F61&lt;&gt;"",IF(OR(F61="ILF",F61="EIF"),INDEX(Def!$D$6:$F$8,MATCH(H61,Def!$C$6:$C$8),MATCH(G61,Def!$D$5:$F$5)),IF(F61="EI",INDEX(Def!$D$13:$F$15,MATCH(H61,Def!$C$13:$C$15),MATCH(G61,Def!$D$12:$F$12)),IF(OR(F61="EO",F61="EQ"),INDEX(Def!$D$19:$F$27,MATCH(H61,Def!$C$19:$C$27),MATCH(G61,Def!$D$18:$F$18)),"#err"))),"")</f>
        <v/>
      </c>
      <c r="J61" s="23" t="str">
        <f>IF(I61&lt;&gt;"",INDEX(Def!$J$6:$L$10,MATCH(F61,Def!$I$6:$I$10,0),MATCH(I61,Def!$J$5:$L$5,0)),"")</f>
        <v/>
      </c>
      <c r="K61" s="31"/>
      <c r="L61" s="32" t="str">
        <f t="shared" si="0"/>
        <v/>
      </c>
      <c r="M61" s="30"/>
    </row>
    <row r="62" spans="2:13" s="2" customFormat="1">
      <c r="B62" s="29"/>
      <c r="C62" s="30"/>
      <c r="D62" s="30"/>
      <c r="E62" s="30"/>
      <c r="F62" s="29"/>
      <c r="G62" s="29"/>
      <c r="H62" s="29"/>
      <c r="I62" s="23" t="str">
        <f>IF(F62&lt;&gt;"",IF(OR(F62="ILF",F62="EIF"),INDEX(Def!$D$6:$F$8,MATCH(H62,Def!$C$6:$C$8),MATCH(G62,Def!$D$5:$F$5)),IF(F62="EI",INDEX(Def!$D$13:$F$15,MATCH(H62,Def!$C$13:$C$15),MATCH(G62,Def!$D$12:$F$12)),IF(OR(F62="EO",F62="EQ"),INDEX(Def!$D$19:$F$27,MATCH(H62,Def!$C$19:$C$27),MATCH(G62,Def!$D$18:$F$18)),"#err"))),"")</f>
        <v/>
      </c>
      <c r="J62" s="23" t="str">
        <f>IF(I62&lt;&gt;"",INDEX(Def!$J$6:$L$10,MATCH(F62,Def!$I$6:$I$10,0),MATCH(I62,Def!$J$5:$L$5,0)),"")</f>
        <v/>
      </c>
      <c r="K62" s="31"/>
      <c r="L62" s="32" t="str">
        <f t="shared" si="0"/>
        <v/>
      </c>
      <c r="M62" s="30"/>
    </row>
    <row r="63" spans="2:13" s="2" customFormat="1">
      <c r="B63" s="29"/>
      <c r="C63" s="30"/>
      <c r="D63" s="30"/>
      <c r="E63" s="30"/>
      <c r="F63" s="29"/>
      <c r="G63" s="29"/>
      <c r="H63" s="29"/>
      <c r="I63" s="23" t="str">
        <f>IF(F63&lt;&gt;"",IF(OR(F63="ILF",F63="EIF"),INDEX(Def!$D$6:$F$8,MATCH(H63,Def!$C$6:$C$8),MATCH(G63,Def!$D$5:$F$5)),IF(F63="EI",INDEX(Def!$D$13:$F$15,MATCH(H63,Def!$C$13:$C$15),MATCH(G63,Def!$D$12:$F$12)),IF(OR(F63="EO",F63="EQ"),INDEX(Def!$D$19:$F$27,MATCH(H63,Def!$C$19:$C$27),MATCH(G63,Def!$D$18:$F$18)),"#err"))),"")</f>
        <v/>
      </c>
      <c r="J63" s="23" t="str">
        <f>IF(I63&lt;&gt;"",INDEX(Def!$J$6:$L$10,MATCH(F63,Def!$I$6:$I$10,0),MATCH(I63,Def!$J$5:$L$5,0)),"")</f>
        <v/>
      </c>
      <c r="K63" s="31"/>
      <c r="L63" s="32" t="str">
        <f t="shared" si="0"/>
        <v/>
      </c>
      <c r="M63" s="30"/>
    </row>
    <row r="64" spans="2:13" s="2" customFormat="1">
      <c r="B64" s="29"/>
      <c r="C64" s="30"/>
      <c r="D64" s="30"/>
      <c r="E64" s="30"/>
      <c r="F64" s="29"/>
      <c r="G64" s="29"/>
      <c r="H64" s="29"/>
      <c r="I64" s="23" t="str">
        <f>IF(F64&lt;&gt;"",IF(OR(F64="ILF",F64="EIF"),INDEX(Def!$D$6:$F$8,MATCH(H64,Def!$C$6:$C$8),MATCH(G64,Def!$D$5:$F$5)),IF(F64="EI",INDEX(Def!$D$13:$F$15,MATCH(H64,Def!$C$13:$C$15),MATCH(G64,Def!$D$12:$F$12)),IF(OR(F64="EO",F64="EQ"),INDEX(Def!$D$19:$F$27,MATCH(H64,Def!$C$19:$C$27),MATCH(G64,Def!$D$18:$F$18)),"#err"))),"")</f>
        <v/>
      </c>
      <c r="J64" s="23" t="str">
        <f>IF(I64&lt;&gt;"",INDEX(Def!$J$6:$L$10,MATCH(F64,Def!$I$6:$I$10,0),MATCH(I64,Def!$J$5:$L$5,0)),"")</f>
        <v/>
      </c>
      <c r="K64" s="31"/>
      <c r="L64" s="32" t="str">
        <f t="shared" si="0"/>
        <v/>
      </c>
      <c r="M64" s="30"/>
    </row>
    <row r="65" spans="2:13" s="2" customFormat="1">
      <c r="B65" s="29"/>
      <c r="C65" s="30"/>
      <c r="D65" s="30"/>
      <c r="E65" s="30"/>
      <c r="F65" s="29"/>
      <c r="G65" s="29"/>
      <c r="H65" s="29"/>
      <c r="I65" s="23" t="str">
        <f>IF(F65&lt;&gt;"",IF(OR(F65="ILF",F65="EIF"),INDEX(Def!$D$6:$F$8,MATCH(H65,Def!$C$6:$C$8),MATCH(G65,Def!$D$5:$F$5)),IF(F65="EI",INDEX(Def!$D$13:$F$15,MATCH(H65,Def!$C$13:$C$15),MATCH(G65,Def!$D$12:$F$12)),IF(OR(F65="EO",F65="EQ"),INDEX(Def!$D$19:$F$27,MATCH(H65,Def!$C$19:$C$27),MATCH(G65,Def!$D$18:$F$18)),"#err"))),"")</f>
        <v/>
      </c>
      <c r="J65" s="23" t="str">
        <f>IF(I65&lt;&gt;"",INDEX(Def!$J$6:$L$10,MATCH(F65,Def!$I$6:$I$10,0),MATCH(I65,Def!$J$5:$L$5,0)),"")</f>
        <v/>
      </c>
      <c r="K65" s="31"/>
      <c r="L65" s="32" t="str">
        <f t="shared" si="0"/>
        <v/>
      </c>
      <c r="M65" s="30"/>
    </row>
    <row r="66" spans="2:13" s="2" customFormat="1">
      <c r="B66" s="29"/>
      <c r="C66" s="30"/>
      <c r="D66" s="30"/>
      <c r="E66" s="30"/>
      <c r="F66" s="29"/>
      <c r="G66" s="29"/>
      <c r="H66" s="29"/>
      <c r="I66" s="23" t="str">
        <f>IF(F66&lt;&gt;"",IF(OR(F66="ILF",F66="EIF"),INDEX(Def!$D$6:$F$8,MATCH(H66,Def!$C$6:$C$8),MATCH(G66,Def!$D$5:$F$5)),IF(F66="EI",INDEX(Def!$D$13:$F$15,MATCH(H66,Def!$C$13:$C$15),MATCH(G66,Def!$D$12:$F$12)),IF(OR(F66="EO",F66="EQ"),INDEX(Def!$D$19:$F$27,MATCH(H66,Def!$C$19:$C$27),MATCH(G66,Def!$D$18:$F$18)),"#err"))),"")</f>
        <v/>
      </c>
      <c r="J66" s="23" t="str">
        <f>IF(I66&lt;&gt;"",INDEX(Def!$J$6:$L$10,MATCH(F66,Def!$I$6:$I$10,0),MATCH(I66,Def!$J$5:$L$5,0)),"")</f>
        <v/>
      </c>
      <c r="K66" s="31"/>
      <c r="L66" s="32" t="str">
        <f t="shared" si="0"/>
        <v/>
      </c>
      <c r="M66" s="30"/>
    </row>
    <row r="67" spans="2:13" s="2" customFormat="1">
      <c r="B67" s="29"/>
      <c r="C67" s="30"/>
      <c r="D67" s="30"/>
      <c r="E67" s="30"/>
      <c r="F67" s="29"/>
      <c r="G67" s="29"/>
      <c r="H67" s="29"/>
      <c r="I67" s="23" t="str">
        <f>IF(F67&lt;&gt;"",IF(OR(F67="ILF",F67="EIF"),INDEX(Def!$D$6:$F$8,MATCH(H67,Def!$C$6:$C$8),MATCH(G67,Def!$D$5:$F$5)),IF(F67="EI",INDEX(Def!$D$13:$F$15,MATCH(H67,Def!$C$13:$C$15),MATCH(G67,Def!$D$12:$F$12)),IF(OR(F67="EO",F67="EQ"),INDEX(Def!$D$19:$F$27,MATCH(H67,Def!$C$19:$C$27),MATCH(G67,Def!$D$18:$F$18)),"#err"))),"")</f>
        <v/>
      </c>
      <c r="J67" s="23" t="str">
        <f>IF(I67&lt;&gt;"",INDEX(Def!$J$6:$L$10,MATCH(F67,Def!$I$6:$I$10,0),MATCH(I67,Def!$J$5:$L$5,0)),"")</f>
        <v/>
      </c>
      <c r="K67" s="31"/>
      <c r="L67" s="32" t="str">
        <f t="shared" si="0"/>
        <v/>
      </c>
      <c r="M67" s="30"/>
    </row>
    <row r="68" spans="2:13" s="2" customFormat="1">
      <c r="B68" s="29"/>
      <c r="C68" s="30"/>
      <c r="D68" s="30"/>
      <c r="E68" s="30"/>
      <c r="F68" s="29"/>
      <c r="G68" s="29"/>
      <c r="H68" s="29"/>
      <c r="I68" s="23" t="str">
        <f>IF(F68&lt;&gt;"",IF(OR(F68="ILF",F68="EIF"),INDEX(Def!$D$6:$F$8,MATCH(H68,Def!$C$6:$C$8),MATCH(G68,Def!$D$5:$F$5)),IF(F68="EI",INDEX(Def!$D$13:$F$15,MATCH(H68,Def!$C$13:$C$15),MATCH(G68,Def!$D$12:$F$12)),IF(OR(F68="EO",F68="EQ"),INDEX(Def!$D$19:$F$27,MATCH(H68,Def!$C$19:$C$27),MATCH(G68,Def!$D$18:$F$18)),"#err"))),"")</f>
        <v/>
      </c>
      <c r="J68" s="23" t="str">
        <f>IF(I68&lt;&gt;"",INDEX(Def!$J$6:$L$10,MATCH(F68,Def!$I$6:$I$10,0),MATCH(I68,Def!$J$5:$L$5,0)),"")</f>
        <v/>
      </c>
      <c r="K68" s="31"/>
      <c r="L68" s="32" t="str">
        <f t="shared" si="0"/>
        <v/>
      </c>
      <c r="M68" s="30"/>
    </row>
    <row r="69" spans="2:13" s="2" customFormat="1">
      <c r="B69" s="29"/>
      <c r="C69" s="30"/>
      <c r="D69" s="30"/>
      <c r="E69" s="30"/>
      <c r="F69" s="29"/>
      <c r="G69" s="29"/>
      <c r="H69" s="29"/>
      <c r="I69" s="23" t="str">
        <f>IF(F69&lt;&gt;"",IF(OR(F69="ILF",F69="EIF"),INDEX(Def!$D$6:$F$8,MATCH(H69,Def!$C$6:$C$8),MATCH(G69,Def!$D$5:$F$5)),IF(F69="EI",INDEX(Def!$D$13:$F$15,MATCH(H69,Def!$C$13:$C$15),MATCH(G69,Def!$D$12:$F$12)),IF(OR(F69="EO",F69="EQ"),INDEX(Def!$D$19:$F$27,MATCH(H69,Def!$C$19:$C$27),MATCH(G69,Def!$D$18:$F$18)),"#err"))),"")</f>
        <v/>
      </c>
      <c r="J69" s="23" t="str">
        <f>IF(I69&lt;&gt;"",INDEX(Def!$J$6:$L$10,MATCH(F69,Def!$I$6:$I$10,0),MATCH(I69,Def!$J$5:$L$5,0)),"")</f>
        <v/>
      </c>
      <c r="K69" s="31"/>
      <c r="L69" s="32" t="str">
        <f t="shared" si="0"/>
        <v/>
      </c>
      <c r="M69" s="30"/>
    </row>
    <row r="70" spans="2:13" s="2" customFormat="1">
      <c r="B70" s="29"/>
      <c r="C70" s="30"/>
      <c r="D70" s="30"/>
      <c r="E70" s="30"/>
      <c r="F70" s="29"/>
      <c r="G70" s="29"/>
      <c r="H70" s="29"/>
      <c r="I70" s="23" t="str">
        <f>IF(F70&lt;&gt;"",IF(OR(F70="ILF",F70="EIF"),INDEX(Def!$D$6:$F$8,MATCH(H70,Def!$C$6:$C$8),MATCH(G70,Def!$D$5:$F$5)),IF(F70="EI",INDEX(Def!$D$13:$F$15,MATCH(H70,Def!$C$13:$C$15),MATCH(G70,Def!$D$12:$F$12)),IF(OR(F70="EO",F70="EQ"),INDEX(Def!$D$19:$F$27,MATCH(H70,Def!$C$19:$C$27),MATCH(G70,Def!$D$18:$F$18)),"#err"))),"")</f>
        <v/>
      </c>
      <c r="J70" s="23" t="str">
        <f>IF(I70&lt;&gt;"",INDEX(Def!$J$6:$L$10,MATCH(F70,Def!$I$6:$I$10,0),MATCH(I70,Def!$J$5:$L$5,0)),"")</f>
        <v/>
      </c>
      <c r="K70" s="31"/>
      <c r="L70" s="32" t="str">
        <f t="shared" si="0"/>
        <v/>
      </c>
      <c r="M70" s="30"/>
    </row>
    <row r="71" spans="2:13" s="2" customFormat="1">
      <c r="B71" s="29"/>
      <c r="C71" s="30"/>
      <c r="D71" s="30"/>
      <c r="E71" s="30"/>
      <c r="F71" s="29"/>
      <c r="G71" s="29"/>
      <c r="H71" s="29"/>
      <c r="I71" s="23" t="str">
        <f>IF(F71&lt;&gt;"",IF(OR(F71="ILF",F71="EIF"),INDEX(Def!$D$6:$F$8,MATCH(H71,Def!$C$6:$C$8),MATCH(G71,Def!$D$5:$F$5)),IF(F71="EI",INDEX(Def!$D$13:$F$15,MATCH(H71,Def!$C$13:$C$15),MATCH(G71,Def!$D$12:$F$12)),IF(OR(F71="EO",F71="EQ"),INDEX(Def!$D$19:$F$27,MATCH(H71,Def!$C$19:$C$27),MATCH(G71,Def!$D$18:$F$18)),"#err"))),"")</f>
        <v/>
      </c>
      <c r="J71" s="23" t="str">
        <f>IF(I71&lt;&gt;"",INDEX(Def!$J$6:$L$10,MATCH(F71,Def!$I$6:$I$10,0),MATCH(I71,Def!$J$5:$L$5,0)),"")</f>
        <v/>
      </c>
      <c r="K71" s="31"/>
      <c r="L71" s="32" t="str">
        <f t="shared" si="0"/>
        <v/>
      </c>
      <c r="M71" s="30"/>
    </row>
    <row r="72" spans="2:13" s="2" customFormat="1">
      <c r="B72" s="29"/>
      <c r="C72" s="30"/>
      <c r="D72" s="30"/>
      <c r="E72" s="30"/>
      <c r="F72" s="29"/>
      <c r="G72" s="29"/>
      <c r="H72" s="29"/>
      <c r="I72" s="23" t="str">
        <f>IF(F72&lt;&gt;"",IF(OR(F72="ILF",F72="EIF"),INDEX(Def!$D$6:$F$8,MATCH(H72,Def!$C$6:$C$8),MATCH(G72,Def!$D$5:$F$5)),IF(F72="EI",INDEX(Def!$D$13:$F$15,MATCH(H72,Def!$C$13:$C$15),MATCH(G72,Def!$D$12:$F$12)),IF(OR(F72="EO",F72="EQ"),INDEX(Def!$D$19:$F$27,MATCH(H72,Def!$C$19:$C$27),MATCH(G72,Def!$D$18:$F$18)),"#err"))),"")</f>
        <v/>
      </c>
      <c r="J72" s="23" t="str">
        <f>IF(I72&lt;&gt;"",INDEX(Def!$J$6:$L$10,MATCH(F72,Def!$I$6:$I$10,0),MATCH(I72,Def!$J$5:$L$5,0)),"")</f>
        <v/>
      </c>
      <c r="K72" s="31"/>
      <c r="L72" s="32" t="str">
        <f t="shared" si="0"/>
        <v/>
      </c>
      <c r="M72" s="30"/>
    </row>
    <row r="73" spans="2:13" s="2" customFormat="1">
      <c r="B73" s="29"/>
      <c r="C73" s="30"/>
      <c r="D73" s="30"/>
      <c r="E73" s="30"/>
      <c r="F73" s="29"/>
      <c r="G73" s="29"/>
      <c r="H73" s="29"/>
      <c r="I73" s="23" t="str">
        <f>IF(F73&lt;&gt;"",IF(OR(F73="ILF",F73="EIF"),INDEX(Def!$D$6:$F$8,MATCH(H73,Def!$C$6:$C$8),MATCH(G73,Def!$D$5:$F$5)),IF(F73="EI",INDEX(Def!$D$13:$F$15,MATCH(H73,Def!$C$13:$C$15),MATCH(G73,Def!$D$12:$F$12)),IF(OR(F73="EO",F73="EQ"),INDEX(Def!$D$19:$F$27,MATCH(H73,Def!$C$19:$C$27),MATCH(G73,Def!$D$18:$F$18)),"#err"))),"")</f>
        <v/>
      </c>
      <c r="J73" s="23" t="str">
        <f>IF(I73&lt;&gt;"",INDEX(Def!$J$6:$L$10,MATCH(F73,Def!$I$6:$I$10,0),MATCH(I73,Def!$J$5:$L$5,0)),"")</f>
        <v/>
      </c>
      <c r="K73" s="31"/>
      <c r="L73" s="32" t="str">
        <f t="shared" si="0"/>
        <v/>
      </c>
      <c r="M73" s="30"/>
    </row>
    <row r="74" spans="2:13" s="2" customFormat="1">
      <c r="B74" s="29"/>
      <c r="C74" s="30"/>
      <c r="D74" s="30"/>
      <c r="E74" s="30"/>
      <c r="F74" s="29"/>
      <c r="G74" s="29"/>
      <c r="H74" s="29"/>
      <c r="I74" s="23" t="str">
        <f>IF(F74&lt;&gt;"",IF(OR(F74="ILF",F74="EIF"),INDEX(Def!$D$6:$F$8,MATCH(H74,Def!$C$6:$C$8),MATCH(G74,Def!$D$5:$F$5)),IF(F74="EI",INDEX(Def!$D$13:$F$15,MATCH(H74,Def!$C$13:$C$15),MATCH(G74,Def!$D$12:$F$12)),IF(OR(F74="EO",F74="EQ"),INDEX(Def!$D$19:$F$27,MATCH(H74,Def!$C$19:$C$27),MATCH(G74,Def!$D$18:$F$18)),"#err"))),"")</f>
        <v/>
      </c>
      <c r="J74" s="23" t="str">
        <f>IF(I74&lt;&gt;"",INDEX(Def!$J$6:$L$10,MATCH(F74,Def!$I$6:$I$10,0),MATCH(I74,Def!$J$5:$L$5,0)),"")</f>
        <v/>
      </c>
      <c r="K74" s="31"/>
      <c r="L74" s="32" t="str">
        <f t="shared" si="0"/>
        <v/>
      </c>
      <c r="M74" s="30"/>
    </row>
    <row r="75" spans="2:13" s="2" customFormat="1">
      <c r="B75" s="29"/>
      <c r="C75" s="30"/>
      <c r="D75" s="30"/>
      <c r="E75" s="30"/>
      <c r="F75" s="29"/>
      <c r="G75" s="29"/>
      <c r="H75" s="29"/>
      <c r="I75" s="23" t="str">
        <f>IF(F75&lt;&gt;"",IF(OR(F75="ILF",F75="EIF"),INDEX(Def!$D$6:$F$8,MATCH(H75,Def!$C$6:$C$8),MATCH(G75,Def!$D$5:$F$5)),IF(F75="EI",INDEX(Def!$D$13:$F$15,MATCH(H75,Def!$C$13:$C$15),MATCH(G75,Def!$D$12:$F$12)),IF(OR(F75="EO",F75="EQ"),INDEX(Def!$D$19:$F$27,MATCH(H75,Def!$C$19:$C$27),MATCH(G75,Def!$D$18:$F$18)),"#err"))),"")</f>
        <v/>
      </c>
      <c r="J75" s="23" t="str">
        <f>IF(I75&lt;&gt;"",INDEX(Def!$J$6:$L$10,MATCH(F75,Def!$I$6:$I$10,0),MATCH(I75,Def!$J$5:$L$5,0)),"")</f>
        <v/>
      </c>
      <c r="K75" s="31"/>
      <c r="L75" s="32" t="str">
        <f t="shared" si="0"/>
        <v/>
      </c>
      <c r="M75" s="30"/>
    </row>
    <row r="76" spans="2:13" s="2" customFormat="1">
      <c r="B76" s="29"/>
      <c r="C76" s="30"/>
      <c r="D76" s="30"/>
      <c r="E76" s="30"/>
      <c r="F76" s="29"/>
      <c r="G76" s="29"/>
      <c r="H76" s="29"/>
      <c r="I76" s="23" t="str">
        <f>IF(F76&lt;&gt;"",IF(OR(F76="ILF",F76="EIF"),INDEX(Def!$D$6:$F$8,MATCH(H76,Def!$C$6:$C$8),MATCH(G76,Def!$D$5:$F$5)),IF(F76="EI",INDEX(Def!$D$13:$F$15,MATCH(H76,Def!$C$13:$C$15),MATCH(G76,Def!$D$12:$F$12)),IF(OR(F76="EO",F76="EQ"),INDEX(Def!$D$19:$F$27,MATCH(H76,Def!$C$19:$C$27),MATCH(G76,Def!$D$18:$F$18)),"#err"))),"")</f>
        <v/>
      </c>
      <c r="J76" s="23" t="str">
        <f>IF(I76&lt;&gt;"",INDEX(Def!$J$6:$L$10,MATCH(F76,Def!$I$6:$I$10,0),MATCH(I76,Def!$J$5:$L$5,0)),"")</f>
        <v/>
      </c>
      <c r="K76" s="31"/>
      <c r="L76" s="32" t="str">
        <f t="shared" si="0"/>
        <v/>
      </c>
      <c r="M76" s="30"/>
    </row>
    <row r="77" spans="2:13" s="2" customFormat="1">
      <c r="B77" s="29"/>
      <c r="C77" s="30"/>
      <c r="D77" s="30"/>
      <c r="E77" s="30"/>
      <c r="F77" s="29"/>
      <c r="G77" s="29"/>
      <c r="H77" s="29"/>
      <c r="I77" s="23" t="str">
        <f>IF(F77&lt;&gt;"",IF(OR(F77="ILF",F77="EIF"),INDEX(Def!$D$6:$F$8,MATCH(H77,Def!$C$6:$C$8),MATCH(G77,Def!$D$5:$F$5)),IF(F77="EI",INDEX(Def!$D$13:$F$15,MATCH(H77,Def!$C$13:$C$15),MATCH(G77,Def!$D$12:$F$12)),IF(OR(F77="EO",F77="EQ"),INDEX(Def!$D$19:$F$27,MATCH(H77,Def!$C$19:$C$27),MATCH(G77,Def!$D$18:$F$18)),"#err"))),"")</f>
        <v/>
      </c>
      <c r="J77" s="23" t="str">
        <f>IF(I77&lt;&gt;"",INDEX(Def!$J$6:$L$10,MATCH(F77,Def!$I$6:$I$10,0),MATCH(I77,Def!$J$5:$L$5,0)),"")</f>
        <v/>
      </c>
      <c r="K77" s="31"/>
      <c r="L77" s="32" t="str">
        <f t="shared" si="0"/>
        <v/>
      </c>
      <c r="M77" s="30"/>
    </row>
    <row r="78" spans="2:13" s="2" customFormat="1">
      <c r="B78" s="29"/>
      <c r="C78" s="30"/>
      <c r="D78" s="30"/>
      <c r="E78" s="30"/>
      <c r="F78" s="29"/>
      <c r="G78" s="29"/>
      <c r="H78" s="29"/>
      <c r="I78" s="23" t="str">
        <f>IF(F78&lt;&gt;"",IF(OR(F78="ILF",F78="EIF"),INDEX(Def!$D$6:$F$8,MATCH(H78,Def!$C$6:$C$8),MATCH(G78,Def!$D$5:$F$5)),IF(F78="EI",INDEX(Def!$D$13:$F$15,MATCH(H78,Def!$C$13:$C$15),MATCH(G78,Def!$D$12:$F$12)),IF(OR(F78="EO",F78="EQ"),INDEX(Def!$D$19:$F$27,MATCH(H78,Def!$C$19:$C$27),MATCH(G78,Def!$D$18:$F$18)),"#err"))),"")</f>
        <v/>
      </c>
      <c r="J78" s="23" t="str">
        <f>IF(I78&lt;&gt;"",INDEX(Def!$J$6:$L$10,MATCH(F78,Def!$I$6:$I$10,0),MATCH(I78,Def!$J$5:$L$5,0)),"")</f>
        <v/>
      </c>
      <c r="K78" s="31"/>
      <c r="L78" s="32" t="str">
        <f t="shared" si="0"/>
        <v/>
      </c>
      <c r="M78" s="30"/>
    </row>
    <row r="79" spans="2:13" s="2" customFormat="1">
      <c r="B79" s="29"/>
      <c r="C79" s="30"/>
      <c r="D79" s="30"/>
      <c r="E79" s="30"/>
      <c r="F79" s="29"/>
      <c r="G79" s="29"/>
      <c r="H79" s="29"/>
      <c r="I79" s="23" t="str">
        <f>IF(F79&lt;&gt;"",IF(OR(F79="ILF",F79="EIF"),INDEX(Def!$D$6:$F$8,MATCH(H79,Def!$C$6:$C$8),MATCH(G79,Def!$D$5:$F$5)),IF(F79="EI",INDEX(Def!$D$13:$F$15,MATCH(H79,Def!$C$13:$C$15),MATCH(G79,Def!$D$12:$F$12)),IF(OR(F79="EO",F79="EQ"),INDEX(Def!$D$19:$F$27,MATCH(H79,Def!$C$19:$C$27),MATCH(G79,Def!$D$18:$F$18)),"#err"))),"")</f>
        <v/>
      </c>
      <c r="J79" s="23" t="str">
        <f>IF(I79&lt;&gt;"",INDEX(Def!$J$6:$L$10,MATCH(F79,Def!$I$6:$I$10,0),MATCH(I79,Def!$J$5:$L$5,0)),"")</f>
        <v/>
      </c>
      <c r="K79" s="31"/>
      <c r="L79" s="32" t="str">
        <f t="shared" si="0"/>
        <v/>
      </c>
      <c r="M79" s="30"/>
    </row>
    <row r="80" spans="2:13" s="2" customFormat="1">
      <c r="B80" s="29"/>
      <c r="C80" s="30"/>
      <c r="D80" s="30"/>
      <c r="E80" s="30"/>
      <c r="F80" s="29"/>
      <c r="G80" s="29"/>
      <c r="H80" s="29"/>
      <c r="I80" s="23" t="str">
        <f>IF(F80&lt;&gt;"",IF(OR(F80="ILF",F80="EIF"),INDEX(Def!$D$6:$F$8,MATCH(H80,Def!$C$6:$C$8),MATCH(G80,Def!$D$5:$F$5)),IF(F80="EI",INDEX(Def!$D$13:$F$15,MATCH(H80,Def!$C$13:$C$15),MATCH(G80,Def!$D$12:$F$12)),IF(OR(F80="EO",F80="EQ"),INDEX(Def!$D$19:$F$27,MATCH(H80,Def!$C$19:$C$27),MATCH(G80,Def!$D$18:$F$18)),"#err"))),"")</f>
        <v/>
      </c>
      <c r="J80" s="23" t="str">
        <f>IF(I80&lt;&gt;"",INDEX(Def!$J$6:$L$10,MATCH(F80,Def!$I$6:$I$10,0),MATCH(I80,Def!$J$5:$L$5,0)),"")</f>
        <v/>
      </c>
      <c r="K80" s="31"/>
      <c r="L80" s="32" t="str">
        <f t="shared" si="0"/>
        <v/>
      </c>
      <c r="M80" s="30"/>
    </row>
    <row r="81" spans="2:13" s="2" customFormat="1">
      <c r="B81" s="29"/>
      <c r="C81" s="30"/>
      <c r="D81" s="30"/>
      <c r="E81" s="30"/>
      <c r="F81" s="29"/>
      <c r="G81" s="29"/>
      <c r="H81" s="29"/>
      <c r="I81" s="23" t="str">
        <f>IF(F81&lt;&gt;"",IF(OR(F81="ILF",F81="EIF"),INDEX(Def!$D$6:$F$8,MATCH(H81,Def!$C$6:$C$8),MATCH(G81,Def!$D$5:$F$5)),IF(F81="EI",INDEX(Def!$D$13:$F$15,MATCH(H81,Def!$C$13:$C$15),MATCH(G81,Def!$D$12:$F$12)),IF(OR(F81="EO",F81="EQ"),INDEX(Def!$D$19:$F$27,MATCH(H81,Def!$C$19:$C$27),MATCH(G81,Def!$D$18:$F$18)),"#err"))),"")</f>
        <v/>
      </c>
      <c r="J81" s="23" t="str">
        <f>IF(I81&lt;&gt;"",INDEX(Def!$J$6:$L$10,MATCH(F81,Def!$I$6:$I$10,0),MATCH(I81,Def!$J$5:$L$5,0)),"")</f>
        <v/>
      </c>
      <c r="K81" s="31"/>
      <c r="L81" s="32" t="str">
        <f t="shared" si="0"/>
        <v/>
      </c>
      <c r="M81" s="30"/>
    </row>
    <row r="82" spans="2:13" s="2" customFormat="1">
      <c r="B82" s="29"/>
      <c r="C82" s="30"/>
      <c r="D82" s="30"/>
      <c r="E82" s="30"/>
      <c r="F82" s="29"/>
      <c r="G82" s="29"/>
      <c r="H82" s="29"/>
      <c r="I82" s="23" t="str">
        <f>IF(F82&lt;&gt;"",IF(OR(F82="ILF",F82="EIF"),INDEX(Def!$D$6:$F$8,MATCH(H82,Def!$C$6:$C$8),MATCH(G82,Def!$D$5:$F$5)),IF(F82="EI",INDEX(Def!$D$13:$F$15,MATCH(H82,Def!$C$13:$C$15),MATCH(G82,Def!$D$12:$F$12)),IF(OR(F82="EO",F82="EQ"),INDEX(Def!$D$19:$F$27,MATCH(H82,Def!$C$19:$C$27),MATCH(G82,Def!$D$18:$F$18)),"#err"))),"")</f>
        <v/>
      </c>
      <c r="J82" s="23" t="str">
        <f>IF(I82&lt;&gt;"",INDEX(Def!$J$6:$L$10,MATCH(F82,Def!$I$6:$I$10,0),MATCH(I82,Def!$J$5:$L$5,0)),"")</f>
        <v/>
      </c>
      <c r="K82" s="31"/>
      <c r="L82" s="32" t="str">
        <f t="shared" si="0"/>
        <v/>
      </c>
      <c r="M82" s="30"/>
    </row>
    <row r="83" spans="2:13" s="2" customFormat="1">
      <c r="B83" s="29"/>
      <c r="C83" s="30"/>
      <c r="D83" s="30"/>
      <c r="E83" s="30"/>
      <c r="F83" s="29"/>
      <c r="G83" s="29"/>
      <c r="H83" s="29"/>
      <c r="I83" s="23" t="str">
        <f>IF(F83&lt;&gt;"",IF(OR(F83="ILF",F83="EIF"),INDEX(Def!$D$6:$F$8,MATCH(H83,Def!$C$6:$C$8),MATCH(G83,Def!$D$5:$F$5)),IF(F83="EI",INDEX(Def!$D$13:$F$15,MATCH(H83,Def!$C$13:$C$15),MATCH(G83,Def!$D$12:$F$12)),IF(OR(F83="EO",F83="EQ"),INDEX(Def!$D$19:$F$27,MATCH(H83,Def!$C$19:$C$27),MATCH(G83,Def!$D$18:$F$18)),"#err"))),"")</f>
        <v/>
      </c>
      <c r="J83" s="23" t="str">
        <f>IF(I83&lt;&gt;"",INDEX(Def!$J$6:$L$10,MATCH(F83,Def!$I$6:$I$10,0),MATCH(I83,Def!$J$5:$L$5,0)),"")</f>
        <v/>
      </c>
      <c r="K83" s="31"/>
      <c r="L83" s="32" t="str">
        <f t="shared" si="0"/>
        <v/>
      </c>
      <c r="M83" s="30"/>
    </row>
    <row r="84" spans="2:13" s="2" customFormat="1">
      <c r="B84" s="29"/>
      <c r="C84" s="30"/>
      <c r="D84" s="30"/>
      <c r="E84" s="30"/>
      <c r="F84" s="29"/>
      <c r="G84" s="29"/>
      <c r="H84" s="29"/>
      <c r="I84" s="23" t="str">
        <f>IF(F84&lt;&gt;"",IF(OR(F84="ILF",F84="EIF"),INDEX(Def!$D$6:$F$8,MATCH(H84,Def!$C$6:$C$8),MATCH(G84,Def!$D$5:$F$5)),IF(F84="EI",INDEX(Def!$D$13:$F$15,MATCH(H84,Def!$C$13:$C$15),MATCH(G84,Def!$D$12:$F$12)),IF(OR(F84="EO",F84="EQ"),INDEX(Def!$D$19:$F$27,MATCH(H84,Def!$C$19:$C$27),MATCH(G84,Def!$D$18:$F$18)),"#err"))),"")</f>
        <v/>
      </c>
      <c r="J84" s="23" t="str">
        <f>IF(I84&lt;&gt;"",INDEX(Def!$J$6:$L$10,MATCH(F84,Def!$I$6:$I$10,0),MATCH(I84,Def!$J$5:$L$5,0)),"")</f>
        <v/>
      </c>
      <c r="K84" s="31"/>
      <c r="L84" s="32" t="str">
        <f t="shared" si="0"/>
        <v/>
      </c>
      <c r="M84" s="30"/>
    </row>
    <row r="85" spans="2:13" s="2" customFormat="1">
      <c r="B85" s="29"/>
      <c r="C85" s="30"/>
      <c r="D85" s="30"/>
      <c r="E85" s="30"/>
      <c r="F85" s="29"/>
      <c r="G85" s="29"/>
      <c r="H85" s="29"/>
      <c r="I85" s="23" t="str">
        <f>IF(F85&lt;&gt;"",IF(OR(F85="ILF",F85="EIF"),INDEX(Def!$D$6:$F$8,MATCH(H85,Def!$C$6:$C$8),MATCH(G85,Def!$D$5:$F$5)),IF(F85="EI",INDEX(Def!$D$13:$F$15,MATCH(H85,Def!$C$13:$C$15),MATCH(G85,Def!$D$12:$F$12)),IF(OR(F85="EO",F85="EQ"),INDEX(Def!$D$19:$F$27,MATCH(H85,Def!$C$19:$C$27),MATCH(G85,Def!$D$18:$F$18)),"#err"))),"")</f>
        <v/>
      </c>
      <c r="J85" s="23" t="str">
        <f>IF(I85&lt;&gt;"",INDEX(Def!$J$6:$L$10,MATCH(F85,Def!$I$6:$I$10,0),MATCH(I85,Def!$J$5:$L$5,0)),"")</f>
        <v/>
      </c>
      <c r="K85" s="31"/>
      <c r="L85" s="32" t="str">
        <f t="shared" si="0"/>
        <v/>
      </c>
      <c r="M85" s="30"/>
    </row>
    <row r="86" spans="2:13" s="2" customFormat="1">
      <c r="B86" s="29"/>
      <c r="C86" s="30"/>
      <c r="D86" s="30"/>
      <c r="E86" s="30"/>
      <c r="F86" s="29"/>
      <c r="G86" s="29"/>
      <c r="H86" s="29"/>
      <c r="I86" s="23" t="str">
        <f>IF(F86&lt;&gt;"",IF(OR(F86="ILF",F86="EIF"),INDEX(Def!$D$6:$F$8,MATCH(H86,Def!$C$6:$C$8),MATCH(G86,Def!$D$5:$F$5)),IF(F86="EI",INDEX(Def!$D$13:$F$15,MATCH(H86,Def!$C$13:$C$15),MATCH(G86,Def!$D$12:$F$12)),IF(OR(F86="EO",F86="EQ"),INDEX(Def!$D$19:$F$27,MATCH(H86,Def!$C$19:$C$27),MATCH(G86,Def!$D$18:$F$18)),"#err"))),"")</f>
        <v/>
      </c>
      <c r="J86" s="23" t="str">
        <f>IF(I86&lt;&gt;"",INDEX(Def!$J$6:$L$10,MATCH(F86,Def!$I$6:$I$10,0),MATCH(I86,Def!$J$5:$L$5,0)),"")</f>
        <v/>
      </c>
      <c r="K86" s="31"/>
      <c r="L86" s="32" t="str">
        <f t="shared" si="0"/>
        <v/>
      </c>
      <c r="M86" s="30"/>
    </row>
    <row r="87" spans="2:13" s="2" customFormat="1">
      <c r="B87" s="29"/>
      <c r="C87" s="30"/>
      <c r="D87" s="30"/>
      <c r="E87" s="30"/>
      <c r="F87" s="29"/>
      <c r="G87" s="29"/>
      <c r="H87" s="29"/>
      <c r="I87" s="23" t="str">
        <f>IF(F87&lt;&gt;"",IF(OR(F87="ILF",F87="EIF"),INDEX(Def!$D$6:$F$8,MATCH(H87,Def!$C$6:$C$8),MATCH(G87,Def!$D$5:$F$5)),IF(F87="EI",INDEX(Def!$D$13:$F$15,MATCH(H87,Def!$C$13:$C$15),MATCH(G87,Def!$D$12:$F$12)),IF(OR(F87="EO",F87="EQ"),INDEX(Def!$D$19:$F$27,MATCH(H87,Def!$C$19:$C$27),MATCH(G87,Def!$D$18:$F$18)),"#err"))),"")</f>
        <v/>
      </c>
      <c r="J87" s="23" t="str">
        <f>IF(I87&lt;&gt;"",INDEX(Def!$J$6:$L$10,MATCH(F87,Def!$I$6:$I$10,0),MATCH(I87,Def!$J$5:$L$5,0)),"")</f>
        <v/>
      </c>
      <c r="K87" s="31"/>
      <c r="L87" s="32" t="str">
        <f t="shared" si="0"/>
        <v/>
      </c>
      <c r="M87" s="30"/>
    </row>
    <row r="88" spans="2:13" s="2" customFormat="1">
      <c r="B88" s="29"/>
      <c r="C88" s="30"/>
      <c r="D88" s="30"/>
      <c r="E88" s="30"/>
      <c r="F88" s="29"/>
      <c r="G88" s="29"/>
      <c r="H88" s="29"/>
      <c r="I88" s="23" t="str">
        <f>IF(F88&lt;&gt;"",IF(OR(F88="ILF",F88="EIF"),INDEX(Def!$D$6:$F$8,MATCH(H88,Def!$C$6:$C$8),MATCH(G88,Def!$D$5:$F$5)),IF(F88="EI",INDEX(Def!$D$13:$F$15,MATCH(H88,Def!$C$13:$C$15),MATCH(G88,Def!$D$12:$F$12)),IF(OR(F88="EO",F88="EQ"),INDEX(Def!$D$19:$F$27,MATCH(H88,Def!$C$19:$C$27),MATCH(G88,Def!$D$18:$F$18)),"#err"))),"")</f>
        <v/>
      </c>
      <c r="J88" s="23" t="str">
        <f>IF(I88&lt;&gt;"",INDEX(Def!$J$6:$L$10,MATCH(F88,Def!$I$6:$I$10,0),MATCH(I88,Def!$J$5:$L$5,0)),"")</f>
        <v/>
      </c>
      <c r="K88" s="31"/>
      <c r="L88" s="32" t="str">
        <f t="shared" si="0"/>
        <v/>
      </c>
      <c r="M88" s="30"/>
    </row>
    <row r="89" spans="2:13" s="2" customFormat="1">
      <c r="B89" s="29"/>
      <c r="C89" s="30"/>
      <c r="D89" s="30"/>
      <c r="E89" s="30"/>
      <c r="F89" s="29"/>
      <c r="G89" s="29"/>
      <c r="H89" s="29"/>
      <c r="I89" s="23" t="str">
        <f>IF(F89&lt;&gt;"",IF(OR(F89="ILF",F89="EIF"),INDEX(Def!$D$6:$F$8,MATCH(H89,Def!$C$6:$C$8),MATCH(G89,Def!$D$5:$F$5)),IF(F89="EI",INDEX(Def!$D$13:$F$15,MATCH(H89,Def!$C$13:$C$15),MATCH(G89,Def!$D$12:$F$12)),IF(OR(F89="EO",F89="EQ"),INDEX(Def!$D$19:$F$27,MATCH(H89,Def!$C$19:$C$27),MATCH(G89,Def!$D$18:$F$18)),"#err"))),"")</f>
        <v/>
      </c>
      <c r="J89" s="23" t="str">
        <f>IF(I89&lt;&gt;"",INDEX(Def!$J$6:$L$10,MATCH(F89,Def!$I$6:$I$10,0),MATCH(I89,Def!$J$5:$L$5,0)),"")</f>
        <v/>
      </c>
      <c r="K89" s="31"/>
      <c r="L89" s="32" t="str">
        <f t="shared" ref="L89:L152" si="3">IF(K89="",J89,J89*K89)</f>
        <v/>
      </c>
      <c r="M89" s="30"/>
    </row>
    <row r="90" spans="2:13" s="2" customFormat="1">
      <c r="B90" s="29"/>
      <c r="C90" s="30"/>
      <c r="D90" s="30"/>
      <c r="E90" s="30"/>
      <c r="F90" s="29"/>
      <c r="G90" s="29"/>
      <c r="H90" s="29"/>
      <c r="I90" s="23" t="str">
        <f>IF(F90&lt;&gt;"",IF(OR(F90="ILF",F90="EIF"),INDEX(Def!$D$6:$F$8,MATCH(H90,Def!$C$6:$C$8),MATCH(G90,Def!$D$5:$F$5)),IF(F90="EI",INDEX(Def!$D$13:$F$15,MATCH(H90,Def!$C$13:$C$15),MATCH(G90,Def!$D$12:$F$12)),IF(OR(F90="EO",F90="EQ"),INDEX(Def!$D$19:$F$27,MATCH(H90,Def!$C$19:$C$27),MATCH(G90,Def!$D$18:$F$18)),"#err"))),"")</f>
        <v/>
      </c>
      <c r="J90" s="23" t="str">
        <f>IF(I90&lt;&gt;"",INDEX(Def!$J$6:$L$10,MATCH(F90,Def!$I$6:$I$10,0),MATCH(I90,Def!$J$5:$L$5,0)),"")</f>
        <v/>
      </c>
      <c r="K90" s="31"/>
      <c r="L90" s="32" t="str">
        <f t="shared" si="3"/>
        <v/>
      </c>
      <c r="M90" s="30"/>
    </row>
    <row r="91" spans="2:13" s="2" customFormat="1">
      <c r="B91" s="29"/>
      <c r="C91" s="30"/>
      <c r="D91" s="30"/>
      <c r="E91" s="30"/>
      <c r="F91" s="29"/>
      <c r="G91" s="29"/>
      <c r="H91" s="29"/>
      <c r="I91" s="23" t="str">
        <f>IF(F91&lt;&gt;"",IF(OR(F91="ILF",F91="EIF"),INDEX(Def!$D$6:$F$8,MATCH(H91,Def!$C$6:$C$8),MATCH(G91,Def!$D$5:$F$5)),IF(F91="EI",INDEX(Def!$D$13:$F$15,MATCH(H91,Def!$C$13:$C$15),MATCH(G91,Def!$D$12:$F$12)),IF(OR(F91="EO",F91="EQ"),INDEX(Def!$D$19:$F$27,MATCH(H91,Def!$C$19:$C$27),MATCH(G91,Def!$D$18:$F$18)),"#err"))),"")</f>
        <v/>
      </c>
      <c r="J91" s="23" t="str">
        <f>IF(I91&lt;&gt;"",INDEX(Def!$J$6:$L$10,MATCH(F91,Def!$I$6:$I$10,0),MATCH(I91,Def!$J$5:$L$5,0)),"")</f>
        <v/>
      </c>
      <c r="K91" s="31"/>
      <c r="L91" s="32" t="str">
        <f t="shared" si="3"/>
        <v/>
      </c>
      <c r="M91" s="30"/>
    </row>
    <row r="92" spans="2:13" s="2" customFormat="1">
      <c r="B92" s="29"/>
      <c r="C92" s="30"/>
      <c r="D92" s="30"/>
      <c r="E92" s="30"/>
      <c r="F92" s="29"/>
      <c r="G92" s="29"/>
      <c r="H92" s="29"/>
      <c r="I92" s="23" t="str">
        <f>IF(F92&lt;&gt;"",IF(OR(F92="ILF",F92="EIF"),INDEX(Def!$D$6:$F$8,MATCH(H92,Def!$C$6:$C$8),MATCH(G92,Def!$D$5:$F$5)),IF(F92="EI",INDEX(Def!$D$13:$F$15,MATCH(H92,Def!$C$13:$C$15),MATCH(G92,Def!$D$12:$F$12)),IF(OR(F92="EO",F92="EQ"),INDEX(Def!$D$19:$F$27,MATCH(H92,Def!$C$19:$C$27),MATCH(G92,Def!$D$18:$F$18)),"#err"))),"")</f>
        <v/>
      </c>
      <c r="J92" s="23" t="str">
        <f>IF(I92&lt;&gt;"",INDEX(Def!$J$6:$L$10,MATCH(F92,Def!$I$6:$I$10,0),MATCH(I92,Def!$J$5:$L$5,0)),"")</f>
        <v/>
      </c>
      <c r="K92" s="31"/>
      <c r="L92" s="32" t="str">
        <f t="shared" si="3"/>
        <v/>
      </c>
      <c r="M92" s="30"/>
    </row>
    <row r="93" spans="2:13" s="2" customFormat="1">
      <c r="B93" s="29"/>
      <c r="C93" s="30"/>
      <c r="D93" s="30"/>
      <c r="E93" s="30"/>
      <c r="F93" s="29"/>
      <c r="G93" s="29"/>
      <c r="H93" s="29"/>
      <c r="I93" s="23" t="str">
        <f>IF(F93&lt;&gt;"",IF(OR(F93="ILF",F93="EIF"),INDEX(Def!$D$6:$F$8,MATCH(H93,Def!$C$6:$C$8),MATCH(G93,Def!$D$5:$F$5)),IF(F93="EI",INDEX(Def!$D$13:$F$15,MATCH(H93,Def!$C$13:$C$15),MATCH(G93,Def!$D$12:$F$12)),IF(OR(F93="EO",F93="EQ"),INDEX(Def!$D$19:$F$27,MATCH(H93,Def!$C$19:$C$27),MATCH(G93,Def!$D$18:$F$18)),"#err"))),"")</f>
        <v/>
      </c>
      <c r="J93" s="23" t="str">
        <f>IF(I93&lt;&gt;"",INDEX(Def!$J$6:$L$10,MATCH(F93,Def!$I$6:$I$10,0),MATCH(I93,Def!$J$5:$L$5,0)),"")</f>
        <v/>
      </c>
      <c r="K93" s="31"/>
      <c r="L93" s="32" t="str">
        <f t="shared" si="3"/>
        <v/>
      </c>
      <c r="M93" s="30"/>
    </row>
    <row r="94" spans="2:13" s="2" customFormat="1">
      <c r="B94" s="29"/>
      <c r="C94" s="30"/>
      <c r="D94" s="30"/>
      <c r="E94" s="30"/>
      <c r="F94" s="29"/>
      <c r="G94" s="29"/>
      <c r="H94" s="29"/>
      <c r="I94" s="23" t="str">
        <f>IF(F94&lt;&gt;"",IF(OR(F94="ILF",F94="EIF"),INDEX(Def!$D$6:$F$8,MATCH(H94,Def!$C$6:$C$8),MATCH(G94,Def!$D$5:$F$5)),IF(F94="EI",INDEX(Def!$D$13:$F$15,MATCH(H94,Def!$C$13:$C$15),MATCH(G94,Def!$D$12:$F$12)),IF(OR(F94="EO",F94="EQ"),INDEX(Def!$D$19:$F$27,MATCH(H94,Def!$C$19:$C$27),MATCH(G94,Def!$D$18:$F$18)),"#err"))),"")</f>
        <v/>
      </c>
      <c r="J94" s="23" t="str">
        <f>IF(I94&lt;&gt;"",INDEX(Def!$J$6:$L$10,MATCH(F94,Def!$I$6:$I$10,0),MATCH(I94,Def!$J$5:$L$5,0)),"")</f>
        <v/>
      </c>
      <c r="K94" s="31"/>
      <c r="L94" s="32" t="str">
        <f t="shared" si="3"/>
        <v/>
      </c>
      <c r="M94" s="30"/>
    </row>
    <row r="95" spans="2:13" s="2" customFormat="1">
      <c r="B95" s="29"/>
      <c r="C95" s="30"/>
      <c r="D95" s="30"/>
      <c r="E95" s="30"/>
      <c r="F95" s="29"/>
      <c r="G95" s="29"/>
      <c r="H95" s="29"/>
      <c r="I95" s="23" t="str">
        <f>IF(F95&lt;&gt;"",IF(OR(F95="ILF",F95="EIF"),INDEX(Def!$D$6:$F$8,MATCH(H95,Def!$C$6:$C$8),MATCH(G95,Def!$D$5:$F$5)),IF(F95="EI",INDEX(Def!$D$13:$F$15,MATCH(H95,Def!$C$13:$C$15),MATCH(G95,Def!$D$12:$F$12)),IF(OR(F95="EO",F95="EQ"),INDEX(Def!$D$19:$F$27,MATCH(H95,Def!$C$19:$C$27),MATCH(G95,Def!$D$18:$F$18)),"#err"))),"")</f>
        <v/>
      </c>
      <c r="J95" s="23" t="str">
        <f>IF(I95&lt;&gt;"",INDEX(Def!$J$6:$L$10,MATCH(F95,Def!$I$6:$I$10,0),MATCH(I95,Def!$J$5:$L$5,0)),"")</f>
        <v/>
      </c>
      <c r="K95" s="31"/>
      <c r="L95" s="32" t="str">
        <f t="shared" si="3"/>
        <v/>
      </c>
      <c r="M95" s="30"/>
    </row>
    <row r="96" spans="2:13" s="2" customFormat="1">
      <c r="B96" s="29"/>
      <c r="C96" s="30"/>
      <c r="D96" s="30"/>
      <c r="E96" s="30"/>
      <c r="F96" s="29"/>
      <c r="G96" s="29"/>
      <c r="H96" s="29"/>
      <c r="I96" s="23" t="str">
        <f>IF(F96&lt;&gt;"",IF(OR(F96="ILF",F96="EIF"),INDEX(Def!$D$6:$F$8,MATCH(H96,Def!$C$6:$C$8),MATCH(G96,Def!$D$5:$F$5)),IF(F96="EI",INDEX(Def!$D$13:$F$15,MATCH(H96,Def!$C$13:$C$15),MATCH(G96,Def!$D$12:$F$12)),IF(OR(F96="EO",F96="EQ"),INDEX(Def!$D$19:$F$27,MATCH(H96,Def!$C$19:$C$27),MATCH(G96,Def!$D$18:$F$18)),"#err"))),"")</f>
        <v/>
      </c>
      <c r="J96" s="23" t="str">
        <f>IF(I96&lt;&gt;"",INDEX(Def!$J$6:$L$10,MATCH(F96,Def!$I$6:$I$10,0),MATCH(I96,Def!$J$5:$L$5,0)),"")</f>
        <v/>
      </c>
      <c r="K96" s="31"/>
      <c r="L96" s="32" t="str">
        <f t="shared" si="3"/>
        <v/>
      </c>
      <c r="M96" s="30"/>
    </row>
    <row r="97" spans="2:13" s="2" customFormat="1">
      <c r="B97" s="29"/>
      <c r="C97" s="30"/>
      <c r="D97" s="30"/>
      <c r="E97" s="30"/>
      <c r="F97" s="29"/>
      <c r="G97" s="29"/>
      <c r="H97" s="29"/>
      <c r="I97" s="23" t="str">
        <f>IF(F97&lt;&gt;"",IF(OR(F97="ILF",F97="EIF"),INDEX(Def!$D$6:$F$8,MATCH(H97,Def!$C$6:$C$8),MATCH(G97,Def!$D$5:$F$5)),IF(F97="EI",INDEX(Def!$D$13:$F$15,MATCH(H97,Def!$C$13:$C$15),MATCH(G97,Def!$D$12:$F$12)),IF(OR(F97="EO",F97="EQ"),INDEX(Def!$D$19:$F$27,MATCH(H97,Def!$C$19:$C$27),MATCH(G97,Def!$D$18:$F$18)),"#err"))),"")</f>
        <v/>
      </c>
      <c r="J97" s="23" t="str">
        <f>IF(I97&lt;&gt;"",INDEX(Def!$J$6:$L$10,MATCH(F97,Def!$I$6:$I$10,0),MATCH(I97,Def!$J$5:$L$5,0)),"")</f>
        <v/>
      </c>
      <c r="K97" s="31"/>
      <c r="L97" s="32" t="str">
        <f t="shared" si="3"/>
        <v/>
      </c>
      <c r="M97" s="30"/>
    </row>
    <row r="98" spans="2:13" s="2" customFormat="1">
      <c r="B98" s="29"/>
      <c r="C98" s="30"/>
      <c r="D98" s="30"/>
      <c r="E98" s="30"/>
      <c r="F98" s="29"/>
      <c r="G98" s="29"/>
      <c r="H98" s="29"/>
      <c r="I98" s="23" t="str">
        <f>IF(F98&lt;&gt;"",IF(OR(F98="ILF",F98="EIF"),INDEX(Def!$D$6:$F$8,MATCH(H98,Def!$C$6:$C$8),MATCH(G98,Def!$D$5:$F$5)),IF(F98="EI",INDEX(Def!$D$13:$F$15,MATCH(H98,Def!$C$13:$C$15),MATCH(G98,Def!$D$12:$F$12)),IF(OR(F98="EO",F98="EQ"),INDEX(Def!$D$19:$F$27,MATCH(H98,Def!$C$19:$C$27),MATCH(G98,Def!$D$18:$F$18)),"#err"))),"")</f>
        <v/>
      </c>
      <c r="J98" s="23" t="str">
        <f>IF(I98&lt;&gt;"",INDEX(Def!$J$6:$L$10,MATCH(F98,Def!$I$6:$I$10,0),MATCH(I98,Def!$J$5:$L$5,0)),"")</f>
        <v/>
      </c>
      <c r="K98" s="31"/>
      <c r="L98" s="32" t="str">
        <f t="shared" si="3"/>
        <v/>
      </c>
      <c r="M98" s="30"/>
    </row>
    <row r="99" spans="2:13" s="2" customFormat="1">
      <c r="B99" s="29"/>
      <c r="C99" s="30"/>
      <c r="D99" s="30"/>
      <c r="E99" s="30"/>
      <c r="F99" s="29"/>
      <c r="G99" s="29"/>
      <c r="H99" s="29"/>
      <c r="I99" s="23" t="str">
        <f>IF(F99&lt;&gt;"",IF(OR(F99="ILF",F99="EIF"),INDEX(Def!$D$6:$F$8,MATCH(H99,Def!$C$6:$C$8),MATCH(G99,Def!$D$5:$F$5)),IF(F99="EI",INDEX(Def!$D$13:$F$15,MATCH(H99,Def!$C$13:$C$15),MATCH(G99,Def!$D$12:$F$12)),IF(OR(F99="EO",F99="EQ"),INDEX(Def!$D$19:$F$27,MATCH(H99,Def!$C$19:$C$27),MATCH(G99,Def!$D$18:$F$18)),"#err"))),"")</f>
        <v/>
      </c>
      <c r="J99" s="23" t="str">
        <f>IF(I99&lt;&gt;"",INDEX(Def!$J$6:$L$10,MATCH(F99,Def!$I$6:$I$10,0),MATCH(I99,Def!$J$5:$L$5,0)),"")</f>
        <v/>
      </c>
      <c r="K99" s="31"/>
      <c r="L99" s="32" t="str">
        <f t="shared" si="3"/>
        <v/>
      </c>
      <c r="M99" s="30"/>
    </row>
    <row r="100" spans="2:13" s="2" customFormat="1">
      <c r="B100" s="29"/>
      <c r="C100" s="30"/>
      <c r="D100" s="30"/>
      <c r="E100" s="30"/>
      <c r="F100" s="29"/>
      <c r="G100" s="29"/>
      <c r="H100" s="29"/>
      <c r="I100" s="23" t="str">
        <f>IF(F100&lt;&gt;"",IF(OR(F100="ILF",F100="EIF"),INDEX(Def!$D$6:$F$8,MATCH(H100,Def!$C$6:$C$8),MATCH(G100,Def!$D$5:$F$5)),IF(F100="EI",INDEX(Def!$D$13:$F$15,MATCH(H100,Def!$C$13:$C$15),MATCH(G100,Def!$D$12:$F$12)),IF(OR(F100="EO",F100="EQ"),INDEX(Def!$D$19:$F$27,MATCH(H100,Def!$C$19:$C$27),MATCH(G100,Def!$D$18:$F$18)),"#err"))),"")</f>
        <v/>
      </c>
      <c r="J100" s="23" t="str">
        <f>IF(I100&lt;&gt;"",INDEX(Def!$J$6:$L$10,MATCH(F100,Def!$I$6:$I$10,0),MATCH(I100,Def!$J$5:$L$5,0)),"")</f>
        <v/>
      </c>
      <c r="K100" s="31"/>
      <c r="L100" s="32" t="str">
        <f t="shared" si="3"/>
        <v/>
      </c>
      <c r="M100" s="30"/>
    </row>
    <row r="101" spans="2:13" s="2" customFormat="1">
      <c r="B101" s="29"/>
      <c r="C101" s="30"/>
      <c r="D101" s="30"/>
      <c r="E101" s="30"/>
      <c r="F101" s="29"/>
      <c r="G101" s="29"/>
      <c r="H101" s="29"/>
      <c r="I101" s="23" t="str">
        <f>IF(F101&lt;&gt;"",IF(OR(F101="ILF",F101="EIF"),INDEX(Def!$D$6:$F$8,MATCH(H101,Def!$C$6:$C$8),MATCH(G101,Def!$D$5:$F$5)),IF(F101="EI",INDEX(Def!$D$13:$F$15,MATCH(H101,Def!$C$13:$C$15),MATCH(G101,Def!$D$12:$F$12)),IF(OR(F101="EO",F101="EQ"),INDEX(Def!$D$19:$F$27,MATCH(H101,Def!$C$19:$C$27),MATCH(G101,Def!$D$18:$F$18)),"#err"))),"")</f>
        <v/>
      </c>
      <c r="J101" s="23" t="str">
        <f>IF(I101&lt;&gt;"",INDEX(Def!$J$6:$L$10,MATCH(F101,Def!$I$6:$I$10,0),MATCH(I101,Def!$J$5:$L$5,0)),"")</f>
        <v/>
      </c>
      <c r="K101" s="31"/>
      <c r="L101" s="32" t="str">
        <f t="shared" si="3"/>
        <v/>
      </c>
      <c r="M101" s="30"/>
    </row>
    <row r="102" spans="2:13" s="2" customFormat="1">
      <c r="B102" s="29"/>
      <c r="C102" s="30"/>
      <c r="D102" s="30"/>
      <c r="E102" s="30"/>
      <c r="F102" s="29"/>
      <c r="G102" s="29"/>
      <c r="H102" s="29"/>
      <c r="I102" s="23" t="str">
        <f>IF(F102&lt;&gt;"",IF(OR(F102="ILF",F102="EIF"),INDEX(Def!$D$6:$F$8,MATCH(H102,Def!$C$6:$C$8),MATCH(G102,Def!$D$5:$F$5)),IF(F102="EI",INDEX(Def!$D$13:$F$15,MATCH(H102,Def!$C$13:$C$15),MATCH(G102,Def!$D$12:$F$12)),IF(OR(F102="EO",F102="EQ"),INDEX(Def!$D$19:$F$27,MATCH(H102,Def!$C$19:$C$27),MATCH(G102,Def!$D$18:$F$18)),"#err"))),"")</f>
        <v/>
      </c>
      <c r="J102" s="23" t="str">
        <f>IF(I102&lt;&gt;"",INDEX(Def!$J$6:$L$10,MATCH(F102,Def!$I$6:$I$10,0),MATCH(I102,Def!$J$5:$L$5,0)),"")</f>
        <v/>
      </c>
      <c r="K102" s="31"/>
      <c r="L102" s="32" t="str">
        <f t="shared" si="3"/>
        <v/>
      </c>
      <c r="M102" s="30"/>
    </row>
    <row r="103" spans="2:13" s="2" customFormat="1">
      <c r="B103" s="29"/>
      <c r="C103" s="30"/>
      <c r="D103" s="30"/>
      <c r="E103" s="30"/>
      <c r="F103" s="29"/>
      <c r="G103" s="29"/>
      <c r="H103" s="29"/>
      <c r="I103" s="23" t="str">
        <f>IF(F103&lt;&gt;"",IF(OR(F103="ILF",F103="EIF"),INDEX(Def!$D$6:$F$8,MATCH(H103,Def!$C$6:$C$8),MATCH(G103,Def!$D$5:$F$5)),IF(F103="EI",INDEX(Def!$D$13:$F$15,MATCH(H103,Def!$C$13:$C$15),MATCH(G103,Def!$D$12:$F$12)),IF(OR(F103="EO",F103="EQ"),INDEX(Def!$D$19:$F$27,MATCH(H103,Def!$C$19:$C$27),MATCH(G103,Def!$D$18:$F$18)),"#err"))),"")</f>
        <v/>
      </c>
      <c r="J103" s="23" t="str">
        <f>IF(I103&lt;&gt;"",INDEX(Def!$J$6:$L$10,MATCH(F103,Def!$I$6:$I$10,0),MATCH(I103,Def!$J$5:$L$5,0)),"")</f>
        <v/>
      </c>
      <c r="K103" s="31"/>
      <c r="L103" s="32" t="str">
        <f t="shared" si="3"/>
        <v/>
      </c>
      <c r="M103" s="30"/>
    </row>
    <row r="104" spans="2:13" s="2" customFormat="1">
      <c r="B104" s="29"/>
      <c r="C104" s="30"/>
      <c r="D104" s="30"/>
      <c r="E104" s="30"/>
      <c r="F104" s="29"/>
      <c r="G104" s="29"/>
      <c r="H104" s="29"/>
      <c r="I104" s="23" t="str">
        <f>IF(F104&lt;&gt;"",IF(OR(F104="ILF",F104="EIF"),INDEX(Def!$D$6:$F$8,MATCH(H104,Def!$C$6:$C$8),MATCH(G104,Def!$D$5:$F$5)),IF(F104="EI",INDEX(Def!$D$13:$F$15,MATCH(H104,Def!$C$13:$C$15),MATCH(G104,Def!$D$12:$F$12)),IF(OR(F104="EO",F104="EQ"),INDEX(Def!$D$19:$F$27,MATCH(H104,Def!$C$19:$C$27),MATCH(G104,Def!$D$18:$F$18)),"#err"))),"")</f>
        <v/>
      </c>
      <c r="J104" s="23" t="str">
        <f>IF(I104&lt;&gt;"",INDEX(Def!$J$6:$L$10,MATCH(F104,Def!$I$6:$I$10,0),MATCH(I104,Def!$J$5:$L$5,0)),"")</f>
        <v/>
      </c>
      <c r="K104" s="31"/>
      <c r="L104" s="32" t="str">
        <f t="shared" si="3"/>
        <v/>
      </c>
      <c r="M104" s="30"/>
    </row>
    <row r="105" spans="2:13" s="2" customFormat="1">
      <c r="B105" s="29"/>
      <c r="C105" s="30"/>
      <c r="D105" s="30"/>
      <c r="E105" s="30"/>
      <c r="F105" s="29"/>
      <c r="G105" s="29"/>
      <c r="H105" s="29"/>
      <c r="I105" s="23" t="str">
        <f>IF(F105&lt;&gt;"",IF(OR(F105="ILF",F105="EIF"),INDEX(Def!$D$6:$F$8,MATCH(H105,Def!$C$6:$C$8),MATCH(G105,Def!$D$5:$F$5)),IF(F105="EI",INDEX(Def!$D$13:$F$15,MATCH(H105,Def!$C$13:$C$15),MATCH(G105,Def!$D$12:$F$12)),IF(OR(F105="EO",F105="EQ"),INDEX(Def!$D$19:$F$27,MATCH(H105,Def!$C$19:$C$27),MATCH(G105,Def!$D$18:$F$18)),"#err"))),"")</f>
        <v/>
      </c>
      <c r="J105" s="23" t="str">
        <f>IF(I105&lt;&gt;"",INDEX(Def!$J$6:$L$10,MATCH(F105,Def!$I$6:$I$10,0),MATCH(I105,Def!$J$5:$L$5,0)),"")</f>
        <v/>
      </c>
      <c r="K105" s="31"/>
      <c r="L105" s="32" t="str">
        <f t="shared" si="3"/>
        <v/>
      </c>
      <c r="M105" s="30"/>
    </row>
    <row r="106" spans="2:13" s="2" customFormat="1">
      <c r="B106" s="29"/>
      <c r="C106" s="30"/>
      <c r="D106" s="30"/>
      <c r="E106" s="30"/>
      <c r="F106" s="29"/>
      <c r="G106" s="29"/>
      <c r="H106" s="29"/>
      <c r="I106" s="23" t="str">
        <f>IF(F106&lt;&gt;"",IF(OR(F106="ILF",F106="EIF"),INDEX(Def!$D$6:$F$8,MATCH(H106,Def!$C$6:$C$8),MATCH(G106,Def!$D$5:$F$5)),IF(F106="EI",INDEX(Def!$D$13:$F$15,MATCH(H106,Def!$C$13:$C$15),MATCH(G106,Def!$D$12:$F$12)),IF(OR(F106="EO",F106="EQ"),INDEX(Def!$D$19:$F$27,MATCH(H106,Def!$C$19:$C$27),MATCH(G106,Def!$D$18:$F$18)),"#err"))),"")</f>
        <v/>
      </c>
      <c r="J106" s="23" t="str">
        <f>IF(I106&lt;&gt;"",INDEX(Def!$J$6:$L$10,MATCH(F106,Def!$I$6:$I$10,0),MATCH(I106,Def!$J$5:$L$5,0)),"")</f>
        <v/>
      </c>
      <c r="K106" s="31"/>
      <c r="L106" s="32" t="str">
        <f t="shared" si="3"/>
        <v/>
      </c>
      <c r="M106" s="30"/>
    </row>
    <row r="107" spans="2:13" s="2" customFormat="1">
      <c r="B107" s="29"/>
      <c r="C107" s="30"/>
      <c r="D107" s="30"/>
      <c r="E107" s="30"/>
      <c r="F107" s="29"/>
      <c r="G107" s="29"/>
      <c r="H107" s="29"/>
      <c r="I107" s="23" t="str">
        <f>IF(F107&lt;&gt;"",IF(OR(F107="ILF",F107="EIF"),INDEX(Def!$D$6:$F$8,MATCH(H107,Def!$C$6:$C$8),MATCH(G107,Def!$D$5:$F$5)),IF(F107="EI",INDEX(Def!$D$13:$F$15,MATCH(H107,Def!$C$13:$C$15),MATCH(G107,Def!$D$12:$F$12)),IF(OR(F107="EO",F107="EQ"),INDEX(Def!$D$19:$F$27,MATCH(H107,Def!$C$19:$C$27),MATCH(G107,Def!$D$18:$F$18)),"#err"))),"")</f>
        <v/>
      </c>
      <c r="J107" s="23" t="str">
        <f>IF(I107&lt;&gt;"",INDEX(Def!$J$6:$L$10,MATCH(F107,Def!$I$6:$I$10,0),MATCH(I107,Def!$J$5:$L$5,0)),"")</f>
        <v/>
      </c>
      <c r="K107" s="31"/>
      <c r="L107" s="32" t="str">
        <f t="shared" si="3"/>
        <v/>
      </c>
      <c r="M107" s="30"/>
    </row>
    <row r="108" spans="2:13" s="2" customFormat="1">
      <c r="B108" s="29"/>
      <c r="C108" s="30"/>
      <c r="D108" s="30"/>
      <c r="E108" s="30"/>
      <c r="F108" s="29"/>
      <c r="G108" s="29"/>
      <c r="H108" s="29"/>
      <c r="I108" s="23" t="str">
        <f>IF(F108&lt;&gt;"",IF(OR(F108="ILF",F108="EIF"),INDEX(Def!$D$6:$F$8,MATCH(H108,Def!$C$6:$C$8),MATCH(G108,Def!$D$5:$F$5)),IF(F108="EI",INDEX(Def!$D$13:$F$15,MATCH(H108,Def!$C$13:$C$15),MATCH(G108,Def!$D$12:$F$12)),IF(OR(F108="EO",F108="EQ"),INDEX(Def!$D$19:$F$27,MATCH(H108,Def!$C$19:$C$27),MATCH(G108,Def!$D$18:$F$18)),"#err"))),"")</f>
        <v/>
      </c>
      <c r="J108" s="23" t="str">
        <f>IF(I108&lt;&gt;"",INDEX(Def!$J$6:$L$10,MATCH(F108,Def!$I$6:$I$10,0),MATCH(I108,Def!$J$5:$L$5,0)),"")</f>
        <v/>
      </c>
      <c r="K108" s="31"/>
      <c r="L108" s="32" t="str">
        <f t="shared" si="3"/>
        <v/>
      </c>
      <c r="M108" s="30"/>
    </row>
    <row r="109" spans="2:13" s="2" customFormat="1">
      <c r="B109" s="29"/>
      <c r="C109" s="30"/>
      <c r="D109" s="30"/>
      <c r="E109" s="30"/>
      <c r="F109" s="29"/>
      <c r="G109" s="29"/>
      <c r="H109" s="29"/>
      <c r="I109" s="23" t="str">
        <f>IF(F109&lt;&gt;"",IF(OR(F109="ILF",F109="EIF"),INDEX(Def!$D$6:$F$8,MATCH(H109,Def!$C$6:$C$8),MATCH(G109,Def!$D$5:$F$5)),IF(F109="EI",INDEX(Def!$D$13:$F$15,MATCH(H109,Def!$C$13:$C$15),MATCH(G109,Def!$D$12:$F$12)),IF(OR(F109="EO",F109="EQ"),INDEX(Def!$D$19:$F$27,MATCH(H109,Def!$C$19:$C$27),MATCH(G109,Def!$D$18:$F$18)),"#err"))),"")</f>
        <v/>
      </c>
      <c r="J109" s="23" t="str">
        <f>IF(I109&lt;&gt;"",INDEX(Def!$J$6:$L$10,MATCH(F109,Def!$I$6:$I$10,0),MATCH(I109,Def!$J$5:$L$5,0)),"")</f>
        <v/>
      </c>
      <c r="K109" s="31"/>
      <c r="L109" s="32" t="str">
        <f t="shared" si="3"/>
        <v/>
      </c>
      <c r="M109" s="30"/>
    </row>
    <row r="110" spans="2:13" s="2" customFormat="1">
      <c r="B110" s="29"/>
      <c r="C110" s="30"/>
      <c r="D110" s="30"/>
      <c r="E110" s="30"/>
      <c r="F110" s="29"/>
      <c r="G110" s="29"/>
      <c r="H110" s="29"/>
      <c r="I110" s="23" t="str">
        <f>IF(F110&lt;&gt;"",IF(OR(F110="ILF",F110="EIF"),INDEX(Def!$D$6:$F$8,MATCH(H110,Def!$C$6:$C$8),MATCH(G110,Def!$D$5:$F$5)),IF(F110="EI",INDEX(Def!$D$13:$F$15,MATCH(H110,Def!$C$13:$C$15),MATCH(G110,Def!$D$12:$F$12)),IF(OR(F110="EO",F110="EQ"),INDEX(Def!$D$19:$F$27,MATCH(H110,Def!$C$19:$C$27),MATCH(G110,Def!$D$18:$F$18)),"#err"))),"")</f>
        <v/>
      </c>
      <c r="J110" s="23" t="str">
        <f>IF(I110&lt;&gt;"",INDEX(Def!$J$6:$L$10,MATCH(F110,Def!$I$6:$I$10,0),MATCH(I110,Def!$J$5:$L$5,0)),"")</f>
        <v/>
      </c>
      <c r="K110" s="31"/>
      <c r="L110" s="32" t="str">
        <f t="shared" si="3"/>
        <v/>
      </c>
      <c r="M110" s="30"/>
    </row>
    <row r="111" spans="2:13" s="2" customFormat="1">
      <c r="B111" s="29"/>
      <c r="C111" s="30"/>
      <c r="D111" s="30"/>
      <c r="E111" s="30"/>
      <c r="F111" s="29"/>
      <c r="G111" s="29"/>
      <c r="H111" s="29"/>
      <c r="I111" s="23" t="str">
        <f>IF(F111&lt;&gt;"",IF(OR(F111="ILF",F111="EIF"),INDEX(Def!$D$6:$F$8,MATCH(H111,Def!$C$6:$C$8),MATCH(G111,Def!$D$5:$F$5)),IF(F111="EI",INDEX(Def!$D$13:$F$15,MATCH(H111,Def!$C$13:$C$15),MATCH(G111,Def!$D$12:$F$12)),IF(OR(F111="EO",F111="EQ"),INDEX(Def!$D$19:$F$27,MATCH(H111,Def!$C$19:$C$27),MATCH(G111,Def!$D$18:$F$18)),"#err"))),"")</f>
        <v/>
      </c>
      <c r="J111" s="23" t="str">
        <f>IF(I111&lt;&gt;"",INDEX(Def!$J$6:$L$10,MATCH(F111,Def!$I$6:$I$10,0),MATCH(I111,Def!$J$5:$L$5,0)),"")</f>
        <v/>
      </c>
      <c r="K111" s="31"/>
      <c r="L111" s="32" t="str">
        <f t="shared" si="3"/>
        <v/>
      </c>
      <c r="M111" s="30"/>
    </row>
    <row r="112" spans="2:13" s="2" customFormat="1">
      <c r="B112" s="29"/>
      <c r="C112" s="30"/>
      <c r="D112" s="30"/>
      <c r="E112" s="30"/>
      <c r="F112" s="29"/>
      <c r="G112" s="29"/>
      <c r="H112" s="29"/>
      <c r="I112" s="23" t="str">
        <f>IF(F112&lt;&gt;"",IF(OR(F112="ILF",F112="EIF"),INDEX(Def!$D$6:$F$8,MATCH(H112,Def!$C$6:$C$8),MATCH(G112,Def!$D$5:$F$5)),IF(F112="EI",INDEX(Def!$D$13:$F$15,MATCH(H112,Def!$C$13:$C$15),MATCH(G112,Def!$D$12:$F$12)),IF(OR(F112="EO",F112="EQ"),INDEX(Def!$D$19:$F$27,MATCH(H112,Def!$C$19:$C$27),MATCH(G112,Def!$D$18:$F$18)),"#err"))),"")</f>
        <v/>
      </c>
      <c r="J112" s="23" t="str">
        <f>IF(I112&lt;&gt;"",INDEX(Def!$J$6:$L$10,MATCH(F112,Def!$I$6:$I$10,0),MATCH(I112,Def!$J$5:$L$5,0)),"")</f>
        <v/>
      </c>
      <c r="K112" s="31"/>
      <c r="L112" s="32" t="str">
        <f t="shared" si="3"/>
        <v/>
      </c>
      <c r="M112" s="30"/>
    </row>
    <row r="113" spans="2:13" s="2" customFormat="1">
      <c r="B113" s="29"/>
      <c r="C113" s="30"/>
      <c r="D113" s="30"/>
      <c r="E113" s="30"/>
      <c r="F113" s="29"/>
      <c r="G113" s="29"/>
      <c r="H113" s="29"/>
      <c r="I113" s="23" t="str">
        <f>IF(F113&lt;&gt;"",IF(OR(F113="ILF",F113="EIF"),INDEX(Def!$D$6:$F$8,MATCH(H113,Def!$C$6:$C$8),MATCH(G113,Def!$D$5:$F$5)),IF(F113="EI",INDEX(Def!$D$13:$F$15,MATCH(H113,Def!$C$13:$C$15),MATCH(G113,Def!$D$12:$F$12)),IF(OR(F113="EO",F113="EQ"),INDEX(Def!$D$19:$F$27,MATCH(H113,Def!$C$19:$C$27),MATCH(G113,Def!$D$18:$F$18)),"#err"))),"")</f>
        <v/>
      </c>
      <c r="J113" s="23" t="str">
        <f>IF(I113&lt;&gt;"",INDEX(Def!$J$6:$L$10,MATCH(F113,Def!$I$6:$I$10,0),MATCH(I113,Def!$J$5:$L$5,0)),"")</f>
        <v/>
      </c>
      <c r="K113" s="31"/>
      <c r="L113" s="32" t="str">
        <f t="shared" si="3"/>
        <v/>
      </c>
      <c r="M113" s="30"/>
    </row>
    <row r="114" spans="2:13" s="2" customFormat="1">
      <c r="B114" s="29"/>
      <c r="C114" s="30"/>
      <c r="D114" s="30"/>
      <c r="E114" s="30"/>
      <c r="F114" s="29"/>
      <c r="G114" s="29"/>
      <c r="H114" s="29"/>
      <c r="I114" s="23" t="str">
        <f>IF(F114&lt;&gt;"",IF(OR(F114="ILF",F114="EIF"),INDEX(Def!$D$6:$F$8,MATCH(H114,Def!$C$6:$C$8),MATCH(G114,Def!$D$5:$F$5)),IF(F114="EI",INDEX(Def!$D$13:$F$15,MATCH(H114,Def!$C$13:$C$15),MATCH(G114,Def!$D$12:$F$12)),IF(OR(F114="EO",F114="EQ"),INDEX(Def!$D$19:$F$27,MATCH(H114,Def!$C$19:$C$27),MATCH(G114,Def!$D$18:$F$18)),"#err"))),"")</f>
        <v/>
      </c>
      <c r="J114" s="23" t="str">
        <f>IF(I114&lt;&gt;"",INDEX(Def!$J$6:$L$10,MATCH(F114,Def!$I$6:$I$10,0),MATCH(I114,Def!$J$5:$L$5,0)),"")</f>
        <v/>
      </c>
      <c r="K114" s="31"/>
      <c r="L114" s="32" t="str">
        <f t="shared" si="3"/>
        <v/>
      </c>
      <c r="M114" s="30"/>
    </row>
    <row r="115" spans="2:13" s="2" customFormat="1">
      <c r="B115" s="29"/>
      <c r="C115" s="30"/>
      <c r="D115" s="30"/>
      <c r="E115" s="30"/>
      <c r="F115" s="29"/>
      <c r="G115" s="29"/>
      <c r="H115" s="29"/>
      <c r="I115" s="23" t="str">
        <f>IF(F115&lt;&gt;"",IF(OR(F115="ILF",F115="EIF"),INDEX(Def!$D$6:$F$8,MATCH(H115,Def!$C$6:$C$8),MATCH(G115,Def!$D$5:$F$5)),IF(F115="EI",INDEX(Def!$D$13:$F$15,MATCH(H115,Def!$C$13:$C$15),MATCH(G115,Def!$D$12:$F$12)),IF(OR(F115="EO",F115="EQ"),INDEX(Def!$D$19:$F$27,MATCH(H115,Def!$C$19:$C$27),MATCH(G115,Def!$D$18:$F$18)),"#err"))),"")</f>
        <v/>
      </c>
      <c r="J115" s="23" t="str">
        <f>IF(I115&lt;&gt;"",INDEX(Def!$J$6:$L$10,MATCH(F115,Def!$I$6:$I$10,0),MATCH(I115,Def!$J$5:$L$5,0)),"")</f>
        <v/>
      </c>
      <c r="K115" s="31"/>
      <c r="L115" s="32" t="str">
        <f t="shared" si="3"/>
        <v/>
      </c>
      <c r="M115" s="30"/>
    </row>
    <row r="116" spans="2:13" s="2" customFormat="1">
      <c r="B116" s="29"/>
      <c r="C116" s="30"/>
      <c r="D116" s="30"/>
      <c r="E116" s="30"/>
      <c r="F116" s="29"/>
      <c r="G116" s="29"/>
      <c r="H116" s="29"/>
      <c r="I116" s="23" t="str">
        <f>IF(F116&lt;&gt;"",IF(OR(F116="ILF",F116="EIF"),INDEX(Def!$D$6:$F$8,MATCH(H116,Def!$C$6:$C$8),MATCH(G116,Def!$D$5:$F$5)),IF(F116="EI",INDEX(Def!$D$13:$F$15,MATCH(H116,Def!$C$13:$C$15),MATCH(G116,Def!$D$12:$F$12)),IF(OR(F116="EO",F116="EQ"),INDEX(Def!$D$19:$F$27,MATCH(H116,Def!$C$19:$C$27),MATCH(G116,Def!$D$18:$F$18)),"#err"))),"")</f>
        <v/>
      </c>
      <c r="J116" s="23" t="str">
        <f>IF(I116&lt;&gt;"",INDEX(Def!$J$6:$L$10,MATCH(F116,Def!$I$6:$I$10,0),MATCH(I116,Def!$J$5:$L$5,0)),"")</f>
        <v/>
      </c>
      <c r="K116" s="31"/>
      <c r="L116" s="32" t="str">
        <f t="shared" si="3"/>
        <v/>
      </c>
      <c r="M116" s="30"/>
    </row>
    <row r="117" spans="2:13" s="2" customFormat="1">
      <c r="B117" s="29"/>
      <c r="C117" s="30"/>
      <c r="D117" s="30"/>
      <c r="E117" s="30"/>
      <c r="F117" s="29"/>
      <c r="G117" s="29"/>
      <c r="H117" s="29"/>
      <c r="I117" s="23" t="str">
        <f>IF(F117&lt;&gt;"",IF(OR(F117="ILF",F117="EIF"),INDEX(Def!$D$6:$F$8,MATCH(H117,Def!$C$6:$C$8),MATCH(G117,Def!$D$5:$F$5)),IF(F117="EI",INDEX(Def!$D$13:$F$15,MATCH(H117,Def!$C$13:$C$15),MATCH(G117,Def!$D$12:$F$12)),IF(OR(F117="EO",F117="EQ"),INDEX(Def!$D$19:$F$27,MATCH(H117,Def!$C$19:$C$27),MATCH(G117,Def!$D$18:$F$18)),"#err"))),"")</f>
        <v/>
      </c>
      <c r="J117" s="23" t="str">
        <f>IF(I117&lt;&gt;"",INDEX(Def!$J$6:$L$10,MATCH(F117,Def!$I$6:$I$10,0),MATCH(I117,Def!$J$5:$L$5,0)),"")</f>
        <v/>
      </c>
      <c r="K117" s="31"/>
      <c r="L117" s="32" t="str">
        <f t="shared" si="3"/>
        <v/>
      </c>
      <c r="M117" s="30"/>
    </row>
    <row r="118" spans="2:13" s="2" customFormat="1">
      <c r="B118" s="29"/>
      <c r="C118" s="30"/>
      <c r="D118" s="30"/>
      <c r="E118" s="30"/>
      <c r="F118" s="29"/>
      <c r="G118" s="29"/>
      <c r="H118" s="29"/>
      <c r="I118" s="23" t="str">
        <f>IF(F118&lt;&gt;"",IF(OR(F118="ILF",F118="EIF"),INDEX(Def!$D$6:$F$8,MATCH(H118,Def!$C$6:$C$8),MATCH(G118,Def!$D$5:$F$5)),IF(F118="EI",INDEX(Def!$D$13:$F$15,MATCH(H118,Def!$C$13:$C$15),MATCH(G118,Def!$D$12:$F$12)),IF(OR(F118="EO",F118="EQ"),INDEX(Def!$D$19:$F$27,MATCH(H118,Def!$C$19:$C$27),MATCH(G118,Def!$D$18:$F$18)),"#err"))),"")</f>
        <v/>
      </c>
      <c r="J118" s="23" t="str">
        <f>IF(I118&lt;&gt;"",INDEX(Def!$J$6:$L$10,MATCH(F118,Def!$I$6:$I$10,0),MATCH(I118,Def!$J$5:$L$5,0)),"")</f>
        <v/>
      </c>
      <c r="K118" s="31"/>
      <c r="L118" s="32" t="str">
        <f t="shared" si="3"/>
        <v/>
      </c>
      <c r="M118" s="30"/>
    </row>
    <row r="119" spans="2:13" s="2" customFormat="1">
      <c r="B119" s="29"/>
      <c r="C119" s="30"/>
      <c r="D119" s="30"/>
      <c r="E119" s="30"/>
      <c r="F119" s="29"/>
      <c r="G119" s="29"/>
      <c r="H119" s="29"/>
      <c r="I119" s="23" t="str">
        <f>IF(F119&lt;&gt;"",IF(OR(F119="ILF",F119="EIF"),INDEX(Def!$D$6:$F$8,MATCH(H119,Def!$C$6:$C$8),MATCH(G119,Def!$D$5:$F$5)),IF(F119="EI",INDEX(Def!$D$13:$F$15,MATCH(H119,Def!$C$13:$C$15),MATCH(G119,Def!$D$12:$F$12)),IF(OR(F119="EO",F119="EQ"),INDEX(Def!$D$19:$F$27,MATCH(H119,Def!$C$19:$C$27),MATCH(G119,Def!$D$18:$F$18)),"#err"))),"")</f>
        <v/>
      </c>
      <c r="J119" s="23" t="str">
        <f>IF(I119&lt;&gt;"",INDEX(Def!$J$6:$L$10,MATCH(F119,Def!$I$6:$I$10,0),MATCH(I119,Def!$J$5:$L$5,0)),"")</f>
        <v/>
      </c>
      <c r="K119" s="31"/>
      <c r="L119" s="32" t="str">
        <f t="shared" si="3"/>
        <v/>
      </c>
      <c r="M119" s="30"/>
    </row>
    <row r="120" spans="2:13" s="2" customFormat="1">
      <c r="B120" s="29"/>
      <c r="C120" s="30"/>
      <c r="D120" s="30"/>
      <c r="E120" s="30"/>
      <c r="F120" s="29"/>
      <c r="G120" s="29"/>
      <c r="H120" s="29"/>
      <c r="I120" s="23" t="str">
        <f>IF(F120&lt;&gt;"",IF(OR(F120="ILF",F120="EIF"),INDEX(Def!$D$6:$F$8,MATCH(H120,Def!$C$6:$C$8),MATCH(G120,Def!$D$5:$F$5)),IF(F120="EI",INDEX(Def!$D$13:$F$15,MATCH(H120,Def!$C$13:$C$15),MATCH(G120,Def!$D$12:$F$12)),IF(OR(F120="EO",F120="EQ"),INDEX(Def!$D$19:$F$27,MATCH(H120,Def!$C$19:$C$27),MATCH(G120,Def!$D$18:$F$18)),"#err"))),"")</f>
        <v/>
      </c>
      <c r="J120" s="23" t="str">
        <f>IF(I120&lt;&gt;"",INDEX(Def!$J$6:$L$10,MATCH(F120,Def!$I$6:$I$10,0),MATCH(I120,Def!$J$5:$L$5,0)),"")</f>
        <v/>
      </c>
      <c r="K120" s="31"/>
      <c r="L120" s="32" t="str">
        <f t="shared" si="3"/>
        <v/>
      </c>
      <c r="M120" s="30"/>
    </row>
    <row r="121" spans="2:13" s="2" customFormat="1">
      <c r="B121" s="29"/>
      <c r="C121" s="30"/>
      <c r="D121" s="30"/>
      <c r="E121" s="30"/>
      <c r="F121" s="29"/>
      <c r="G121" s="29"/>
      <c r="H121" s="29"/>
      <c r="I121" s="23" t="str">
        <f>IF(F121&lt;&gt;"",IF(OR(F121="ILF",F121="EIF"),INDEX(Def!$D$6:$F$8,MATCH(H121,Def!$C$6:$C$8),MATCH(G121,Def!$D$5:$F$5)),IF(F121="EI",INDEX(Def!$D$13:$F$15,MATCH(H121,Def!$C$13:$C$15),MATCH(G121,Def!$D$12:$F$12)),IF(OR(F121="EO",F121="EQ"),INDEX(Def!$D$19:$F$27,MATCH(H121,Def!$C$19:$C$27),MATCH(G121,Def!$D$18:$F$18)),"#err"))),"")</f>
        <v/>
      </c>
      <c r="J121" s="23" t="str">
        <f>IF(I121&lt;&gt;"",INDEX(Def!$J$6:$L$10,MATCH(F121,Def!$I$6:$I$10,0),MATCH(I121,Def!$J$5:$L$5,0)),"")</f>
        <v/>
      </c>
      <c r="K121" s="31"/>
      <c r="L121" s="32" t="str">
        <f t="shared" si="3"/>
        <v/>
      </c>
      <c r="M121" s="30"/>
    </row>
    <row r="122" spans="2:13" s="2" customFormat="1">
      <c r="B122" s="29"/>
      <c r="C122" s="30"/>
      <c r="D122" s="30"/>
      <c r="E122" s="30"/>
      <c r="F122" s="29"/>
      <c r="G122" s="29"/>
      <c r="H122" s="29"/>
      <c r="I122" s="23" t="str">
        <f>IF(F122&lt;&gt;"",IF(OR(F122="ILF",F122="EIF"),INDEX(Def!$D$6:$F$8,MATCH(H122,Def!$C$6:$C$8),MATCH(G122,Def!$D$5:$F$5)),IF(F122="EI",INDEX(Def!$D$13:$F$15,MATCH(H122,Def!$C$13:$C$15),MATCH(G122,Def!$D$12:$F$12)),IF(OR(F122="EO",F122="EQ"),INDEX(Def!$D$19:$F$27,MATCH(H122,Def!$C$19:$C$27),MATCH(G122,Def!$D$18:$F$18)),"#err"))),"")</f>
        <v/>
      </c>
      <c r="J122" s="23" t="str">
        <f>IF(I122&lt;&gt;"",INDEX(Def!$J$6:$L$10,MATCH(F122,Def!$I$6:$I$10,0),MATCH(I122,Def!$J$5:$L$5,0)),"")</f>
        <v/>
      </c>
      <c r="K122" s="31"/>
      <c r="L122" s="32" t="str">
        <f t="shared" si="3"/>
        <v/>
      </c>
      <c r="M122" s="30"/>
    </row>
    <row r="123" spans="2:13" s="2" customFormat="1">
      <c r="B123" s="29"/>
      <c r="C123" s="30"/>
      <c r="D123" s="30"/>
      <c r="E123" s="30"/>
      <c r="F123" s="29"/>
      <c r="G123" s="29"/>
      <c r="H123" s="29"/>
      <c r="I123" s="23" t="str">
        <f>IF(F123&lt;&gt;"",IF(OR(F123="ILF",F123="EIF"),INDEX(Def!$D$6:$F$8,MATCH(H123,Def!$C$6:$C$8),MATCH(G123,Def!$D$5:$F$5)),IF(F123="EI",INDEX(Def!$D$13:$F$15,MATCH(H123,Def!$C$13:$C$15),MATCH(G123,Def!$D$12:$F$12)),IF(OR(F123="EO",F123="EQ"),INDEX(Def!$D$19:$F$27,MATCH(H123,Def!$C$19:$C$27),MATCH(G123,Def!$D$18:$F$18)),"#err"))),"")</f>
        <v/>
      </c>
      <c r="J123" s="23" t="str">
        <f>IF(I123&lt;&gt;"",INDEX(Def!$J$6:$L$10,MATCH(F123,Def!$I$6:$I$10,0),MATCH(I123,Def!$J$5:$L$5,0)),"")</f>
        <v/>
      </c>
      <c r="K123" s="31"/>
      <c r="L123" s="32" t="str">
        <f t="shared" si="3"/>
        <v/>
      </c>
      <c r="M123" s="30"/>
    </row>
    <row r="124" spans="2:13" s="2" customFormat="1">
      <c r="B124" s="29"/>
      <c r="C124" s="30"/>
      <c r="D124" s="30"/>
      <c r="E124" s="30"/>
      <c r="F124" s="29"/>
      <c r="G124" s="29"/>
      <c r="H124" s="29"/>
      <c r="I124" s="23" t="str">
        <f>IF(F124&lt;&gt;"",IF(OR(F124="ILF",F124="EIF"),INDEX(Def!$D$6:$F$8,MATCH(H124,Def!$C$6:$C$8),MATCH(G124,Def!$D$5:$F$5)),IF(F124="EI",INDEX(Def!$D$13:$F$15,MATCH(H124,Def!$C$13:$C$15),MATCH(G124,Def!$D$12:$F$12)),IF(OR(F124="EO",F124="EQ"),INDEX(Def!$D$19:$F$27,MATCH(H124,Def!$C$19:$C$27),MATCH(G124,Def!$D$18:$F$18)),"#err"))),"")</f>
        <v/>
      </c>
      <c r="J124" s="23" t="str">
        <f>IF(I124&lt;&gt;"",INDEX(Def!$J$6:$L$10,MATCH(F124,Def!$I$6:$I$10,0),MATCH(I124,Def!$J$5:$L$5,0)),"")</f>
        <v/>
      </c>
      <c r="K124" s="31"/>
      <c r="L124" s="32" t="str">
        <f t="shared" si="3"/>
        <v/>
      </c>
      <c r="M124" s="30"/>
    </row>
    <row r="125" spans="2:13" s="2" customFormat="1">
      <c r="B125" s="29"/>
      <c r="C125" s="30"/>
      <c r="D125" s="30"/>
      <c r="E125" s="30"/>
      <c r="F125" s="29"/>
      <c r="G125" s="29"/>
      <c r="H125" s="29"/>
      <c r="I125" s="23" t="str">
        <f>IF(F125&lt;&gt;"",IF(OR(F125="ILF",F125="EIF"),INDEX(Def!$D$6:$F$8,MATCH(H125,Def!$C$6:$C$8),MATCH(G125,Def!$D$5:$F$5)),IF(F125="EI",INDEX(Def!$D$13:$F$15,MATCH(H125,Def!$C$13:$C$15),MATCH(G125,Def!$D$12:$F$12)),IF(OR(F125="EO",F125="EQ"),INDEX(Def!$D$19:$F$27,MATCH(H125,Def!$C$19:$C$27),MATCH(G125,Def!$D$18:$F$18)),"#err"))),"")</f>
        <v/>
      </c>
      <c r="J125" s="23" t="str">
        <f>IF(I125&lt;&gt;"",INDEX(Def!$J$6:$L$10,MATCH(F125,Def!$I$6:$I$10,0),MATCH(I125,Def!$J$5:$L$5,0)),"")</f>
        <v/>
      </c>
      <c r="K125" s="31"/>
      <c r="L125" s="32" t="str">
        <f t="shared" si="3"/>
        <v/>
      </c>
      <c r="M125" s="30"/>
    </row>
    <row r="126" spans="2:13" s="2" customFormat="1">
      <c r="B126" s="29"/>
      <c r="C126" s="30"/>
      <c r="D126" s="30"/>
      <c r="E126" s="30"/>
      <c r="F126" s="29"/>
      <c r="G126" s="29"/>
      <c r="H126" s="29"/>
      <c r="I126" s="23" t="str">
        <f>IF(F126&lt;&gt;"",IF(OR(F126="ILF",F126="EIF"),INDEX(Def!$D$6:$F$8,MATCH(H126,Def!$C$6:$C$8),MATCH(G126,Def!$D$5:$F$5)),IF(F126="EI",INDEX(Def!$D$13:$F$15,MATCH(H126,Def!$C$13:$C$15),MATCH(G126,Def!$D$12:$F$12)),IF(OR(F126="EO",F126="EQ"),INDEX(Def!$D$19:$F$27,MATCH(H126,Def!$C$19:$C$27),MATCH(G126,Def!$D$18:$F$18)),"#err"))),"")</f>
        <v/>
      </c>
      <c r="J126" s="23" t="str">
        <f>IF(I126&lt;&gt;"",INDEX(Def!$J$6:$L$10,MATCH(F126,Def!$I$6:$I$10,0),MATCH(I126,Def!$J$5:$L$5,0)),"")</f>
        <v/>
      </c>
      <c r="K126" s="31"/>
      <c r="L126" s="32" t="str">
        <f t="shared" si="3"/>
        <v/>
      </c>
      <c r="M126" s="30"/>
    </row>
    <row r="127" spans="2:13" s="2" customFormat="1">
      <c r="B127" s="29"/>
      <c r="C127" s="30"/>
      <c r="D127" s="30"/>
      <c r="E127" s="30"/>
      <c r="F127" s="29"/>
      <c r="G127" s="29"/>
      <c r="H127" s="29"/>
      <c r="I127" s="23" t="str">
        <f>IF(F127&lt;&gt;"",IF(OR(F127="ILF",F127="EIF"),INDEX(Def!$D$6:$F$8,MATCH(H127,Def!$C$6:$C$8),MATCH(G127,Def!$D$5:$F$5)),IF(F127="EI",INDEX(Def!$D$13:$F$15,MATCH(H127,Def!$C$13:$C$15),MATCH(G127,Def!$D$12:$F$12)),IF(OR(F127="EO",F127="EQ"),INDEX(Def!$D$19:$F$27,MATCH(H127,Def!$C$19:$C$27),MATCH(G127,Def!$D$18:$F$18)),"#err"))),"")</f>
        <v/>
      </c>
      <c r="J127" s="23" t="str">
        <f>IF(I127&lt;&gt;"",INDEX(Def!$J$6:$L$10,MATCH(F127,Def!$I$6:$I$10,0),MATCH(I127,Def!$J$5:$L$5,0)),"")</f>
        <v/>
      </c>
      <c r="K127" s="31"/>
      <c r="L127" s="32" t="str">
        <f t="shared" si="3"/>
        <v/>
      </c>
      <c r="M127" s="30"/>
    </row>
    <row r="128" spans="2:13" s="2" customFormat="1">
      <c r="B128" s="29"/>
      <c r="C128" s="30"/>
      <c r="D128" s="30"/>
      <c r="E128" s="30"/>
      <c r="F128" s="29"/>
      <c r="G128" s="29"/>
      <c r="H128" s="29"/>
      <c r="I128" s="23" t="str">
        <f>IF(F128&lt;&gt;"",IF(OR(F128="ILF",F128="EIF"),INDEX(Def!$D$6:$F$8,MATCH(H128,Def!$C$6:$C$8),MATCH(G128,Def!$D$5:$F$5)),IF(F128="EI",INDEX(Def!$D$13:$F$15,MATCH(H128,Def!$C$13:$C$15),MATCH(G128,Def!$D$12:$F$12)),IF(OR(F128="EO",F128="EQ"),INDEX(Def!$D$19:$F$27,MATCH(H128,Def!$C$19:$C$27),MATCH(G128,Def!$D$18:$F$18)),"#err"))),"")</f>
        <v/>
      </c>
      <c r="J128" s="23" t="str">
        <f>IF(I128&lt;&gt;"",INDEX(Def!$J$6:$L$10,MATCH(F128,Def!$I$6:$I$10,0),MATCH(I128,Def!$J$5:$L$5,0)),"")</f>
        <v/>
      </c>
      <c r="K128" s="31"/>
      <c r="L128" s="32" t="str">
        <f t="shared" si="3"/>
        <v/>
      </c>
      <c r="M128" s="30"/>
    </row>
    <row r="129" spans="2:13" s="2" customFormat="1">
      <c r="B129" s="29"/>
      <c r="C129" s="30"/>
      <c r="D129" s="30"/>
      <c r="E129" s="30"/>
      <c r="F129" s="29"/>
      <c r="G129" s="29"/>
      <c r="H129" s="29"/>
      <c r="I129" s="23" t="str">
        <f>IF(F129&lt;&gt;"",IF(OR(F129="ILF",F129="EIF"),INDEX(Def!$D$6:$F$8,MATCH(H129,Def!$C$6:$C$8),MATCH(G129,Def!$D$5:$F$5)),IF(F129="EI",INDEX(Def!$D$13:$F$15,MATCH(H129,Def!$C$13:$C$15),MATCH(G129,Def!$D$12:$F$12)),IF(OR(F129="EO",F129="EQ"),INDEX(Def!$D$19:$F$27,MATCH(H129,Def!$C$19:$C$27),MATCH(G129,Def!$D$18:$F$18)),"#err"))),"")</f>
        <v/>
      </c>
      <c r="J129" s="23" t="str">
        <f>IF(I129&lt;&gt;"",INDEX(Def!$J$6:$L$10,MATCH(F129,Def!$I$6:$I$10,0),MATCH(I129,Def!$J$5:$L$5,0)),"")</f>
        <v/>
      </c>
      <c r="K129" s="31"/>
      <c r="L129" s="32" t="str">
        <f t="shared" si="3"/>
        <v/>
      </c>
      <c r="M129" s="30"/>
    </row>
    <row r="130" spans="2:13" s="2" customFormat="1">
      <c r="B130" s="29"/>
      <c r="C130" s="30"/>
      <c r="D130" s="30"/>
      <c r="E130" s="30"/>
      <c r="F130" s="29"/>
      <c r="G130" s="29"/>
      <c r="H130" s="29"/>
      <c r="I130" s="23" t="str">
        <f>IF(F130&lt;&gt;"",IF(OR(F130="ILF",F130="EIF"),INDEX(Def!$D$6:$F$8,MATCH(H130,Def!$C$6:$C$8),MATCH(G130,Def!$D$5:$F$5)),IF(F130="EI",INDEX(Def!$D$13:$F$15,MATCH(H130,Def!$C$13:$C$15),MATCH(G130,Def!$D$12:$F$12)),IF(OR(F130="EO",F130="EQ"),INDEX(Def!$D$19:$F$27,MATCH(H130,Def!$C$19:$C$27),MATCH(G130,Def!$D$18:$F$18)),"#err"))),"")</f>
        <v/>
      </c>
      <c r="J130" s="23" t="str">
        <f>IF(I130&lt;&gt;"",INDEX(Def!$J$6:$L$10,MATCH(F130,Def!$I$6:$I$10,0),MATCH(I130,Def!$J$5:$L$5,0)),"")</f>
        <v/>
      </c>
      <c r="K130" s="31"/>
      <c r="L130" s="32" t="str">
        <f t="shared" si="3"/>
        <v/>
      </c>
      <c r="M130" s="30"/>
    </row>
    <row r="131" spans="2:13" s="2" customFormat="1">
      <c r="B131" s="29"/>
      <c r="C131" s="30"/>
      <c r="D131" s="30"/>
      <c r="E131" s="30"/>
      <c r="F131" s="29"/>
      <c r="G131" s="29"/>
      <c r="H131" s="29"/>
      <c r="I131" s="23" t="str">
        <f>IF(F131&lt;&gt;"",IF(OR(F131="ILF",F131="EIF"),INDEX(Def!$D$6:$F$8,MATCH(H131,Def!$C$6:$C$8),MATCH(G131,Def!$D$5:$F$5)),IF(F131="EI",INDEX(Def!$D$13:$F$15,MATCH(H131,Def!$C$13:$C$15),MATCH(G131,Def!$D$12:$F$12)),IF(OR(F131="EO",F131="EQ"),INDEX(Def!$D$19:$F$27,MATCH(H131,Def!$C$19:$C$27),MATCH(G131,Def!$D$18:$F$18)),"#err"))),"")</f>
        <v/>
      </c>
      <c r="J131" s="23" t="str">
        <f>IF(I131&lt;&gt;"",INDEX(Def!$J$6:$L$10,MATCH(F131,Def!$I$6:$I$10,0),MATCH(I131,Def!$J$5:$L$5,0)),"")</f>
        <v/>
      </c>
      <c r="K131" s="31"/>
      <c r="L131" s="32" t="str">
        <f t="shared" si="3"/>
        <v/>
      </c>
      <c r="M131" s="30"/>
    </row>
    <row r="132" spans="2:13" s="2" customFormat="1">
      <c r="B132" s="29"/>
      <c r="C132" s="30"/>
      <c r="D132" s="30"/>
      <c r="E132" s="30"/>
      <c r="F132" s="29"/>
      <c r="G132" s="29"/>
      <c r="H132" s="29"/>
      <c r="I132" s="23" t="str">
        <f>IF(F132&lt;&gt;"",IF(OR(F132="ILF",F132="EIF"),INDEX(Def!$D$6:$F$8,MATCH(H132,Def!$C$6:$C$8),MATCH(G132,Def!$D$5:$F$5)),IF(F132="EI",INDEX(Def!$D$13:$F$15,MATCH(H132,Def!$C$13:$C$15),MATCH(G132,Def!$D$12:$F$12)),IF(OR(F132="EO",F132="EQ"),INDEX(Def!$D$19:$F$27,MATCH(H132,Def!$C$19:$C$27),MATCH(G132,Def!$D$18:$F$18)),"#err"))),"")</f>
        <v/>
      </c>
      <c r="J132" s="23" t="str">
        <f>IF(I132&lt;&gt;"",INDEX(Def!$J$6:$L$10,MATCH(F132,Def!$I$6:$I$10,0),MATCH(I132,Def!$J$5:$L$5,0)),"")</f>
        <v/>
      </c>
      <c r="K132" s="31"/>
      <c r="L132" s="32" t="str">
        <f t="shared" si="3"/>
        <v/>
      </c>
      <c r="M132" s="30"/>
    </row>
    <row r="133" spans="2:13" s="2" customFormat="1">
      <c r="B133" s="29"/>
      <c r="C133" s="30"/>
      <c r="D133" s="30"/>
      <c r="E133" s="30"/>
      <c r="F133" s="29"/>
      <c r="G133" s="29"/>
      <c r="H133" s="29"/>
      <c r="I133" s="23" t="str">
        <f>IF(F133&lt;&gt;"",IF(OR(F133="ILF",F133="EIF"),INDEX(Def!$D$6:$F$8,MATCH(H133,Def!$C$6:$C$8),MATCH(G133,Def!$D$5:$F$5)),IF(F133="EI",INDEX(Def!$D$13:$F$15,MATCH(H133,Def!$C$13:$C$15),MATCH(G133,Def!$D$12:$F$12)),IF(OR(F133="EO",F133="EQ"),INDEX(Def!$D$19:$F$27,MATCH(H133,Def!$C$19:$C$27),MATCH(G133,Def!$D$18:$F$18)),"#err"))),"")</f>
        <v/>
      </c>
      <c r="J133" s="23" t="str">
        <f>IF(I133&lt;&gt;"",INDEX(Def!$J$6:$L$10,MATCH(F133,Def!$I$6:$I$10,0),MATCH(I133,Def!$J$5:$L$5,0)),"")</f>
        <v/>
      </c>
      <c r="K133" s="31"/>
      <c r="L133" s="32" t="str">
        <f t="shared" si="3"/>
        <v/>
      </c>
      <c r="M133" s="30"/>
    </row>
    <row r="134" spans="2:13" s="2" customFormat="1">
      <c r="B134" s="29"/>
      <c r="C134" s="30"/>
      <c r="D134" s="30"/>
      <c r="E134" s="30"/>
      <c r="F134" s="29"/>
      <c r="G134" s="29"/>
      <c r="H134" s="29"/>
      <c r="I134" s="23" t="str">
        <f>IF(F134&lt;&gt;"",IF(OR(F134="ILF",F134="EIF"),INDEX(Def!$D$6:$F$8,MATCH(H134,Def!$C$6:$C$8),MATCH(G134,Def!$D$5:$F$5)),IF(F134="EI",INDEX(Def!$D$13:$F$15,MATCH(H134,Def!$C$13:$C$15),MATCH(G134,Def!$D$12:$F$12)),IF(OR(F134="EO",F134="EQ"),INDEX(Def!$D$19:$F$27,MATCH(H134,Def!$C$19:$C$27),MATCH(G134,Def!$D$18:$F$18)),"#err"))),"")</f>
        <v/>
      </c>
      <c r="J134" s="23" t="str">
        <f>IF(I134&lt;&gt;"",INDEX(Def!$J$6:$L$10,MATCH(F134,Def!$I$6:$I$10,0),MATCH(I134,Def!$J$5:$L$5,0)),"")</f>
        <v/>
      </c>
      <c r="K134" s="31"/>
      <c r="L134" s="32" t="str">
        <f t="shared" si="3"/>
        <v/>
      </c>
      <c r="M134" s="30"/>
    </row>
    <row r="135" spans="2:13" s="2" customFormat="1">
      <c r="B135" s="29"/>
      <c r="C135" s="30"/>
      <c r="D135" s="30"/>
      <c r="E135" s="30"/>
      <c r="F135" s="29"/>
      <c r="G135" s="29"/>
      <c r="H135" s="29"/>
      <c r="I135" s="23" t="str">
        <f>IF(F135&lt;&gt;"",IF(OR(F135="ILF",F135="EIF"),INDEX(Def!$D$6:$F$8,MATCH(H135,Def!$C$6:$C$8),MATCH(G135,Def!$D$5:$F$5)),IF(F135="EI",INDEX(Def!$D$13:$F$15,MATCH(H135,Def!$C$13:$C$15),MATCH(G135,Def!$D$12:$F$12)),IF(OR(F135="EO",F135="EQ"),INDEX(Def!$D$19:$F$27,MATCH(H135,Def!$C$19:$C$27),MATCH(G135,Def!$D$18:$F$18)),"#err"))),"")</f>
        <v/>
      </c>
      <c r="J135" s="23" t="str">
        <f>IF(I135&lt;&gt;"",INDEX(Def!$J$6:$L$10,MATCH(F135,Def!$I$6:$I$10,0),MATCH(I135,Def!$J$5:$L$5,0)),"")</f>
        <v/>
      </c>
      <c r="K135" s="31"/>
      <c r="L135" s="32" t="str">
        <f t="shared" si="3"/>
        <v/>
      </c>
      <c r="M135" s="30"/>
    </row>
    <row r="136" spans="2:13" s="2" customFormat="1">
      <c r="B136" s="29"/>
      <c r="C136" s="30"/>
      <c r="D136" s="30"/>
      <c r="E136" s="30"/>
      <c r="F136" s="29"/>
      <c r="G136" s="29"/>
      <c r="H136" s="29"/>
      <c r="I136" s="23" t="str">
        <f>IF(F136&lt;&gt;"",IF(OR(F136="ILF",F136="EIF"),INDEX(Def!$D$6:$F$8,MATCH(H136,Def!$C$6:$C$8),MATCH(G136,Def!$D$5:$F$5)),IF(F136="EI",INDEX(Def!$D$13:$F$15,MATCH(H136,Def!$C$13:$C$15),MATCH(G136,Def!$D$12:$F$12)),IF(OR(F136="EO",F136="EQ"),INDEX(Def!$D$19:$F$27,MATCH(H136,Def!$C$19:$C$27),MATCH(G136,Def!$D$18:$F$18)),"#err"))),"")</f>
        <v/>
      </c>
      <c r="J136" s="23" t="str">
        <f>IF(I136&lt;&gt;"",INDEX(Def!$J$6:$L$10,MATCH(F136,Def!$I$6:$I$10,0),MATCH(I136,Def!$J$5:$L$5,0)),"")</f>
        <v/>
      </c>
      <c r="K136" s="31"/>
      <c r="L136" s="32" t="str">
        <f t="shared" si="3"/>
        <v/>
      </c>
      <c r="M136" s="30"/>
    </row>
    <row r="137" spans="2:13" s="2" customFormat="1">
      <c r="B137" s="29"/>
      <c r="C137" s="30"/>
      <c r="D137" s="30"/>
      <c r="E137" s="30"/>
      <c r="F137" s="29"/>
      <c r="G137" s="29"/>
      <c r="H137" s="29"/>
      <c r="I137" s="23" t="str">
        <f>IF(F137&lt;&gt;"",IF(OR(F137="ILF",F137="EIF"),INDEX(Def!$D$6:$F$8,MATCH(H137,Def!$C$6:$C$8),MATCH(G137,Def!$D$5:$F$5)),IF(F137="EI",INDEX(Def!$D$13:$F$15,MATCH(H137,Def!$C$13:$C$15),MATCH(G137,Def!$D$12:$F$12)),IF(OR(F137="EO",F137="EQ"),INDEX(Def!$D$19:$F$27,MATCH(H137,Def!$C$19:$C$27),MATCH(G137,Def!$D$18:$F$18)),"#err"))),"")</f>
        <v/>
      </c>
      <c r="J137" s="23" t="str">
        <f>IF(I137&lt;&gt;"",INDEX(Def!$J$6:$L$10,MATCH(F137,Def!$I$6:$I$10,0),MATCH(I137,Def!$J$5:$L$5,0)),"")</f>
        <v/>
      </c>
      <c r="K137" s="31"/>
      <c r="L137" s="32" t="str">
        <f t="shared" si="3"/>
        <v/>
      </c>
      <c r="M137" s="30"/>
    </row>
    <row r="138" spans="2:13" s="2" customFormat="1">
      <c r="B138" s="29"/>
      <c r="C138" s="30"/>
      <c r="D138" s="30"/>
      <c r="E138" s="30"/>
      <c r="F138" s="29"/>
      <c r="G138" s="29"/>
      <c r="H138" s="29"/>
      <c r="I138" s="23" t="str">
        <f>IF(F138&lt;&gt;"",IF(OR(F138="ILF",F138="EIF"),INDEX(Def!$D$6:$F$8,MATCH(H138,Def!$C$6:$C$8),MATCH(G138,Def!$D$5:$F$5)),IF(F138="EI",INDEX(Def!$D$13:$F$15,MATCH(H138,Def!$C$13:$C$15),MATCH(G138,Def!$D$12:$F$12)),IF(OR(F138="EO",F138="EQ"),INDEX(Def!$D$19:$F$27,MATCH(H138,Def!$C$19:$C$27),MATCH(G138,Def!$D$18:$F$18)),"#err"))),"")</f>
        <v/>
      </c>
      <c r="J138" s="23" t="str">
        <f>IF(I138&lt;&gt;"",INDEX(Def!$J$6:$L$10,MATCH(F138,Def!$I$6:$I$10,0),MATCH(I138,Def!$J$5:$L$5,0)),"")</f>
        <v/>
      </c>
      <c r="K138" s="31"/>
      <c r="L138" s="32" t="str">
        <f t="shared" si="3"/>
        <v/>
      </c>
      <c r="M138" s="30"/>
    </row>
    <row r="139" spans="2:13" s="2" customFormat="1">
      <c r="B139" s="29"/>
      <c r="C139" s="30"/>
      <c r="D139" s="30"/>
      <c r="E139" s="30"/>
      <c r="F139" s="29"/>
      <c r="G139" s="29"/>
      <c r="H139" s="29"/>
      <c r="I139" s="23" t="str">
        <f>IF(F139&lt;&gt;"",IF(OR(F139="ILF",F139="EIF"),INDEX(Def!$D$6:$F$8,MATCH(H139,Def!$C$6:$C$8),MATCH(G139,Def!$D$5:$F$5)),IF(F139="EI",INDEX(Def!$D$13:$F$15,MATCH(H139,Def!$C$13:$C$15),MATCH(G139,Def!$D$12:$F$12)),IF(OR(F139="EO",F139="EQ"),INDEX(Def!$D$19:$F$27,MATCH(H139,Def!$C$19:$C$27),MATCH(G139,Def!$D$18:$F$18)),"#err"))),"")</f>
        <v/>
      </c>
      <c r="J139" s="23" t="str">
        <f>IF(I139&lt;&gt;"",INDEX(Def!$J$6:$L$10,MATCH(F139,Def!$I$6:$I$10,0),MATCH(I139,Def!$J$5:$L$5,0)),"")</f>
        <v/>
      </c>
      <c r="K139" s="31"/>
      <c r="L139" s="32" t="str">
        <f t="shared" si="3"/>
        <v/>
      </c>
      <c r="M139" s="30"/>
    </row>
    <row r="140" spans="2:13" s="2" customFormat="1">
      <c r="B140" s="29"/>
      <c r="C140" s="30"/>
      <c r="D140" s="30"/>
      <c r="E140" s="30"/>
      <c r="F140" s="29"/>
      <c r="G140" s="29"/>
      <c r="H140" s="29"/>
      <c r="I140" s="23" t="str">
        <f>IF(F140&lt;&gt;"",IF(OR(F140="ILF",F140="EIF"),INDEX(Def!$D$6:$F$8,MATCH(H140,Def!$C$6:$C$8),MATCH(G140,Def!$D$5:$F$5)),IF(F140="EI",INDEX(Def!$D$13:$F$15,MATCH(H140,Def!$C$13:$C$15),MATCH(G140,Def!$D$12:$F$12)),IF(OR(F140="EO",F140="EQ"),INDEX(Def!$D$19:$F$27,MATCH(H140,Def!$C$19:$C$27),MATCH(G140,Def!$D$18:$F$18)),"#err"))),"")</f>
        <v/>
      </c>
      <c r="J140" s="23" t="str">
        <f>IF(I140&lt;&gt;"",INDEX(Def!$J$6:$L$10,MATCH(F140,Def!$I$6:$I$10,0),MATCH(I140,Def!$J$5:$L$5,0)),"")</f>
        <v/>
      </c>
      <c r="K140" s="31"/>
      <c r="L140" s="32" t="str">
        <f t="shared" si="3"/>
        <v/>
      </c>
      <c r="M140" s="30"/>
    </row>
    <row r="141" spans="2:13" s="2" customFormat="1">
      <c r="B141" s="29"/>
      <c r="C141" s="30"/>
      <c r="D141" s="30"/>
      <c r="E141" s="30"/>
      <c r="F141" s="29"/>
      <c r="G141" s="29"/>
      <c r="H141" s="29"/>
      <c r="I141" s="23" t="str">
        <f>IF(F141&lt;&gt;"",IF(OR(F141="ILF",F141="EIF"),INDEX(Def!$D$6:$F$8,MATCH(H141,Def!$C$6:$C$8),MATCH(G141,Def!$D$5:$F$5)),IF(F141="EI",INDEX(Def!$D$13:$F$15,MATCH(H141,Def!$C$13:$C$15),MATCH(G141,Def!$D$12:$F$12)),IF(OR(F141="EO",F141="EQ"),INDEX(Def!$D$19:$F$27,MATCH(H141,Def!$C$19:$C$27),MATCH(G141,Def!$D$18:$F$18)),"#err"))),"")</f>
        <v/>
      </c>
      <c r="J141" s="23" t="str">
        <f>IF(I141&lt;&gt;"",INDEX(Def!$J$6:$L$10,MATCH(F141,Def!$I$6:$I$10,0),MATCH(I141,Def!$J$5:$L$5,0)),"")</f>
        <v/>
      </c>
      <c r="K141" s="31"/>
      <c r="L141" s="32" t="str">
        <f t="shared" si="3"/>
        <v/>
      </c>
      <c r="M141" s="30"/>
    </row>
    <row r="142" spans="2:13" s="2" customFormat="1">
      <c r="B142" s="29"/>
      <c r="C142" s="30"/>
      <c r="D142" s="30"/>
      <c r="E142" s="30"/>
      <c r="F142" s="29"/>
      <c r="G142" s="29"/>
      <c r="H142" s="29"/>
      <c r="I142" s="23" t="str">
        <f>IF(F142&lt;&gt;"",IF(OR(F142="ILF",F142="EIF"),INDEX(Def!$D$6:$F$8,MATCH(H142,Def!$C$6:$C$8),MATCH(G142,Def!$D$5:$F$5)),IF(F142="EI",INDEX(Def!$D$13:$F$15,MATCH(H142,Def!$C$13:$C$15),MATCH(G142,Def!$D$12:$F$12)),IF(OR(F142="EO",F142="EQ"),INDEX(Def!$D$19:$F$27,MATCH(H142,Def!$C$19:$C$27),MATCH(G142,Def!$D$18:$F$18)),"#err"))),"")</f>
        <v/>
      </c>
      <c r="J142" s="23" t="str">
        <f>IF(I142&lt;&gt;"",INDEX(Def!$J$6:$L$10,MATCH(F142,Def!$I$6:$I$10,0),MATCH(I142,Def!$J$5:$L$5,0)),"")</f>
        <v/>
      </c>
      <c r="K142" s="31"/>
      <c r="L142" s="32" t="str">
        <f t="shared" si="3"/>
        <v/>
      </c>
      <c r="M142" s="30"/>
    </row>
    <row r="143" spans="2:13" s="2" customFormat="1">
      <c r="B143" s="29"/>
      <c r="C143" s="30"/>
      <c r="D143" s="30"/>
      <c r="E143" s="30"/>
      <c r="F143" s="29"/>
      <c r="G143" s="29"/>
      <c r="H143" s="29"/>
      <c r="I143" s="23" t="str">
        <f>IF(F143&lt;&gt;"",IF(OR(F143="ILF",F143="EIF"),INDEX(Def!$D$6:$F$8,MATCH(H143,Def!$C$6:$C$8),MATCH(G143,Def!$D$5:$F$5)),IF(F143="EI",INDEX(Def!$D$13:$F$15,MATCH(H143,Def!$C$13:$C$15),MATCH(G143,Def!$D$12:$F$12)),IF(OR(F143="EO",F143="EQ"),INDEX(Def!$D$19:$F$27,MATCH(H143,Def!$C$19:$C$27),MATCH(G143,Def!$D$18:$F$18)),"#err"))),"")</f>
        <v/>
      </c>
      <c r="J143" s="23" t="str">
        <f>IF(I143&lt;&gt;"",INDEX(Def!$J$6:$L$10,MATCH(F143,Def!$I$6:$I$10,0),MATCH(I143,Def!$J$5:$L$5,0)),"")</f>
        <v/>
      </c>
      <c r="K143" s="31"/>
      <c r="L143" s="32" t="str">
        <f t="shared" si="3"/>
        <v/>
      </c>
      <c r="M143" s="30"/>
    </row>
    <row r="144" spans="2:13" s="2" customFormat="1">
      <c r="B144" s="29"/>
      <c r="C144" s="30"/>
      <c r="D144" s="30"/>
      <c r="E144" s="30"/>
      <c r="F144" s="29"/>
      <c r="G144" s="29"/>
      <c r="H144" s="29"/>
      <c r="I144" s="23" t="str">
        <f>IF(F144&lt;&gt;"",IF(OR(F144="ILF",F144="EIF"),INDEX(Def!$D$6:$F$8,MATCH(H144,Def!$C$6:$C$8),MATCH(G144,Def!$D$5:$F$5)),IF(F144="EI",INDEX(Def!$D$13:$F$15,MATCH(H144,Def!$C$13:$C$15),MATCH(G144,Def!$D$12:$F$12)),IF(OR(F144="EO",F144="EQ"),INDEX(Def!$D$19:$F$27,MATCH(H144,Def!$C$19:$C$27),MATCH(G144,Def!$D$18:$F$18)),"#err"))),"")</f>
        <v/>
      </c>
      <c r="J144" s="23" t="str">
        <f>IF(I144&lt;&gt;"",INDEX(Def!$J$6:$L$10,MATCH(F144,Def!$I$6:$I$10,0),MATCH(I144,Def!$J$5:$L$5,0)),"")</f>
        <v/>
      </c>
      <c r="K144" s="31"/>
      <c r="L144" s="32" t="str">
        <f t="shared" si="3"/>
        <v/>
      </c>
      <c r="M144" s="30"/>
    </row>
    <row r="145" spans="2:13" s="2" customFormat="1">
      <c r="B145" s="29"/>
      <c r="C145" s="30"/>
      <c r="D145" s="30"/>
      <c r="E145" s="30"/>
      <c r="F145" s="29"/>
      <c r="G145" s="29"/>
      <c r="H145" s="29"/>
      <c r="I145" s="23" t="str">
        <f>IF(F145&lt;&gt;"",IF(OR(F145="ILF",F145="EIF"),INDEX(Def!$D$6:$F$8,MATCH(H145,Def!$C$6:$C$8),MATCH(G145,Def!$D$5:$F$5)),IF(F145="EI",INDEX(Def!$D$13:$F$15,MATCH(H145,Def!$C$13:$C$15),MATCH(G145,Def!$D$12:$F$12)),IF(OR(F145="EO",F145="EQ"),INDEX(Def!$D$19:$F$27,MATCH(H145,Def!$C$19:$C$27),MATCH(G145,Def!$D$18:$F$18)),"#err"))),"")</f>
        <v/>
      </c>
      <c r="J145" s="23" t="str">
        <f>IF(I145&lt;&gt;"",INDEX(Def!$J$6:$L$10,MATCH(F145,Def!$I$6:$I$10,0),MATCH(I145,Def!$J$5:$L$5,0)),"")</f>
        <v/>
      </c>
      <c r="K145" s="31"/>
      <c r="L145" s="32" t="str">
        <f t="shared" si="3"/>
        <v/>
      </c>
      <c r="M145" s="30"/>
    </row>
    <row r="146" spans="2:13" s="2" customFormat="1">
      <c r="B146" s="29"/>
      <c r="C146" s="30"/>
      <c r="D146" s="30"/>
      <c r="E146" s="30"/>
      <c r="F146" s="29"/>
      <c r="G146" s="29"/>
      <c r="H146" s="29"/>
      <c r="I146" s="23" t="str">
        <f>IF(F146&lt;&gt;"",IF(OR(F146="ILF",F146="EIF"),INDEX(Def!$D$6:$F$8,MATCH(H146,Def!$C$6:$C$8),MATCH(G146,Def!$D$5:$F$5)),IF(F146="EI",INDEX(Def!$D$13:$F$15,MATCH(H146,Def!$C$13:$C$15),MATCH(G146,Def!$D$12:$F$12)),IF(OR(F146="EO",F146="EQ"),INDEX(Def!$D$19:$F$27,MATCH(H146,Def!$C$19:$C$27),MATCH(G146,Def!$D$18:$F$18)),"#err"))),"")</f>
        <v/>
      </c>
      <c r="J146" s="23" t="str">
        <f>IF(I146&lt;&gt;"",INDEX(Def!$J$6:$L$10,MATCH(F146,Def!$I$6:$I$10,0),MATCH(I146,Def!$J$5:$L$5,0)),"")</f>
        <v/>
      </c>
      <c r="K146" s="31"/>
      <c r="L146" s="32" t="str">
        <f t="shared" si="3"/>
        <v/>
      </c>
      <c r="M146" s="30"/>
    </row>
    <row r="147" spans="2:13" s="2" customFormat="1">
      <c r="B147" s="29"/>
      <c r="C147" s="30"/>
      <c r="D147" s="30"/>
      <c r="E147" s="30"/>
      <c r="F147" s="29"/>
      <c r="G147" s="29"/>
      <c r="H147" s="29"/>
      <c r="I147" s="23" t="str">
        <f>IF(F147&lt;&gt;"",IF(OR(F147="ILF",F147="EIF"),INDEX(Def!$D$6:$F$8,MATCH(H147,Def!$C$6:$C$8),MATCH(G147,Def!$D$5:$F$5)),IF(F147="EI",INDEX(Def!$D$13:$F$15,MATCH(H147,Def!$C$13:$C$15),MATCH(G147,Def!$D$12:$F$12)),IF(OR(F147="EO",F147="EQ"),INDEX(Def!$D$19:$F$27,MATCH(H147,Def!$C$19:$C$27),MATCH(G147,Def!$D$18:$F$18)),"#err"))),"")</f>
        <v/>
      </c>
      <c r="J147" s="23" t="str">
        <f>IF(I147&lt;&gt;"",INDEX(Def!$J$6:$L$10,MATCH(F147,Def!$I$6:$I$10,0),MATCH(I147,Def!$J$5:$L$5,0)),"")</f>
        <v/>
      </c>
      <c r="K147" s="31"/>
      <c r="L147" s="32" t="str">
        <f t="shared" si="3"/>
        <v/>
      </c>
      <c r="M147" s="30"/>
    </row>
    <row r="148" spans="2:13" s="2" customFormat="1">
      <c r="B148" s="29"/>
      <c r="C148" s="30"/>
      <c r="D148" s="30"/>
      <c r="E148" s="30"/>
      <c r="F148" s="29"/>
      <c r="G148" s="29"/>
      <c r="H148" s="29"/>
      <c r="I148" s="23" t="str">
        <f>IF(F148&lt;&gt;"",IF(OR(F148="ILF",F148="EIF"),INDEX(Def!$D$6:$F$8,MATCH(H148,Def!$C$6:$C$8),MATCH(G148,Def!$D$5:$F$5)),IF(F148="EI",INDEX(Def!$D$13:$F$15,MATCH(H148,Def!$C$13:$C$15),MATCH(G148,Def!$D$12:$F$12)),IF(OR(F148="EO",F148="EQ"),INDEX(Def!$D$19:$F$27,MATCH(H148,Def!$C$19:$C$27),MATCH(G148,Def!$D$18:$F$18)),"#err"))),"")</f>
        <v/>
      </c>
      <c r="J148" s="23" t="str">
        <f>IF(I148&lt;&gt;"",INDEX(Def!$J$6:$L$10,MATCH(F148,Def!$I$6:$I$10,0),MATCH(I148,Def!$J$5:$L$5,0)),"")</f>
        <v/>
      </c>
      <c r="K148" s="31"/>
      <c r="L148" s="32" t="str">
        <f t="shared" si="3"/>
        <v/>
      </c>
      <c r="M148" s="30"/>
    </row>
    <row r="149" spans="2:13" s="2" customFormat="1">
      <c r="B149" s="29"/>
      <c r="C149" s="30"/>
      <c r="D149" s="30"/>
      <c r="E149" s="30"/>
      <c r="F149" s="29"/>
      <c r="G149" s="29"/>
      <c r="H149" s="29"/>
      <c r="I149" s="23" t="str">
        <f>IF(F149&lt;&gt;"",IF(OR(F149="ILF",F149="EIF"),INDEX(Def!$D$6:$F$8,MATCH(H149,Def!$C$6:$C$8),MATCH(G149,Def!$D$5:$F$5)),IF(F149="EI",INDEX(Def!$D$13:$F$15,MATCH(H149,Def!$C$13:$C$15),MATCH(G149,Def!$D$12:$F$12)),IF(OR(F149="EO",F149="EQ"),INDEX(Def!$D$19:$F$27,MATCH(H149,Def!$C$19:$C$27),MATCH(G149,Def!$D$18:$F$18)),"#err"))),"")</f>
        <v/>
      </c>
      <c r="J149" s="23" t="str">
        <f>IF(I149&lt;&gt;"",INDEX(Def!$J$6:$L$10,MATCH(F149,Def!$I$6:$I$10,0),MATCH(I149,Def!$J$5:$L$5,0)),"")</f>
        <v/>
      </c>
      <c r="K149" s="31"/>
      <c r="L149" s="32" t="str">
        <f t="shared" si="3"/>
        <v/>
      </c>
      <c r="M149" s="30"/>
    </row>
    <row r="150" spans="2:13" s="2" customFormat="1">
      <c r="B150" s="29"/>
      <c r="C150" s="30"/>
      <c r="D150" s="30"/>
      <c r="E150" s="30"/>
      <c r="F150" s="29"/>
      <c r="G150" s="29"/>
      <c r="H150" s="29"/>
      <c r="I150" s="23" t="str">
        <f>IF(F150&lt;&gt;"",IF(OR(F150="ILF",F150="EIF"),INDEX(Def!$D$6:$F$8,MATCH(H150,Def!$C$6:$C$8),MATCH(G150,Def!$D$5:$F$5)),IF(F150="EI",INDEX(Def!$D$13:$F$15,MATCH(H150,Def!$C$13:$C$15),MATCH(G150,Def!$D$12:$F$12)),IF(OR(F150="EO",F150="EQ"),INDEX(Def!$D$19:$F$27,MATCH(H150,Def!$C$19:$C$27),MATCH(G150,Def!$D$18:$F$18)),"#err"))),"")</f>
        <v/>
      </c>
      <c r="J150" s="23" t="str">
        <f>IF(I150&lt;&gt;"",INDEX(Def!$J$6:$L$10,MATCH(F150,Def!$I$6:$I$10,0),MATCH(I150,Def!$J$5:$L$5,0)),"")</f>
        <v/>
      </c>
      <c r="K150" s="31"/>
      <c r="L150" s="32" t="str">
        <f t="shared" si="3"/>
        <v/>
      </c>
      <c r="M150" s="30"/>
    </row>
    <row r="151" spans="2:13" s="2" customFormat="1">
      <c r="B151" s="29"/>
      <c r="C151" s="30"/>
      <c r="D151" s="30"/>
      <c r="E151" s="30"/>
      <c r="F151" s="29"/>
      <c r="G151" s="29"/>
      <c r="H151" s="29"/>
      <c r="I151" s="23" t="str">
        <f>IF(F151&lt;&gt;"",IF(OR(F151="ILF",F151="EIF"),INDEX(Def!$D$6:$F$8,MATCH(H151,Def!$C$6:$C$8),MATCH(G151,Def!$D$5:$F$5)),IF(F151="EI",INDEX(Def!$D$13:$F$15,MATCH(H151,Def!$C$13:$C$15),MATCH(G151,Def!$D$12:$F$12)),IF(OR(F151="EO",F151="EQ"),INDEX(Def!$D$19:$F$27,MATCH(H151,Def!$C$19:$C$27),MATCH(G151,Def!$D$18:$F$18)),"#err"))),"")</f>
        <v/>
      </c>
      <c r="J151" s="23" t="str">
        <f>IF(I151&lt;&gt;"",INDEX(Def!$J$6:$L$10,MATCH(F151,Def!$I$6:$I$10,0),MATCH(I151,Def!$J$5:$L$5,0)),"")</f>
        <v/>
      </c>
      <c r="K151" s="31"/>
      <c r="L151" s="32" t="str">
        <f t="shared" si="3"/>
        <v/>
      </c>
      <c r="M151" s="30"/>
    </row>
    <row r="152" spans="2:13" s="2" customFormat="1">
      <c r="B152" s="29"/>
      <c r="C152" s="30"/>
      <c r="D152" s="30"/>
      <c r="E152" s="30"/>
      <c r="F152" s="29"/>
      <c r="G152" s="29"/>
      <c r="H152" s="29"/>
      <c r="I152" s="23" t="str">
        <f>IF(F152&lt;&gt;"",IF(OR(F152="ILF",F152="EIF"),INDEX(Def!$D$6:$F$8,MATCH(H152,Def!$C$6:$C$8),MATCH(G152,Def!$D$5:$F$5)),IF(F152="EI",INDEX(Def!$D$13:$F$15,MATCH(H152,Def!$C$13:$C$15),MATCH(G152,Def!$D$12:$F$12)),IF(OR(F152="EO",F152="EQ"),INDEX(Def!$D$19:$F$27,MATCH(H152,Def!$C$19:$C$27),MATCH(G152,Def!$D$18:$F$18)),"#err"))),"")</f>
        <v/>
      </c>
      <c r="J152" s="23" t="str">
        <f>IF(I152&lt;&gt;"",INDEX(Def!$J$6:$L$10,MATCH(F152,Def!$I$6:$I$10,0),MATCH(I152,Def!$J$5:$L$5,0)),"")</f>
        <v/>
      </c>
      <c r="K152" s="31"/>
      <c r="L152" s="32" t="str">
        <f t="shared" si="3"/>
        <v/>
      </c>
      <c r="M152" s="30"/>
    </row>
    <row r="153" spans="2:13" s="2" customFormat="1">
      <c r="B153" s="29"/>
      <c r="C153" s="30"/>
      <c r="D153" s="30"/>
      <c r="E153" s="30"/>
      <c r="F153" s="29"/>
      <c r="G153" s="29"/>
      <c r="H153" s="29"/>
      <c r="I153" s="23" t="str">
        <f>IF(F153&lt;&gt;"",IF(OR(F153="ILF",F153="EIF"),INDEX(Def!$D$6:$F$8,MATCH(H153,Def!$C$6:$C$8),MATCH(G153,Def!$D$5:$F$5)),IF(F153="EI",INDEX(Def!$D$13:$F$15,MATCH(H153,Def!$C$13:$C$15),MATCH(G153,Def!$D$12:$F$12)),IF(OR(F153="EO",F153="EQ"),INDEX(Def!$D$19:$F$27,MATCH(H153,Def!$C$19:$C$27),MATCH(G153,Def!$D$18:$F$18)),"#err"))),"")</f>
        <v/>
      </c>
      <c r="J153" s="23" t="str">
        <f>IF(I153&lt;&gt;"",INDEX(Def!$J$6:$L$10,MATCH(F153,Def!$I$6:$I$10,0),MATCH(I153,Def!$J$5:$L$5,0)),"")</f>
        <v/>
      </c>
      <c r="K153" s="31"/>
      <c r="L153" s="32" t="str">
        <f t="shared" ref="L153:L216" si="4">IF(K153="",J153,J153*K153)</f>
        <v/>
      </c>
      <c r="M153" s="30"/>
    </row>
    <row r="154" spans="2:13" s="2" customFormat="1">
      <c r="B154" s="29"/>
      <c r="C154" s="30"/>
      <c r="D154" s="30"/>
      <c r="E154" s="30"/>
      <c r="F154" s="29"/>
      <c r="G154" s="29"/>
      <c r="H154" s="29"/>
      <c r="I154" s="23" t="str">
        <f>IF(F154&lt;&gt;"",IF(OR(F154="ILF",F154="EIF"),INDEX(Def!$D$6:$F$8,MATCH(H154,Def!$C$6:$C$8),MATCH(G154,Def!$D$5:$F$5)),IF(F154="EI",INDEX(Def!$D$13:$F$15,MATCH(H154,Def!$C$13:$C$15),MATCH(G154,Def!$D$12:$F$12)),IF(OR(F154="EO",F154="EQ"),INDEX(Def!$D$19:$F$27,MATCH(H154,Def!$C$19:$C$27),MATCH(G154,Def!$D$18:$F$18)),"#err"))),"")</f>
        <v/>
      </c>
      <c r="J154" s="23" t="str">
        <f>IF(I154&lt;&gt;"",INDEX(Def!$J$6:$L$10,MATCH(F154,Def!$I$6:$I$10,0),MATCH(I154,Def!$J$5:$L$5,0)),"")</f>
        <v/>
      </c>
      <c r="K154" s="31"/>
      <c r="L154" s="32" t="str">
        <f t="shared" si="4"/>
        <v/>
      </c>
      <c r="M154" s="30"/>
    </row>
    <row r="155" spans="2:13" s="2" customFormat="1">
      <c r="B155" s="29"/>
      <c r="C155" s="30"/>
      <c r="D155" s="30"/>
      <c r="E155" s="30"/>
      <c r="F155" s="29"/>
      <c r="G155" s="29"/>
      <c r="H155" s="29"/>
      <c r="I155" s="23" t="str">
        <f>IF(F155&lt;&gt;"",IF(OR(F155="ILF",F155="EIF"),INDEX(Def!$D$6:$F$8,MATCH(H155,Def!$C$6:$C$8),MATCH(G155,Def!$D$5:$F$5)),IF(F155="EI",INDEX(Def!$D$13:$F$15,MATCH(H155,Def!$C$13:$C$15),MATCH(G155,Def!$D$12:$F$12)),IF(OR(F155="EO",F155="EQ"),INDEX(Def!$D$19:$F$27,MATCH(H155,Def!$C$19:$C$27),MATCH(G155,Def!$D$18:$F$18)),"#err"))),"")</f>
        <v/>
      </c>
      <c r="J155" s="23" t="str">
        <f>IF(I155&lt;&gt;"",INDEX(Def!$J$6:$L$10,MATCH(F155,Def!$I$6:$I$10,0),MATCH(I155,Def!$J$5:$L$5,0)),"")</f>
        <v/>
      </c>
      <c r="K155" s="31"/>
      <c r="L155" s="32" t="str">
        <f t="shared" si="4"/>
        <v/>
      </c>
      <c r="M155" s="30"/>
    </row>
    <row r="156" spans="2:13" s="2" customFormat="1">
      <c r="B156" s="29"/>
      <c r="C156" s="30"/>
      <c r="D156" s="30"/>
      <c r="E156" s="30"/>
      <c r="F156" s="29"/>
      <c r="G156" s="29"/>
      <c r="H156" s="29"/>
      <c r="I156" s="23" t="str">
        <f>IF(F156&lt;&gt;"",IF(OR(F156="ILF",F156="EIF"),INDEX(Def!$D$6:$F$8,MATCH(H156,Def!$C$6:$C$8),MATCH(G156,Def!$D$5:$F$5)),IF(F156="EI",INDEX(Def!$D$13:$F$15,MATCH(H156,Def!$C$13:$C$15),MATCH(G156,Def!$D$12:$F$12)),IF(OR(F156="EO",F156="EQ"),INDEX(Def!$D$19:$F$27,MATCH(H156,Def!$C$19:$C$27),MATCH(G156,Def!$D$18:$F$18)),"#err"))),"")</f>
        <v/>
      </c>
      <c r="J156" s="23" t="str">
        <f>IF(I156&lt;&gt;"",INDEX(Def!$J$6:$L$10,MATCH(F156,Def!$I$6:$I$10,0),MATCH(I156,Def!$J$5:$L$5,0)),"")</f>
        <v/>
      </c>
      <c r="K156" s="31"/>
      <c r="L156" s="32" t="str">
        <f t="shared" si="4"/>
        <v/>
      </c>
      <c r="M156" s="30"/>
    </row>
    <row r="157" spans="2:13" s="2" customFormat="1">
      <c r="B157" s="29"/>
      <c r="C157" s="30"/>
      <c r="D157" s="30"/>
      <c r="E157" s="30"/>
      <c r="F157" s="29"/>
      <c r="G157" s="29"/>
      <c r="H157" s="29"/>
      <c r="I157" s="23" t="str">
        <f>IF(F157&lt;&gt;"",IF(OR(F157="ILF",F157="EIF"),INDEX(Def!$D$6:$F$8,MATCH(H157,Def!$C$6:$C$8),MATCH(G157,Def!$D$5:$F$5)),IF(F157="EI",INDEX(Def!$D$13:$F$15,MATCH(H157,Def!$C$13:$C$15),MATCH(G157,Def!$D$12:$F$12)),IF(OR(F157="EO",F157="EQ"),INDEX(Def!$D$19:$F$27,MATCH(H157,Def!$C$19:$C$27),MATCH(G157,Def!$D$18:$F$18)),"#err"))),"")</f>
        <v/>
      </c>
      <c r="J157" s="23" t="str">
        <f>IF(I157&lt;&gt;"",INDEX(Def!$J$6:$L$10,MATCH(F157,Def!$I$6:$I$10,0),MATCH(I157,Def!$J$5:$L$5,0)),"")</f>
        <v/>
      </c>
      <c r="K157" s="31"/>
      <c r="L157" s="32" t="str">
        <f t="shared" si="4"/>
        <v/>
      </c>
      <c r="M157" s="30"/>
    </row>
    <row r="158" spans="2:13" s="2" customFormat="1">
      <c r="B158" s="29"/>
      <c r="C158" s="30"/>
      <c r="D158" s="30"/>
      <c r="E158" s="30"/>
      <c r="F158" s="29"/>
      <c r="G158" s="29"/>
      <c r="H158" s="29"/>
      <c r="I158" s="23" t="str">
        <f>IF(F158&lt;&gt;"",IF(OR(F158="ILF",F158="EIF"),INDEX(Def!$D$6:$F$8,MATCH(H158,Def!$C$6:$C$8),MATCH(G158,Def!$D$5:$F$5)),IF(F158="EI",INDEX(Def!$D$13:$F$15,MATCH(H158,Def!$C$13:$C$15),MATCH(G158,Def!$D$12:$F$12)),IF(OR(F158="EO",F158="EQ"),INDEX(Def!$D$19:$F$27,MATCH(H158,Def!$C$19:$C$27),MATCH(G158,Def!$D$18:$F$18)),"#err"))),"")</f>
        <v/>
      </c>
      <c r="J158" s="23" t="str">
        <f>IF(I158&lt;&gt;"",INDEX(Def!$J$6:$L$10,MATCH(F158,Def!$I$6:$I$10,0),MATCH(I158,Def!$J$5:$L$5,0)),"")</f>
        <v/>
      </c>
      <c r="K158" s="31"/>
      <c r="L158" s="32" t="str">
        <f t="shared" si="4"/>
        <v/>
      </c>
      <c r="M158" s="30"/>
    </row>
    <row r="159" spans="2:13" s="2" customFormat="1">
      <c r="B159" s="29"/>
      <c r="C159" s="30"/>
      <c r="D159" s="30"/>
      <c r="E159" s="30"/>
      <c r="F159" s="29"/>
      <c r="G159" s="29"/>
      <c r="H159" s="29"/>
      <c r="I159" s="23" t="str">
        <f>IF(F159&lt;&gt;"",IF(OR(F159="ILF",F159="EIF"),INDEX(Def!$D$6:$F$8,MATCH(H159,Def!$C$6:$C$8),MATCH(G159,Def!$D$5:$F$5)),IF(F159="EI",INDEX(Def!$D$13:$F$15,MATCH(H159,Def!$C$13:$C$15),MATCH(G159,Def!$D$12:$F$12)),IF(OR(F159="EO",F159="EQ"),INDEX(Def!$D$19:$F$27,MATCH(H159,Def!$C$19:$C$27),MATCH(G159,Def!$D$18:$F$18)),"#err"))),"")</f>
        <v/>
      </c>
      <c r="J159" s="23" t="str">
        <f>IF(I159&lt;&gt;"",INDEX(Def!$J$6:$L$10,MATCH(F159,Def!$I$6:$I$10,0),MATCH(I159,Def!$J$5:$L$5,0)),"")</f>
        <v/>
      </c>
      <c r="K159" s="31"/>
      <c r="L159" s="32" t="str">
        <f t="shared" si="4"/>
        <v/>
      </c>
      <c r="M159" s="30"/>
    </row>
    <row r="160" spans="2:13" s="2" customFormat="1">
      <c r="B160" s="29"/>
      <c r="C160" s="30"/>
      <c r="D160" s="30"/>
      <c r="E160" s="30"/>
      <c r="F160" s="29"/>
      <c r="G160" s="29"/>
      <c r="H160" s="29"/>
      <c r="I160" s="23" t="str">
        <f>IF(F160&lt;&gt;"",IF(OR(F160="ILF",F160="EIF"),INDEX(Def!$D$6:$F$8,MATCH(H160,Def!$C$6:$C$8),MATCH(G160,Def!$D$5:$F$5)),IF(F160="EI",INDEX(Def!$D$13:$F$15,MATCH(H160,Def!$C$13:$C$15),MATCH(G160,Def!$D$12:$F$12)),IF(OR(F160="EO",F160="EQ"),INDEX(Def!$D$19:$F$27,MATCH(H160,Def!$C$19:$C$27),MATCH(G160,Def!$D$18:$F$18)),"#err"))),"")</f>
        <v/>
      </c>
      <c r="J160" s="23" t="str">
        <f>IF(I160&lt;&gt;"",INDEX(Def!$J$6:$L$10,MATCH(F160,Def!$I$6:$I$10,0),MATCH(I160,Def!$J$5:$L$5,0)),"")</f>
        <v/>
      </c>
      <c r="K160" s="31"/>
      <c r="L160" s="32" t="str">
        <f t="shared" si="4"/>
        <v/>
      </c>
      <c r="M160" s="30"/>
    </row>
    <row r="161" spans="2:13" s="2" customFormat="1">
      <c r="B161" s="29"/>
      <c r="C161" s="30"/>
      <c r="D161" s="30"/>
      <c r="E161" s="30"/>
      <c r="F161" s="29"/>
      <c r="G161" s="29"/>
      <c r="H161" s="29"/>
      <c r="I161" s="23" t="str">
        <f>IF(F161&lt;&gt;"",IF(OR(F161="ILF",F161="EIF"),INDEX(Def!$D$6:$F$8,MATCH(H161,Def!$C$6:$C$8),MATCH(G161,Def!$D$5:$F$5)),IF(F161="EI",INDEX(Def!$D$13:$F$15,MATCH(H161,Def!$C$13:$C$15),MATCH(G161,Def!$D$12:$F$12)),IF(OR(F161="EO",F161="EQ"),INDEX(Def!$D$19:$F$27,MATCH(H161,Def!$C$19:$C$27),MATCH(G161,Def!$D$18:$F$18)),"#err"))),"")</f>
        <v/>
      </c>
      <c r="J161" s="23" t="str">
        <f>IF(I161&lt;&gt;"",INDEX(Def!$J$6:$L$10,MATCH(F161,Def!$I$6:$I$10,0),MATCH(I161,Def!$J$5:$L$5,0)),"")</f>
        <v/>
      </c>
      <c r="K161" s="31"/>
      <c r="L161" s="32" t="str">
        <f t="shared" si="4"/>
        <v/>
      </c>
      <c r="M161" s="30"/>
    </row>
    <row r="162" spans="2:13" s="2" customFormat="1">
      <c r="B162" s="29"/>
      <c r="C162" s="30"/>
      <c r="D162" s="30"/>
      <c r="E162" s="30"/>
      <c r="F162" s="29"/>
      <c r="G162" s="29"/>
      <c r="H162" s="29"/>
      <c r="I162" s="23" t="str">
        <f>IF(F162&lt;&gt;"",IF(OR(F162="ILF",F162="EIF"),INDEX(Def!$D$6:$F$8,MATCH(H162,Def!$C$6:$C$8),MATCH(G162,Def!$D$5:$F$5)),IF(F162="EI",INDEX(Def!$D$13:$F$15,MATCH(H162,Def!$C$13:$C$15),MATCH(G162,Def!$D$12:$F$12)),IF(OR(F162="EO",F162="EQ"),INDEX(Def!$D$19:$F$27,MATCH(H162,Def!$C$19:$C$27),MATCH(G162,Def!$D$18:$F$18)),"#err"))),"")</f>
        <v/>
      </c>
      <c r="J162" s="23" t="str">
        <f>IF(I162&lt;&gt;"",INDEX(Def!$J$6:$L$10,MATCH(F162,Def!$I$6:$I$10,0),MATCH(I162,Def!$J$5:$L$5,0)),"")</f>
        <v/>
      </c>
      <c r="K162" s="31"/>
      <c r="L162" s="32" t="str">
        <f t="shared" si="4"/>
        <v/>
      </c>
      <c r="M162" s="30"/>
    </row>
    <row r="163" spans="2:13" s="2" customFormat="1">
      <c r="B163" s="29"/>
      <c r="C163" s="30"/>
      <c r="D163" s="30"/>
      <c r="E163" s="30"/>
      <c r="F163" s="29"/>
      <c r="G163" s="29"/>
      <c r="H163" s="29"/>
      <c r="I163" s="23" t="str">
        <f>IF(F163&lt;&gt;"",IF(OR(F163="ILF",F163="EIF"),INDEX(Def!$D$6:$F$8,MATCH(H163,Def!$C$6:$C$8),MATCH(G163,Def!$D$5:$F$5)),IF(F163="EI",INDEX(Def!$D$13:$F$15,MATCH(H163,Def!$C$13:$C$15),MATCH(G163,Def!$D$12:$F$12)),IF(OR(F163="EO",F163="EQ"),INDEX(Def!$D$19:$F$27,MATCH(H163,Def!$C$19:$C$27),MATCH(G163,Def!$D$18:$F$18)),"#err"))),"")</f>
        <v/>
      </c>
      <c r="J163" s="23" t="str">
        <f>IF(I163&lt;&gt;"",INDEX(Def!$J$6:$L$10,MATCH(F163,Def!$I$6:$I$10,0),MATCH(I163,Def!$J$5:$L$5,0)),"")</f>
        <v/>
      </c>
      <c r="K163" s="31"/>
      <c r="L163" s="32" t="str">
        <f t="shared" si="4"/>
        <v/>
      </c>
      <c r="M163" s="30"/>
    </row>
    <row r="164" spans="2:13" s="2" customFormat="1">
      <c r="B164" s="29"/>
      <c r="C164" s="30"/>
      <c r="D164" s="30"/>
      <c r="E164" s="30"/>
      <c r="F164" s="29"/>
      <c r="G164" s="29"/>
      <c r="H164" s="29"/>
      <c r="I164" s="23" t="str">
        <f>IF(F164&lt;&gt;"",IF(OR(F164="ILF",F164="EIF"),INDEX(Def!$D$6:$F$8,MATCH(H164,Def!$C$6:$C$8),MATCH(G164,Def!$D$5:$F$5)),IF(F164="EI",INDEX(Def!$D$13:$F$15,MATCH(H164,Def!$C$13:$C$15),MATCH(G164,Def!$D$12:$F$12)),IF(OR(F164="EO",F164="EQ"),INDEX(Def!$D$19:$F$27,MATCH(H164,Def!$C$19:$C$27),MATCH(G164,Def!$D$18:$F$18)),"#err"))),"")</f>
        <v/>
      </c>
      <c r="J164" s="23" t="str">
        <f>IF(I164&lt;&gt;"",INDEX(Def!$J$6:$L$10,MATCH(F164,Def!$I$6:$I$10,0),MATCH(I164,Def!$J$5:$L$5,0)),"")</f>
        <v/>
      </c>
      <c r="K164" s="31"/>
      <c r="L164" s="32" t="str">
        <f t="shared" si="4"/>
        <v/>
      </c>
      <c r="M164" s="30"/>
    </row>
    <row r="165" spans="2:13" s="2" customFormat="1">
      <c r="B165" s="29"/>
      <c r="C165" s="30"/>
      <c r="D165" s="30"/>
      <c r="E165" s="30"/>
      <c r="F165" s="29"/>
      <c r="G165" s="29"/>
      <c r="H165" s="29"/>
      <c r="I165" s="23" t="str">
        <f>IF(F165&lt;&gt;"",IF(OR(F165="ILF",F165="EIF"),INDEX(Def!$D$6:$F$8,MATCH(H165,Def!$C$6:$C$8),MATCH(G165,Def!$D$5:$F$5)),IF(F165="EI",INDEX(Def!$D$13:$F$15,MATCH(H165,Def!$C$13:$C$15),MATCH(G165,Def!$D$12:$F$12)),IF(OR(F165="EO",F165="EQ"),INDEX(Def!$D$19:$F$27,MATCH(H165,Def!$C$19:$C$27),MATCH(G165,Def!$D$18:$F$18)),"#err"))),"")</f>
        <v/>
      </c>
      <c r="J165" s="23" t="str">
        <f>IF(I165&lt;&gt;"",INDEX(Def!$J$6:$L$10,MATCH(F165,Def!$I$6:$I$10,0),MATCH(I165,Def!$J$5:$L$5,0)),"")</f>
        <v/>
      </c>
      <c r="K165" s="31"/>
      <c r="L165" s="32" t="str">
        <f t="shared" si="4"/>
        <v/>
      </c>
      <c r="M165" s="30"/>
    </row>
    <row r="166" spans="2:13" s="2" customFormat="1">
      <c r="B166" s="29"/>
      <c r="C166" s="30"/>
      <c r="D166" s="30"/>
      <c r="E166" s="30"/>
      <c r="F166" s="29"/>
      <c r="G166" s="29"/>
      <c r="H166" s="29"/>
      <c r="I166" s="23" t="str">
        <f>IF(F166&lt;&gt;"",IF(OR(F166="ILF",F166="EIF"),INDEX(Def!$D$6:$F$8,MATCH(H166,Def!$C$6:$C$8),MATCH(G166,Def!$D$5:$F$5)),IF(F166="EI",INDEX(Def!$D$13:$F$15,MATCH(H166,Def!$C$13:$C$15),MATCH(G166,Def!$D$12:$F$12)),IF(OR(F166="EO",F166="EQ"),INDEX(Def!$D$19:$F$27,MATCH(H166,Def!$C$19:$C$27),MATCH(G166,Def!$D$18:$F$18)),"#err"))),"")</f>
        <v/>
      </c>
      <c r="J166" s="23" t="str">
        <f>IF(I166&lt;&gt;"",INDEX(Def!$J$6:$L$10,MATCH(F166,Def!$I$6:$I$10,0),MATCH(I166,Def!$J$5:$L$5,0)),"")</f>
        <v/>
      </c>
      <c r="K166" s="31"/>
      <c r="L166" s="32" t="str">
        <f t="shared" si="4"/>
        <v/>
      </c>
      <c r="M166" s="30"/>
    </row>
    <row r="167" spans="2:13" s="2" customFormat="1">
      <c r="B167" s="29"/>
      <c r="C167" s="30"/>
      <c r="D167" s="30"/>
      <c r="E167" s="30"/>
      <c r="F167" s="29"/>
      <c r="G167" s="29"/>
      <c r="H167" s="29"/>
      <c r="I167" s="23" t="str">
        <f>IF(F167&lt;&gt;"",IF(OR(F167="ILF",F167="EIF"),INDEX(Def!$D$6:$F$8,MATCH(H167,Def!$C$6:$C$8),MATCH(G167,Def!$D$5:$F$5)),IF(F167="EI",INDEX(Def!$D$13:$F$15,MATCH(H167,Def!$C$13:$C$15),MATCH(G167,Def!$D$12:$F$12)),IF(OR(F167="EO",F167="EQ"),INDEX(Def!$D$19:$F$27,MATCH(H167,Def!$C$19:$C$27),MATCH(G167,Def!$D$18:$F$18)),"#err"))),"")</f>
        <v/>
      </c>
      <c r="J167" s="23" t="str">
        <f>IF(I167&lt;&gt;"",INDEX(Def!$J$6:$L$10,MATCH(F167,Def!$I$6:$I$10,0),MATCH(I167,Def!$J$5:$L$5,0)),"")</f>
        <v/>
      </c>
      <c r="K167" s="31"/>
      <c r="L167" s="32" t="str">
        <f t="shared" si="4"/>
        <v/>
      </c>
      <c r="M167" s="30"/>
    </row>
    <row r="168" spans="2:13" s="2" customFormat="1">
      <c r="B168" s="29"/>
      <c r="C168" s="30"/>
      <c r="D168" s="30"/>
      <c r="E168" s="30"/>
      <c r="F168" s="29"/>
      <c r="G168" s="29"/>
      <c r="H168" s="29"/>
      <c r="I168" s="23" t="str">
        <f>IF(F168&lt;&gt;"",IF(OR(F168="ILF",F168="EIF"),INDEX(Def!$D$6:$F$8,MATCH(H168,Def!$C$6:$C$8),MATCH(G168,Def!$D$5:$F$5)),IF(F168="EI",INDEX(Def!$D$13:$F$15,MATCH(H168,Def!$C$13:$C$15),MATCH(G168,Def!$D$12:$F$12)),IF(OR(F168="EO",F168="EQ"),INDEX(Def!$D$19:$F$27,MATCH(H168,Def!$C$19:$C$27),MATCH(G168,Def!$D$18:$F$18)),"#err"))),"")</f>
        <v/>
      </c>
      <c r="J168" s="23" t="str">
        <f>IF(I168&lt;&gt;"",INDEX(Def!$J$6:$L$10,MATCH(F168,Def!$I$6:$I$10,0),MATCH(I168,Def!$J$5:$L$5,0)),"")</f>
        <v/>
      </c>
      <c r="K168" s="31"/>
      <c r="L168" s="32" t="str">
        <f t="shared" si="4"/>
        <v/>
      </c>
      <c r="M168" s="30"/>
    </row>
    <row r="169" spans="2:13" s="2" customFormat="1">
      <c r="B169" s="29"/>
      <c r="C169" s="30"/>
      <c r="D169" s="30"/>
      <c r="E169" s="30"/>
      <c r="F169" s="29"/>
      <c r="G169" s="29"/>
      <c r="H169" s="29"/>
      <c r="I169" s="23" t="str">
        <f>IF(F169&lt;&gt;"",IF(OR(F169="ILF",F169="EIF"),INDEX(Def!$D$6:$F$8,MATCH(H169,Def!$C$6:$C$8),MATCH(G169,Def!$D$5:$F$5)),IF(F169="EI",INDEX(Def!$D$13:$F$15,MATCH(H169,Def!$C$13:$C$15),MATCH(G169,Def!$D$12:$F$12)),IF(OR(F169="EO",F169="EQ"),INDEX(Def!$D$19:$F$27,MATCH(H169,Def!$C$19:$C$27),MATCH(G169,Def!$D$18:$F$18)),"#err"))),"")</f>
        <v/>
      </c>
      <c r="J169" s="23" t="str">
        <f>IF(I169&lt;&gt;"",INDEX(Def!$J$6:$L$10,MATCH(F169,Def!$I$6:$I$10,0),MATCH(I169,Def!$J$5:$L$5,0)),"")</f>
        <v/>
      </c>
      <c r="K169" s="31"/>
      <c r="L169" s="32" t="str">
        <f t="shared" si="4"/>
        <v/>
      </c>
      <c r="M169" s="30"/>
    </row>
    <row r="170" spans="2:13" s="2" customFormat="1">
      <c r="B170" s="29"/>
      <c r="C170" s="30"/>
      <c r="D170" s="30"/>
      <c r="E170" s="30"/>
      <c r="F170" s="29"/>
      <c r="G170" s="29"/>
      <c r="H170" s="29"/>
      <c r="I170" s="23" t="str">
        <f>IF(F170&lt;&gt;"",IF(OR(F170="ILF",F170="EIF"),INDEX(Def!$D$6:$F$8,MATCH(H170,Def!$C$6:$C$8),MATCH(G170,Def!$D$5:$F$5)),IF(F170="EI",INDEX(Def!$D$13:$F$15,MATCH(H170,Def!$C$13:$C$15),MATCH(G170,Def!$D$12:$F$12)),IF(OR(F170="EO",F170="EQ"),INDEX(Def!$D$19:$F$27,MATCH(H170,Def!$C$19:$C$27),MATCH(G170,Def!$D$18:$F$18)),"#err"))),"")</f>
        <v/>
      </c>
      <c r="J170" s="23" t="str">
        <f>IF(I170&lt;&gt;"",INDEX(Def!$J$6:$L$10,MATCH(F170,Def!$I$6:$I$10,0),MATCH(I170,Def!$J$5:$L$5,0)),"")</f>
        <v/>
      </c>
      <c r="K170" s="31"/>
      <c r="L170" s="32" t="str">
        <f t="shared" si="4"/>
        <v/>
      </c>
      <c r="M170" s="30"/>
    </row>
    <row r="171" spans="2:13" s="2" customFormat="1">
      <c r="B171" s="29"/>
      <c r="C171" s="30"/>
      <c r="D171" s="30"/>
      <c r="E171" s="30"/>
      <c r="F171" s="29"/>
      <c r="G171" s="29"/>
      <c r="H171" s="29"/>
      <c r="I171" s="23" t="str">
        <f>IF(F171&lt;&gt;"",IF(OR(F171="ILF",F171="EIF"),INDEX(Def!$D$6:$F$8,MATCH(H171,Def!$C$6:$C$8),MATCH(G171,Def!$D$5:$F$5)),IF(F171="EI",INDEX(Def!$D$13:$F$15,MATCH(H171,Def!$C$13:$C$15),MATCH(G171,Def!$D$12:$F$12)),IF(OR(F171="EO",F171="EQ"),INDEX(Def!$D$19:$F$27,MATCH(H171,Def!$C$19:$C$27),MATCH(G171,Def!$D$18:$F$18)),"#err"))),"")</f>
        <v/>
      </c>
      <c r="J171" s="23" t="str">
        <f>IF(I171&lt;&gt;"",INDEX(Def!$J$6:$L$10,MATCH(F171,Def!$I$6:$I$10,0),MATCH(I171,Def!$J$5:$L$5,0)),"")</f>
        <v/>
      </c>
      <c r="K171" s="31"/>
      <c r="L171" s="32" t="str">
        <f t="shared" si="4"/>
        <v/>
      </c>
      <c r="M171" s="30"/>
    </row>
    <row r="172" spans="2:13" s="2" customFormat="1">
      <c r="B172" s="29"/>
      <c r="C172" s="30"/>
      <c r="D172" s="30"/>
      <c r="E172" s="30"/>
      <c r="F172" s="29"/>
      <c r="G172" s="29"/>
      <c r="H172" s="29"/>
      <c r="I172" s="23" t="str">
        <f>IF(F172&lt;&gt;"",IF(OR(F172="ILF",F172="EIF"),INDEX(Def!$D$6:$F$8,MATCH(H172,Def!$C$6:$C$8),MATCH(G172,Def!$D$5:$F$5)),IF(F172="EI",INDEX(Def!$D$13:$F$15,MATCH(H172,Def!$C$13:$C$15),MATCH(G172,Def!$D$12:$F$12)),IF(OR(F172="EO",F172="EQ"),INDEX(Def!$D$19:$F$27,MATCH(H172,Def!$C$19:$C$27),MATCH(G172,Def!$D$18:$F$18)),"#err"))),"")</f>
        <v/>
      </c>
      <c r="J172" s="23" t="str">
        <f>IF(I172&lt;&gt;"",INDEX(Def!$J$6:$L$10,MATCH(F172,Def!$I$6:$I$10,0),MATCH(I172,Def!$J$5:$L$5,0)),"")</f>
        <v/>
      </c>
      <c r="K172" s="31"/>
      <c r="L172" s="32" t="str">
        <f t="shared" si="4"/>
        <v/>
      </c>
      <c r="M172" s="30"/>
    </row>
    <row r="173" spans="2:13" s="2" customFormat="1">
      <c r="B173" s="29"/>
      <c r="C173" s="30"/>
      <c r="D173" s="30"/>
      <c r="E173" s="30"/>
      <c r="F173" s="29"/>
      <c r="G173" s="29"/>
      <c r="H173" s="29"/>
      <c r="I173" s="23" t="str">
        <f>IF(F173&lt;&gt;"",IF(OR(F173="ILF",F173="EIF"),INDEX(Def!$D$6:$F$8,MATCH(H173,Def!$C$6:$C$8),MATCH(G173,Def!$D$5:$F$5)),IF(F173="EI",INDEX(Def!$D$13:$F$15,MATCH(H173,Def!$C$13:$C$15),MATCH(G173,Def!$D$12:$F$12)),IF(OR(F173="EO",F173="EQ"),INDEX(Def!$D$19:$F$27,MATCH(H173,Def!$C$19:$C$27),MATCH(G173,Def!$D$18:$F$18)),"#err"))),"")</f>
        <v/>
      </c>
      <c r="J173" s="23" t="str">
        <f>IF(I173&lt;&gt;"",INDEX(Def!$J$6:$L$10,MATCH(F173,Def!$I$6:$I$10,0),MATCH(I173,Def!$J$5:$L$5,0)),"")</f>
        <v/>
      </c>
      <c r="K173" s="31"/>
      <c r="L173" s="32" t="str">
        <f t="shared" si="4"/>
        <v/>
      </c>
      <c r="M173" s="30"/>
    </row>
    <row r="174" spans="2:13" s="2" customFormat="1">
      <c r="B174" s="29"/>
      <c r="C174" s="30"/>
      <c r="D174" s="30"/>
      <c r="E174" s="30"/>
      <c r="F174" s="29"/>
      <c r="G174" s="29"/>
      <c r="H174" s="29"/>
      <c r="I174" s="23" t="str">
        <f>IF(F174&lt;&gt;"",IF(OR(F174="ILF",F174="EIF"),INDEX(Def!$D$6:$F$8,MATCH(H174,Def!$C$6:$C$8),MATCH(G174,Def!$D$5:$F$5)),IF(F174="EI",INDEX(Def!$D$13:$F$15,MATCH(H174,Def!$C$13:$C$15),MATCH(G174,Def!$D$12:$F$12)),IF(OR(F174="EO",F174="EQ"),INDEX(Def!$D$19:$F$27,MATCH(H174,Def!$C$19:$C$27),MATCH(G174,Def!$D$18:$F$18)),"#err"))),"")</f>
        <v/>
      </c>
      <c r="J174" s="23" t="str">
        <f>IF(I174&lt;&gt;"",INDEX(Def!$J$6:$L$10,MATCH(F174,Def!$I$6:$I$10,0),MATCH(I174,Def!$J$5:$L$5,0)),"")</f>
        <v/>
      </c>
      <c r="K174" s="31"/>
      <c r="L174" s="32" t="str">
        <f t="shared" si="4"/>
        <v/>
      </c>
      <c r="M174" s="30"/>
    </row>
    <row r="175" spans="2:13" s="2" customFormat="1">
      <c r="B175" s="29"/>
      <c r="C175" s="30"/>
      <c r="D175" s="30"/>
      <c r="E175" s="30"/>
      <c r="F175" s="29"/>
      <c r="G175" s="29"/>
      <c r="H175" s="29"/>
      <c r="I175" s="23" t="str">
        <f>IF(F175&lt;&gt;"",IF(OR(F175="ILF",F175="EIF"),INDEX(Def!$D$6:$F$8,MATCH(H175,Def!$C$6:$C$8),MATCH(G175,Def!$D$5:$F$5)),IF(F175="EI",INDEX(Def!$D$13:$F$15,MATCH(H175,Def!$C$13:$C$15),MATCH(G175,Def!$D$12:$F$12)),IF(OR(F175="EO",F175="EQ"),INDEX(Def!$D$19:$F$27,MATCH(H175,Def!$C$19:$C$27),MATCH(G175,Def!$D$18:$F$18)),"#err"))),"")</f>
        <v/>
      </c>
      <c r="J175" s="23" t="str">
        <f>IF(I175&lt;&gt;"",INDEX(Def!$J$6:$L$10,MATCH(F175,Def!$I$6:$I$10,0),MATCH(I175,Def!$J$5:$L$5,0)),"")</f>
        <v/>
      </c>
      <c r="K175" s="31"/>
      <c r="L175" s="32" t="str">
        <f t="shared" si="4"/>
        <v/>
      </c>
      <c r="M175" s="30"/>
    </row>
    <row r="176" spans="2:13" s="2" customFormat="1">
      <c r="B176" s="29"/>
      <c r="C176" s="30"/>
      <c r="D176" s="30"/>
      <c r="E176" s="30"/>
      <c r="F176" s="29"/>
      <c r="G176" s="29"/>
      <c r="H176" s="29"/>
      <c r="I176" s="23" t="str">
        <f>IF(F176&lt;&gt;"",IF(OR(F176="ILF",F176="EIF"),INDEX(Def!$D$6:$F$8,MATCH(H176,Def!$C$6:$C$8),MATCH(G176,Def!$D$5:$F$5)),IF(F176="EI",INDEX(Def!$D$13:$F$15,MATCH(H176,Def!$C$13:$C$15),MATCH(G176,Def!$D$12:$F$12)),IF(OR(F176="EO",F176="EQ"),INDEX(Def!$D$19:$F$27,MATCH(H176,Def!$C$19:$C$27),MATCH(G176,Def!$D$18:$F$18)),"#err"))),"")</f>
        <v/>
      </c>
      <c r="J176" s="23" t="str">
        <f>IF(I176&lt;&gt;"",INDEX(Def!$J$6:$L$10,MATCH(F176,Def!$I$6:$I$10,0),MATCH(I176,Def!$J$5:$L$5,0)),"")</f>
        <v/>
      </c>
      <c r="K176" s="31"/>
      <c r="L176" s="32" t="str">
        <f t="shared" si="4"/>
        <v/>
      </c>
      <c r="M176" s="30"/>
    </row>
    <row r="177" spans="2:13" s="2" customFormat="1">
      <c r="B177" s="29"/>
      <c r="C177" s="30"/>
      <c r="D177" s="30"/>
      <c r="E177" s="30"/>
      <c r="F177" s="29"/>
      <c r="G177" s="29"/>
      <c r="H177" s="29"/>
      <c r="I177" s="23" t="str">
        <f>IF(F177&lt;&gt;"",IF(OR(F177="ILF",F177="EIF"),INDEX(Def!$D$6:$F$8,MATCH(H177,Def!$C$6:$C$8),MATCH(G177,Def!$D$5:$F$5)),IF(F177="EI",INDEX(Def!$D$13:$F$15,MATCH(H177,Def!$C$13:$C$15),MATCH(G177,Def!$D$12:$F$12)),IF(OR(F177="EO",F177="EQ"),INDEX(Def!$D$19:$F$27,MATCH(H177,Def!$C$19:$C$27),MATCH(G177,Def!$D$18:$F$18)),"#err"))),"")</f>
        <v/>
      </c>
      <c r="J177" s="23" t="str">
        <f>IF(I177&lt;&gt;"",INDEX(Def!$J$6:$L$10,MATCH(F177,Def!$I$6:$I$10,0),MATCH(I177,Def!$J$5:$L$5,0)),"")</f>
        <v/>
      </c>
      <c r="K177" s="31"/>
      <c r="L177" s="32" t="str">
        <f t="shared" si="4"/>
        <v/>
      </c>
      <c r="M177" s="30"/>
    </row>
    <row r="178" spans="2:13" s="2" customFormat="1">
      <c r="B178" s="29"/>
      <c r="C178" s="30"/>
      <c r="D178" s="30"/>
      <c r="E178" s="30"/>
      <c r="F178" s="29"/>
      <c r="G178" s="29"/>
      <c r="H178" s="29"/>
      <c r="I178" s="23" t="str">
        <f>IF(F178&lt;&gt;"",IF(OR(F178="ILF",F178="EIF"),INDEX(Def!$D$6:$F$8,MATCH(H178,Def!$C$6:$C$8),MATCH(G178,Def!$D$5:$F$5)),IF(F178="EI",INDEX(Def!$D$13:$F$15,MATCH(H178,Def!$C$13:$C$15),MATCH(G178,Def!$D$12:$F$12)),IF(OR(F178="EO",F178="EQ"),INDEX(Def!$D$19:$F$27,MATCH(H178,Def!$C$19:$C$27),MATCH(G178,Def!$D$18:$F$18)),"#err"))),"")</f>
        <v/>
      </c>
      <c r="J178" s="23" t="str">
        <f>IF(I178&lt;&gt;"",INDEX(Def!$J$6:$L$10,MATCH(F178,Def!$I$6:$I$10,0),MATCH(I178,Def!$J$5:$L$5,0)),"")</f>
        <v/>
      </c>
      <c r="K178" s="31"/>
      <c r="L178" s="32" t="str">
        <f t="shared" si="4"/>
        <v/>
      </c>
      <c r="M178" s="30"/>
    </row>
    <row r="179" spans="2:13" s="2" customFormat="1">
      <c r="B179" s="29"/>
      <c r="C179" s="30"/>
      <c r="D179" s="30"/>
      <c r="E179" s="30"/>
      <c r="F179" s="29"/>
      <c r="G179" s="29"/>
      <c r="H179" s="29"/>
      <c r="I179" s="23" t="str">
        <f>IF(F179&lt;&gt;"",IF(OR(F179="ILF",F179="EIF"),INDEX(Def!$D$6:$F$8,MATCH(H179,Def!$C$6:$C$8),MATCH(G179,Def!$D$5:$F$5)),IF(F179="EI",INDEX(Def!$D$13:$F$15,MATCH(H179,Def!$C$13:$C$15),MATCH(G179,Def!$D$12:$F$12)),IF(OR(F179="EO",F179="EQ"),INDEX(Def!$D$19:$F$27,MATCH(H179,Def!$C$19:$C$27),MATCH(G179,Def!$D$18:$F$18)),"#err"))),"")</f>
        <v/>
      </c>
      <c r="J179" s="23" t="str">
        <f>IF(I179&lt;&gt;"",INDEX(Def!$J$6:$L$10,MATCH(F179,Def!$I$6:$I$10,0),MATCH(I179,Def!$J$5:$L$5,0)),"")</f>
        <v/>
      </c>
      <c r="K179" s="31"/>
      <c r="L179" s="32" t="str">
        <f t="shared" si="4"/>
        <v/>
      </c>
      <c r="M179" s="30"/>
    </row>
    <row r="180" spans="2:13" s="2" customFormat="1">
      <c r="B180" s="29"/>
      <c r="C180" s="30"/>
      <c r="D180" s="30"/>
      <c r="E180" s="30"/>
      <c r="F180" s="29"/>
      <c r="G180" s="29"/>
      <c r="H180" s="29"/>
      <c r="I180" s="23" t="str">
        <f>IF(F180&lt;&gt;"",IF(OR(F180="ILF",F180="EIF"),INDEX(Def!$D$6:$F$8,MATCH(H180,Def!$C$6:$C$8),MATCH(G180,Def!$D$5:$F$5)),IF(F180="EI",INDEX(Def!$D$13:$F$15,MATCH(H180,Def!$C$13:$C$15),MATCH(G180,Def!$D$12:$F$12)),IF(OR(F180="EO",F180="EQ"),INDEX(Def!$D$19:$F$27,MATCH(H180,Def!$C$19:$C$27),MATCH(G180,Def!$D$18:$F$18)),"#err"))),"")</f>
        <v/>
      </c>
      <c r="J180" s="23" t="str">
        <f>IF(I180&lt;&gt;"",INDEX(Def!$J$6:$L$10,MATCH(F180,Def!$I$6:$I$10,0),MATCH(I180,Def!$J$5:$L$5,0)),"")</f>
        <v/>
      </c>
      <c r="K180" s="31"/>
      <c r="L180" s="32" t="str">
        <f t="shared" si="4"/>
        <v/>
      </c>
      <c r="M180" s="30"/>
    </row>
    <row r="181" spans="2:13" s="2" customFormat="1">
      <c r="B181" s="29"/>
      <c r="C181" s="30"/>
      <c r="D181" s="30"/>
      <c r="E181" s="30"/>
      <c r="F181" s="29"/>
      <c r="G181" s="29"/>
      <c r="H181" s="29"/>
      <c r="I181" s="23" t="str">
        <f>IF(F181&lt;&gt;"",IF(OR(F181="ILF",F181="EIF"),INDEX(Def!$D$6:$F$8,MATCH(H181,Def!$C$6:$C$8),MATCH(G181,Def!$D$5:$F$5)),IF(F181="EI",INDEX(Def!$D$13:$F$15,MATCH(H181,Def!$C$13:$C$15),MATCH(G181,Def!$D$12:$F$12)),IF(OR(F181="EO",F181="EQ"),INDEX(Def!$D$19:$F$27,MATCH(H181,Def!$C$19:$C$27),MATCH(G181,Def!$D$18:$F$18)),"#err"))),"")</f>
        <v/>
      </c>
      <c r="J181" s="23" t="str">
        <f>IF(I181&lt;&gt;"",INDEX(Def!$J$6:$L$10,MATCH(F181,Def!$I$6:$I$10,0),MATCH(I181,Def!$J$5:$L$5,0)),"")</f>
        <v/>
      </c>
      <c r="K181" s="31"/>
      <c r="L181" s="32" t="str">
        <f t="shared" si="4"/>
        <v/>
      </c>
      <c r="M181" s="30"/>
    </row>
    <row r="182" spans="2:13" s="2" customFormat="1">
      <c r="B182" s="29"/>
      <c r="C182" s="30"/>
      <c r="D182" s="30"/>
      <c r="E182" s="30"/>
      <c r="F182" s="29"/>
      <c r="G182" s="29"/>
      <c r="H182" s="29"/>
      <c r="I182" s="23" t="str">
        <f>IF(F182&lt;&gt;"",IF(OR(F182="ILF",F182="EIF"),INDEX(Def!$D$6:$F$8,MATCH(H182,Def!$C$6:$C$8),MATCH(G182,Def!$D$5:$F$5)),IF(F182="EI",INDEX(Def!$D$13:$F$15,MATCH(H182,Def!$C$13:$C$15),MATCH(G182,Def!$D$12:$F$12)),IF(OR(F182="EO",F182="EQ"),INDEX(Def!$D$19:$F$27,MATCH(H182,Def!$C$19:$C$27),MATCH(G182,Def!$D$18:$F$18)),"#err"))),"")</f>
        <v/>
      </c>
      <c r="J182" s="23" t="str">
        <f>IF(I182&lt;&gt;"",INDEX(Def!$J$6:$L$10,MATCH(F182,Def!$I$6:$I$10,0),MATCH(I182,Def!$J$5:$L$5,0)),"")</f>
        <v/>
      </c>
      <c r="K182" s="31"/>
      <c r="L182" s="32" t="str">
        <f t="shared" si="4"/>
        <v/>
      </c>
      <c r="M182" s="30"/>
    </row>
    <row r="183" spans="2:13" s="2" customFormat="1">
      <c r="B183" s="29"/>
      <c r="C183" s="30"/>
      <c r="D183" s="30"/>
      <c r="E183" s="30"/>
      <c r="F183" s="29"/>
      <c r="G183" s="29"/>
      <c r="H183" s="29"/>
      <c r="I183" s="23" t="str">
        <f>IF(F183&lt;&gt;"",IF(OR(F183="ILF",F183="EIF"),INDEX(Def!$D$6:$F$8,MATCH(H183,Def!$C$6:$C$8),MATCH(G183,Def!$D$5:$F$5)),IF(F183="EI",INDEX(Def!$D$13:$F$15,MATCH(H183,Def!$C$13:$C$15),MATCH(G183,Def!$D$12:$F$12)),IF(OR(F183="EO",F183="EQ"),INDEX(Def!$D$19:$F$27,MATCH(H183,Def!$C$19:$C$27),MATCH(G183,Def!$D$18:$F$18)),"#err"))),"")</f>
        <v/>
      </c>
      <c r="J183" s="23" t="str">
        <f>IF(I183&lt;&gt;"",INDEX(Def!$J$6:$L$10,MATCH(F183,Def!$I$6:$I$10,0),MATCH(I183,Def!$J$5:$L$5,0)),"")</f>
        <v/>
      </c>
      <c r="K183" s="31"/>
      <c r="L183" s="32" t="str">
        <f t="shared" si="4"/>
        <v/>
      </c>
      <c r="M183" s="30"/>
    </row>
    <row r="184" spans="2:13" s="2" customFormat="1">
      <c r="B184" s="29"/>
      <c r="C184" s="30"/>
      <c r="D184" s="30"/>
      <c r="E184" s="30"/>
      <c r="F184" s="29"/>
      <c r="G184" s="29"/>
      <c r="H184" s="29"/>
      <c r="I184" s="23" t="str">
        <f>IF(F184&lt;&gt;"",IF(OR(F184="ILF",F184="EIF"),INDEX(Def!$D$6:$F$8,MATCH(H184,Def!$C$6:$C$8),MATCH(G184,Def!$D$5:$F$5)),IF(F184="EI",INDEX(Def!$D$13:$F$15,MATCH(H184,Def!$C$13:$C$15),MATCH(G184,Def!$D$12:$F$12)),IF(OR(F184="EO",F184="EQ"),INDEX(Def!$D$19:$F$27,MATCH(H184,Def!$C$19:$C$27),MATCH(G184,Def!$D$18:$F$18)),"#err"))),"")</f>
        <v/>
      </c>
      <c r="J184" s="23" t="str">
        <f>IF(I184&lt;&gt;"",INDEX(Def!$J$6:$L$10,MATCH(F184,Def!$I$6:$I$10,0),MATCH(I184,Def!$J$5:$L$5,0)),"")</f>
        <v/>
      </c>
      <c r="K184" s="31"/>
      <c r="L184" s="32" t="str">
        <f t="shared" si="4"/>
        <v/>
      </c>
      <c r="M184" s="30"/>
    </row>
    <row r="185" spans="2:13" s="2" customFormat="1">
      <c r="B185" s="29"/>
      <c r="C185" s="30"/>
      <c r="D185" s="30"/>
      <c r="E185" s="30"/>
      <c r="F185" s="29"/>
      <c r="G185" s="29"/>
      <c r="H185" s="29"/>
      <c r="I185" s="23" t="str">
        <f>IF(F185&lt;&gt;"",IF(OR(F185="ILF",F185="EIF"),INDEX(Def!$D$6:$F$8,MATCH(H185,Def!$C$6:$C$8),MATCH(G185,Def!$D$5:$F$5)),IF(F185="EI",INDEX(Def!$D$13:$F$15,MATCH(H185,Def!$C$13:$C$15),MATCH(G185,Def!$D$12:$F$12)),IF(OR(F185="EO",F185="EQ"),INDEX(Def!$D$19:$F$27,MATCH(H185,Def!$C$19:$C$27),MATCH(G185,Def!$D$18:$F$18)),"#err"))),"")</f>
        <v/>
      </c>
      <c r="J185" s="23" t="str">
        <f>IF(I185&lt;&gt;"",INDEX(Def!$J$6:$L$10,MATCH(F185,Def!$I$6:$I$10,0),MATCH(I185,Def!$J$5:$L$5,0)),"")</f>
        <v/>
      </c>
      <c r="K185" s="31"/>
      <c r="L185" s="32" t="str">
        <f t="shared" si="4"/>
        <v/>
      </c>
      <c r="M185" s="30"/>
    </row>
    <row r="186" spans="2:13" s="2" customFormat="1">
      <c r="B186" s="29"/>
      <c r="C186" s="30"/>
      <c r="D186" s="30"/>
      <c r="E186" s="30"/>
      <c r="F186" s="29"/>
      <c r="G186" s="29"/>
      <c r="H186" s="29"/>
      <c r="I186" s="23" t="str">
        <f>IF(F186&lt;&gt;"",IF(OR(F186="ILF",F186="EIF"),INDEX(Def!$D$6:$F$8,MATCH(H186,Def!$C$6:$C$8),MATCH(G186,Def!$D$5:$F$5)),IF(F186="EI",INDEX(Def!$D$13:$F$15,MATCH(H186,Def!$C$13:$C$15),MATCH(G186,Def!$D$12:$F$12)),IF(OR(F186="EO",F186="EQ"),INDEX(Def!$D$19:$F$27,MATCH(H186,Def!$C$19:$C$27),MATCH(G186,Def!$D$18:$F$18)),"#err"))),"")</f>
        <v/>
      </c>
      <c r="J186" s="23" t="str">
        <f>IF(I186&lt;&gt;"",INDEX(Def!$J$6:$L$10,MATCH(F186,Def!$I$6:$I$10,0),MATCH(I186,Def!$J$5:$L$5,0)),"")</f>
        <v/>
      </c>
      <c r="K186" s="31"/>
      <c r="L186" s="32" t="str">
        <f t="shared" si="4"/>
        <v/>
      </c>
      <c r="M186" s="30"/>
    </row>
    <row r="187" spans="2:13" s="2" customFormat="1">
      <c r="B187" s="29"/>
      <c r="C187" s="30"/>
      <c r="D187" s="30"/>
      <c r="E187" s="30"/>
      <c r="F187" s="29"/>
      <c r="G187" s="29"/>
      <c r="H187" s="29"/>
      <c r="I187" s="23" t="str">
        <f>IF(F187&lt;&gt;"",IF(OR(F187="ILF",F187="EIF"),INDEX(Def!$D$6:$F$8,MATCH(H187,Def!$C$6:$C$8),MATCH(G187,Def!$D$5:$F$5)),IF(F187="EI",INDEX(Def!$D$13:$F$15,MATCH(H187,Def!$C$13:$C$15),MATCH(G187,Def!$D$12:$F$12)),IF(OR(F187="EO",F187="EQ"),INDEX(Def!$D$19:$F$27,MATCH(H187,Def!$C$19:$C$27),MATCH(G187,Def!$D$18:$F$18)),"#err"))),"")</f>
        <v/>
      </c>
      <c r="J187" s="23" t="str">
        <f>IF(I187&lt;&gt;"",INDEX(Def!$J$6:$L$10,MATCH(F187,Def!$I$6:$I$10,0),MATCH(I187,Def!$J$5:$L$5,0)),"")</f>
        <v/>
      </c>
      <c r="K187" s="31"/>
      <c r="L187" s="32" t="str">
        <f t="shared" si="4"/>
        <v/>
      </c>
      <c r="M187" s="30"/>
    </row>
    <row r="188" spans="2:13" s="2" customFormat="1">
      <c r="B188" s="29"/>
      <c r="C188" s="30"/>
      <c r="D188" s="30"/>
      <c r="E188" s="30"/>
      <c r="F188" s="29"/>
      <c r="G188" s="29"/>
      <c r="H188" s="29"/>
      <c r="I188" s="23" t="str">
        <f>IF(F188&lt;&gt;"",IF(OR(F188="ILF",F188="EIF"),INDEX(Def!$D$6:$F$8,MATCH(H188,Def!$C$6:$C$8),MATCH(G188,Def!$D$5:$F$5)),IF(F188="EI",INDEX(Def!$D$13:$F$15,MATCH(H188,Def!$C$13:$C$15),MATCH(G188,Def!$D$12:$F$12)),IF(OR(F188="EO",F188="EQ"),INDEX(Def!$D$19:$F$27,MATCH(H188,Def!$C$19:$C$27),MATCH(G188,Def!$D$18:$F$18)),"#err"))),"")</f>
        <v/>
      </c>
      <c r="J188" s="23" t="str">
        <f>IF(I188&lt;&gt;"",INDEX(Def!$J$6:$L$10,MATCH(F188,Def!$I$6:$I$10,0),MATCH(I188,Def!$J$5:$L$5,0)),"")</f>
        <v/>
      </c>
      <c r="K188" s="31"/>
      <c r="L188" s="32" t="str">
        <f t="shared" si="4"/>
        <v/>
      </c>
      <c r="M188" s="30"/>
    </row>
    <row r="189" spans="2:13" s="2" customFormat="1">
      <c r="B189" s="29"/>
      <c r="C189" s="30"/>
      <c r="D189" s="30"/>
      <c r="E189" s="30"/>
      <c r="F189" s="29"/>
      <c r="G189" s="29"/>
      <c r="H189" s="29"/>
      <c r="I189" s="23" t="str">
        <f>IF(F189&lt;&gt;"",IF(OR(F189="ILF",F189="EIF"),INDEX(Def!$D$6:$F$8,MATCH(H189,Def!$C$6:$C$8),MATCH(G189,Def!$D$5:$F$5)),IF(F189="EI",INDEX(Def!$D$13:$F$15,MATCH(H189,Def!$C$13:$C$15),MATCH(G189,Def!$D$12:$F$12)),IF(OR(F189="EO",F189="EQ"),INDEX(Def!$D$19:$F$27,MATCH(H189,Def!$C$19:$C$27),MATCH(G189,Def!$D$18:$F$18)),"#err"))),"")</f>
        <v/>
      </c>
      <c r="J189" s="23" t="str">
        <f>IF(I189&lt;&gt;"",INDEX(Def!$J$6:$L$10,MATCH(F189,Def!$I$6:$I$10,0),MATCH(I189,Def!$J$5:$L$5,0)),"")</f>
        <v/>
      </c>
      <c r="K189" s="31"/>
      <c r="L189" s="32" t="str">
        <f t="shared" si="4"/>
        <v/>
      </c>
      <c r="M189" s="30"/>
    </row>
    <row r="190" spans="2:13" s="2" customFormat="1">
      <c r="B190" s="29"/>
      <c r="C190" s="30"/>
      <c r="D190" s="30"/>
      <c r="E190" s="30"/>
      <c r="F190" s="29"/>
      <c r="G190" s="29"/>
      <c r="H190" s="29"/>
      <c r="I190" s="23" t="str">
        <f>IF(F190&lt;&gt;"",IF(OR(F190="ILF",F190="EIF"),INDEX(Def!$D$6:$F$8,MATCH(H190,Def!$C$6:$C$8),MATCH(G190,Def!$D$5:$F$5)),IF(F190="EI",INDEX(Def!$D$13:$F$15,MATCH(H190,Def!$C$13:$C$15),MATCH(G190,Def!$D$12:$F$12)),IF(OR(F190="EO",F190="EQ"),INDEX(Def!$D$19:$F$27,MATCH(H190,Def!$C$19:$C$27),MATCH(G190,Def!$D$18:$F$18)),"#err"))),"")</f>
        <v/>
      </c>
      <c r="J190" s="23" t="str">
        <f>IF(I190&lt;&gt;"",INDEX(Def!$J$6:$L$10,MATCH(F190,Def!$I$6:$I$10,0),MATCH(I190,Def!$J$5:$L$5,0)),"")</f>
        <v/>
      </c>
      <c r="K190" s="31"/>
      <c r="L190" s="32" t="str">
        <f t="shared" si="4"/>
        <v/>
      </c>
      <c r="M190" s="30"/>
    </row>
    <row r="191" spans="2:13" s="2" customFormat="1">
      <c r="B191" s="29"/>
      <c r="C191" s="30"/>
      <c r="D191" s="30"/>
      <c r="E191" s="30"/>
      <c r="F191" s="29"/>
      <c r="G191" s="29"/>
      <c r="H191" s="29"/>
      <c r="I191" s="23" t="str">
        <f>IF(F191&lt;&gt;"",IF(OR(F191="ILF",F191="EIF"),INDEX(Def!$D$6:$F$8,MATCH(H191,Def!$C$6:$C$8),MATCH(G191,Def!$D$5:$F$5)),IF(F191="EI",INDEX(Def!$D$13:$F$15,MATCH(H191,Def!$C$13:$C$15),MATCH(G191,Def!$D$12:$F$12)),IF(OR(F191="EO",F191="EQ"),INDEX(Def!$D$19:$F$27,MATCH(H191,Def!$C$19:$C$27),MATCH(G191,Def!$D$18:$F$18)),"#err"))),"")</f>
        <v/>
      </c>
      <c r="J191" s="23" t="str">
        <f>IF(I191&lt;&gt;"",INDEX(Def!$J$6:$L$10,MATCH(F191,Def!$I$6:$I$10,0),MATCH(I191,Def!$J$5:$L$5,0)),"")</f>
        <v/>
      </c>
      <c r="K191" s="31"/>
      <c r="L191" s="32" t="str">
        <f t="shared" si="4"/>
        <v/>
      </c>
      <c r="M191" s="30"/>
    </row>
    <row r="192" spans="2:13" s="2" customFormat="1">
      <c r="B192" s="29"/>
      <c r="C192" s="30"/>
      <c r="D192" s="30"/>
      <c r="E192" s="30"/>
      <c r="F192" s="29"/>
      <c r="G192" s="29"/>
      <c r="H192" s="29"/>
      <c r="I192" s="23" t="str">
        <f>IF(F192&lt;&gt;"",IF(OR(F192="ILF",F192="EIF"),INDEX(Def!$D$6:$F$8,MATCH(H192,Def!$C$6:$C$8),MATCH(G192,Def!$D$5:$F$5)),IF(F192="EI",INDEX(Def!$D$13:$F$15,MATCH(H192,Def!$C$13:$C$15),MATCH(G192,Def!$D$12:$F$12)),IF(OR(F192="EO",F192="EQ"),INDEX(Def!$D$19:$F$27,MATCH(H192,Def!$C$19:$C$27),MATCH(G192,Def!$D$18:$F$18)),"#err"))),"")</f>
        <v/>
      </c>
      <c r="J192" s="23" t="str">
        <f>IF(I192&lt;&gt;"",INDEX(Def!$J$6:$L$10,MATCH(F192,Def!$I$6:$I$10,0),MATCH(I192,Def!$J$5:$L$5,0)),"")</f>
        <v/>
      </c>
      <c r="K192" s="31"/>
      <c r="L192" s="32" t="str">
        <f t="shared" si="4"/>
        <v/>
      </c>
      <c r="M192" s="30"/>
    </row>
    <row r="193" spans="2:13" s="2" customFormat="1">
      <c r="B193" s="29"/>
      <c r="C193" s="30"/>
      <c r="D193" s="30"/>
      <c r="E193" s="30"/>
      <c r="F193" s="29"/>
      <c r="G193" s="29"/>
      <c r="H193" s="29"/>
      <c r="I193" s="23" t="str">
        <f>IF(F193&lt;&gt;"",IF(OR(F193="ILF",F193="EIF"),INDEX(Def!$D$6:$F$8,MATCH(H193,Def!$C$6:$C$8),MATCH(G193,Def!$D$5:$F$5)),IF(F193="EI",INDEX(Def!$D$13:$F$15,MATCH(H193,Def!$C$13:$C$15),MATCH(G193,Def!$D$12:$F$12)),IF(OR(F193="EO",F193="EQ"),INDEX(Def!$D$19:$F$27,MATCH(H193,Def!$C$19:$C$27),MATCH(G193,Def!$D$18:$F$18)),"#err"))),"")</f>
        <v/>
      </c>
      <c r="J193" s="23" t="str">
        <f>IF(I193&lt;&gt;"",INDEX(Def!$J$6:$L$10,MATCH(F193,Def!$I$6:$I$10,0),MATCH(I193,Def!$J$5:$L$5,0)),"")</f>
        <v/>
      </c>
      <c r="K193" s="31"/>
      <c r="L193" s="32" t="str">
        <f t="shared" si="4"/>
        <v/>
      </c>
      <c r="M193" s="30"/>
    </row>
    <row r="194" spans="2:13" s="2" customFormat="1">
      <c r="B194" s="29"/>
      <c r="C194" s="30"/>
      <c r="D194" s="30"/>
      <c r="E194" s="30"/>
      <c r="F194" s="29"/>
      <c r="G194" s="29"/>
      <c r="H194" s="29"/>
      <c r="I194" s="23" t="str">
        <f>IF(F194&lt;&gt;"",IF(OR(F194="ILF",F194="EIF"),INDEX(Def!$D$6:$F$8,MATCH(H194,Def!$C$6:$C$8),MATCH(G194,Def!$D$5:$F$5)),IF(F194="EI",INDEX(Def!$D$13:$F$15,MATCH(H194,Def!$C$13:$C$15),MATCH(G194,Def!$D$12:$F$12)),IF(OR(F194="EO",F194="EQ"),INDEX(Def!$D$19:$F$27,MATCH(H194,Def!$C$19:$C$27),MATCH(G194,Def!$D$18:$F$18)),"#err"))),"")</f>
        <v/>
      </c>
      <c r="J194" s="23" t="str">
        <f>IF(I194&lt;&gt;"",INDEX(Def!$J$6:$L$10,MATCH(F194,Def!$I$6:$I$10,0),MATCH(I194,Def!$J$5:$L$5,0)),"")</f>
        <v/>
      </c>
      <c r="K194" s="31"/>
      <c r="L194" s="32" t="str">
        <f t="shared" si="4"/>
        <v/>
      </c>
      <c r="M194" s="30"/>
    </row>
    <row r="195" spans="2:13" s="2" customFormat="1">
      <c r="B195" s="29"/>
      <c r="C195" s="30"/>
      <c r="D195" s="30"/>
      <c r="E195" s="30"/>
      <c r="F195" s="29"/>
      <c r="G195" s="29"/>
      <c r="H195" s="29"/>
      <c r="I195" s="23" t="str">
        <f>IF(F195&lt;&gt;"",IF(OR(F195="ILF",F195="EIF"),INDEX(Def!$D$6:$F$8,MATCH(H195,Def!$C$6:$C$8),MATCH(G195,Def!$D$5:$F$5)),IF(F195="EI",INDEX(Def!$D$13:$F$15,MATCH(H195,Def!$C$13:$C$15),MATCH(G195,Def!$D$12:$F$12)),IF(OR(F195="EO",F195="EQ"),INDEX(Def!$D$19:$F$27,MATCH(H195,Def!$C$19:$C$27),MATCH(G195,Def!$D$18:$F$18)),"#err"))),"")</f>
        <v/>
      </c>
      <c r="J195" s="23" t="str">
        <f>IF(I195&lt;&gt;"",INDEX(Def!$J$6:$L$10,MATCH(F195,Def!$I$6:$I$10,0),MATCH(I195,Def!$J$5:$L$5,0)),"")</f>
        <v/>
      </c>
      <c r="K195" s="31"/>
      <c r="L195" s="32" t="str">
        <f t="shared" si="4"/>
        <v/>
      </c>
      <c r="M195" s="30"/>
    </row>
    <row r="196" spans="2:13" s="2" customFormat="1">
      <c r="B196" s="29"/>
      <c r="C196" s="30"/>
      <c r="D196" s="30"/>
      <c r="E196" s="30"/>
      <c r="F196" s="29"/>
      <c r="G196" s="29"/>
      <c r="H196" s="29"/>
      <c r="I196" s="23" t="str">
        <f>IF(F196&lt;&gt;"",IF(OR(F196="ILF",F196="EIF"),INDEX(Def!$D$6:$F$8,MATCH(H196,Def!$C$6:$C$8),MATCH(G196,Def!$D$5:$F$5)),IF(F196="EI",INDEX(Def!$D$13:$F$15,MATCH(H196,Def!$C$13:$C$15),MATCH(G196,Def!$D$12:$F$12)),IF(OR(F196="EO",F196="EQ"),INDEX(Def!$D$19:$F$27,MATCH(H196,Def!$C$19:$C$27),MATCH(G196,Def!$D$18:$F$18)),"#err"))),"")</f>
        <v/>
      </c>
      <c r="J196" s="23" t="str">
        <f>IF(I196&lt;&gt;"",INDEX(Def!$J$6:$L$10,MATCH(F196,Def!$I$6:$I$10,0),MATCH(I196,Def!$J$5:$L$5,0)),"")</f>
        <v/>
      </c>
      <c r="K196" s="31"/>
      <c r="L196" s="32" t="str">
        <f t="shared" si="4"/>
        <v/>
      </c>
      <c r="M196" s="30"/>
    </row>
    <row r="197" spans="2:13" s="2" customFormat="1">
      <c r="B197" s="29"/>
      <c r="C197" s="30"/>
      <c r="D197" s="30"/>
      <c r="E197" s="30"/>
      <c r="F197" s="29"/>
      <c r="G197" s="29"/>
      <c r="H197" s="29"/>
      <c r="I197" s="23" t="str">
        <f>IF(F197&lt;&gt;"",IF(OR(F197="ILF",F197="EIF"),INDEX(Def!$D$6:$F$8,MATCH(H197,Def!$C$6:$C$8),MATCH(G197,Def!$D$5:$F$5)),IF(F197="EI",INDEX(Def!$D$13:$F$15,MATCH(H197,Def!$C$13:$C$15),MATCH(G197,Def!$D$12:$F$12)),IF(OR(F197="EO",F197="EQ"),INDEX(Def!$D$19:$F$27,MATCH(H197,Def!$C$19:$C$27),MATCH(G197,Def!$D$18:$F$18)),"#err"))),"")</f>
        <v/>
      </c>
      <c r="J197" s="23" t="str">
        <f>IF(I197&lt;&gt;"",INDEX(Def!$J$6:$L$10,MATCH(F197,Def!$I$6:$I$10,0),MATCH(I197,Def!$J$5:$L$5,0)),"")</f>
        <v/>
      </c>
      <c r="K197" s="31"/>
      <c r="L197" s="32" t="str">
        <f t="shared" si="4"/>
        <v/>
      </c>
      <c r="M197" s="30"/>
    </row>
    <row r="198" spans="2:13" s="2" customFormat="1">
      <c r="B198" s="29"/>
      <c r="C198" s="30"/>
      <c r="D198" s="30"/>
      <c r="E198" s="30"/>
      <c r="F198" s="29"/>
      <c r="G198" s="29"/>
      <c r="H198" s="29"/>
      <c r="I198" s="23" t="str">
        <f>IF(F198&lt;&gt;"",IF(OR(F198="ILF",F198="EIF"),INDEX(Def!$D$6:$F$8,MATCH(H198,Def!$C$6:$C$8),MATCH(G198,Def!$D$5:$F$5)),IF(F198="EI",INDEX(Def!$D$13:$F$15,MATCH(H198,Def!$C$13:$C$15),MATCH(G198,Def!$D$12:$F$12)),IF(OR(F198="EO",F198="EQ"),INDEX(Def!$D$19:$F$27,MATCH(H198,Def!$C$19:$C$27),MATCH(G198,Def!$D$18:$F$18)),"#err"))),"")</f>
        <v/>
      </c>
      <c r="J198" s="23" t="str">
        <f>IF(I198&lt;&gt;"",INDEX(Def!$J$6:$L$10,MATCH(F198,Def!$I$6:$I$10,0),MATCH(I198,Def!$J$5:$L$5,0)),"")</f>
        <v/>
      </c>
      <c r="K198" s="31"/>
      <c r="L198" s="32" t="str">
        <f t="shared" si="4"/>
        <v/>
      </c>
      <c r="M198" s="30"/>
    </row>
    <row r="199" spans="2:13" s="2" customFormat="1">
      <c r="B199" s="29"/>
      <c r="C199" s="30"/>
      <c r="D199" s="30"/>
      <c r="E199" s="30"/>
      <c r="F199" s="29"/>
      <c r="G199" s="29"/>
      <c r="H199" s="29"/>
      <c r="I199" s="23" t="str">
        <f>IF(F199&lt;&gt;"",IF(OR(F199="ILF",F199="EIF"),INDEX(Def!$D$6:$F$8,MATCH(H199,Def!$C$6:$C$8),MATCH(G199,Def!$D$5:$F$5)),IF(F199="EI",INDEX(Def!$D$13:$F$15,MATCH(H199,Def!$C$13:$C$15),MATCH(G199,Def!$D$12:$F$12)),IF(OR(F199="EO",F199="EQ"),INDEX(Def!$D$19:$F$27,MATCH(H199,Def!$C$19:$C$27),MATCH(G199,Def!$D$18:$F$18)),"#err"))),"")</f>
        <v/>
      </c>
      <c r="J199" s="23" t="str">
        <f>IF(I199&lt;&gt;"",INDEX(Def!$J$6:$L$10,MATCH(F199,Def!$I$6:$I$10,0),MATCH(I199,Def!$J$5:$L$5,0)),"")</f>
        <v/>
      </c>
      <c r="K199" s="31"/>
      <c r="L199" s="32" t="str">
        <f t="shared" si="4"/>
        <v/>
      </c>
      <c r="M199" s="30"/>
    </row>
    <row r="200" spans="2:13" s="2" customFormat="1">
      <c r="B200" s="29"/>
      <c r="C200" s="30"/>
      <c r="D200" s="30"/>
      <c r="E200" s="30"/>
      <c r="F200" s="29"/>
      <c r="G200" s="29"/>
      <c r="H200" s="29"/>
      <c r="I200" s="23" t="str">
        <f>IF(F200&lt;&gt;"",IF(OR(F200="ILF",F200="EIF"),INDEX(Def!$D$6:$F$8,MATCH(H200,Def!$C$6:$C$8),MATCH(G200,Def!$D$5:$F$5)),IF(F200="EI",INDEX(Def!$D$13:$F$15,MATCH(H200,Def!$C$13:$C$15),MATCH(G200,Def!$D$12:$F$12)),IF(OR(F200="EO",F200="EQ"),INDEX(Def!$D$19:$F$27,MATCH(H200,Def!$C$19:$C$27),MATCH(G200,Def!$D$18:$F$18)),"#err"))),"")</f>
        <v/>
      </c>
      <c r="J200" s="23" t="str">
        <f>IF(I200&lt;&gt;"",INDEX(Def!$J$6:$L$10,MATCH(F200,Def!$I$6:$I$10,0),MATCH(I200,Def!$J$5:$L$5,0)),"")</f>
        <v/>
      </c>
      <c r="K200" s="31"/>
      <c r="L200" s="32" t="str">
        <f t="shared" si="4"/>
        <v/>
      </c>
      <c r="M200" s="30"/>
    </row>
    <row r="201" spans="2:13" s="2" customFormat="1">
      <c r="B201" s="29"/>
      <c r="C201" s="30"/>
      <c r="D201" s="30"/>
      <c r="E201" s="30"/>
      <c r="F201" s="29"/>
      <c r="G201" s="29"/>
      <c r="H201" s="29"/>
      <c r="I201" s="23" t="str">
        <f>IF(F201&lt;&gt;"",IF(OR(F201="ILF",F201="EIF"),INDEX(Def!$D$6:$F$8,MATCH(H201,Def!$C$6:$C$8),MATCH(G201,Def!$D$5:$F$5)),IF(F201="EI",INDEX(Def!$D$13:$F$15,MATCH(H201,Def!$C$13:$C$15),MATCH(G201,Def!$D$12:$F$12)),IF(OR(F201="EO",F201="EQ"),INDEX(Def!$D$19:$F$27,MATCH(H201,Def!$C$19:$C$27),MATCH(G201,Def!$D$18:$F$18)),"#err"))),"")</f>
        <v/>
      </c>
      <c r="J201" s="23" t="str">
        <f>IF(I201&lt;&gt;"",INDEX(Def!$J$6:$L$10,MATCH(F201,Def!$I$6:$I$10,0),MATCH(I201,Def!$J$5:$L$5,0)),"")</f>
        <v/>
      </c>
      <c r="K201" s="31"/>
      <c r="L201" s="32" t="str">
        <f t="shared" si="4"/>
        <v/>
      </c>
      <c r="M201" s="30"/>
    </row>
    <row r="202" spans="2:13" s="2" customFormat="1">
      <c r="B202" s="29"/>
      <c r="C202" s="30"/>
      <c r="D202" s="30"/>
      <c r="E202" s="30"/>
      <c r="F202" s="29"/>
      <c r="G202" s="29"/>
      <c r="H202" s="29"/>
      <c r="I202" s="23" t="str">
        <f>IF(F202&lt;&gt;"",IF(OR(F202="ILF",F202="EIF"),INDEX(Def!$D$6:$F$8,MATCH(H202,Def!$C$6:$C$8),MATCH(G202,Def!$D$5:$F$5)),IF(F202="EI",INDEX(Def!$D$13:$F$15,MATCH(H202,Def!$C$13:$C$15),MATCH(G202,Def!$D$12:$F$12)),IF(OR(F202="EO",F202="EQ"),INDEX(Def!$D$19:$F$27,MATCH(H202,Def!$C$19:$C$27),MATCH(G202,Def!$D$18:$F$18)),"#err"))),"")</f>
        <v/>
      </c>
      <c r="J202" s="23" t="str">
        <f>IF(I202&lt;&gt;"",INDEX(Def!$J$6:$L$10,MATCH(F202,Def!$I$6:$I$10,0),MATCH(I202,Def!$J$5:$L$5,0)),"")</f>
        <v/>
      </c>
      <c r="K202" s="31"/>
      <c r="L202" s="32" t="str">
        <f t="shared" si="4"/>
        <v/>
      </c>
      <c r="M202" s="30"/>
    </row>
    <row r="203" spans="2:13" s="2" customFormat="1">
      <c r="B203" s="29"/>
      <c r="C203" s="30"/>
      <c r="D203" s="30"/>
      <c r="E203" s="30"/>
      <c r="F203" s="29"/>
      <c r="G203" s="29"/>
      <c r="H203" s="29"/>
      <c r="I203" s="23" t="str">
        <f>IF(F203&lt;&gt;"",IF(OR(F203="ILF",F203="EIF"),INDEX(Def!$D$6:$F$8,MATCH(H203,Def!$C$6:$C$8),MATCH(G203,Def!$D$5:$F$5)),IF(F203="EI",INDEX(Def!$D$13:$F$15,MATCH(H203,Def!$C$13:$C$15),MATCH(G203,Def!$D$12:$F$12)),IF(OR(F203="EO",F203="EQ"),INDEX(Def!$D$19:$F$27,MATCH(H203,Def!$C$19:$C$27),MATCH(G203,Def!$D$18:$F$18)),"#err"))),"")</f>
        <v/>
      </c>
      <c r="J203" s="23" t="str">
        <f>IF(I203&lt;&gt;"",INDEX(Def!$J$6:$L$10,MATCH(F203,Def!$I$6:$I$10,0),MATCH(I203,Def!$J$5:$L$5,0)),"")</f>
        <v/>
      </c>
      <c r="K203" s="31"/>
      <c r="L203" s="32" t="str">
        <f t="shared" si="4"/>
        <v/>
      </c>
      <c r="M203" s="30"/>
    </row>
    <row r="204" spans="2:13" s="2" customFormat="1">
      <c r="B204" s="29"/>
      <c r="C204" s="30"/>
      <c r="D204" s="30"/>
      <c r="E204" s="30"/>
      <c r="F204" s="29"/>
      <c r="G204" s="29"/>
      <c r="H204" s="29"/>
      <c r="I204" s="23" t="str">
        <f>IF(F204&lt;&gt;"",IF(OR(F204="ILF",F204="EIF"),INDEX(Def!$D$6:$F$8,MATCH(H204,Def!$C$6:$C$8),MATCH(G204,Def!$D$5:$F$5)),IF(F204="EI",INDEX(Def!$D$13:$F$15,MATCH(H204,Def!$C$13:$C$15),MATCH(G204,Def!$D$12:$F$12)),IF(OR(F204="EO",F204="EQ"),INDEX(Def!$D$19:$F$27,MATCH(H204,Def!$C$19:$C$27),MATCH(G204,Def!$D$18:$F$18)),"#err"))),"")</f>
        <v/>
      </c>
      <c r="J204" s="23" t="str">
        <f>IF(I204&lt;&gt;"",INDEX(Def!$J$6:$L$10,MATCH(F204,Def!$I$6:$I$10,0),MATCH(I204,Def!$J$5:$L$5,0)),"")</f>
        <v/>
      </c>
      <c r="K204" s="31"/>
      <c r="L204" s="32" t="str">
        <f t="shared" si="4"/>
        <v/>
      </c>
      <c r="M204" s="30"/>
    </row>
    <row r="205" spans="2:13" s="2" customFormat="1">
      <c r="B205" s="29"/>
      <c r="C205" s="30"/>
      <c r="D205" s="30"/>
      <c r="E205" s="30"/>
      <c r="F205" s="29"/>
      <c r="G205" s="29"/>
      <c r="H205" s="29"/>
      <c r="I205" s="23" t="str">
        <f>IF(F205&lt;&gt;"",IF(OR(F205="ILF",F205="EIF"),INDEX(Def!$D$6:$F$8,MATCH(H205,Def!$C$6:$C$8),MATCH(G205,Def!$D$5:$F$5)),IF(F205="EI",INDEX(Def!$D$13:$F$15,MATCH(H205,Def!$C$13:$C$15),MATCH(G205,Def!$D$12:$F$12)),IF(OR(F205="EO",F205="EQ"),INDEX(Def!$D$19:$F$27,MATCH(H205,Def!$C$19:$C$27),MATCH(G205,Def!$D$18:$F$18)),"#err"))),"")</f>
        <v/>
      </c>
      <c r="J205" s="23" t="str">
        <f>IF(I205&lt;&gt;"",INDEX(Def!$J$6:$L$10,MATCH(F205,Def!$I$6:$I$10,0),MATCH(I205,Def!$J$5:$L$5,0)),"")</f>
        <v/>
      </c>
      <c r="K205" s="31"/>
      <c r="L205" s="32" t="str">
        <f t="shared" si="4"/>
        <v/>
      </c>
      <c r="M205" s="30"/>
    </row>
    <row r="206" spans="2:13" s="2" customFormat="1">
      <c r="B206" s="29"/>
      <c r="C206" s="30"/>
      <c r="D206" s="30"/>
      <c r="E206" s="30"/>
      <c r="F206" s="29"/>
      <c r="G206" s="29"/>
      <c r="H206" s="29"/>
      <c r="I206" s="23" t="str">
        <f>IF(F206&lt;&gt;"",IF(OR(F206="ILF",F206="EIF"),INDEX(Def!$D$6:$F$8,MATCH(H206,Def!$C$6:$C$8),MATCH(G206,Def!$D$5:$F$5)),IF(F206="EI",INDEX(Def!$D$13:$F$15,MATCH(H206,Def!$C$13:$C$15),MATCH(G206,Def!$D$12:$F$12)),IF(OR(F206="EO",F206="EQ"),INDEX(Def!$D$19:$F$27,MATCH(H206,Def!$C$19:$C$27),MATCH(G206,Def!$D$18:$F$18)),"#err"))),"")</f>
        <v/>
      </c>
      <c r="J206" s="23" t="str">
        <f>IF(I206&lt;&gt;"",INDEX(Def!$J$6:$L$10,MATCH(F206,Def!$I$6:$I$10,0),MATCH(I206,Def!$J$5:$L$5,0)),"")</f>
        <v/>
      </c>
      <c r="K206" s="31"/>
      <c r="L206" s="32" t="str">
        <f t="shared" si="4"/>
        <v/>
      </c>
      <c r="M206" s="30"/>
    </row>
    <row r="207" spans="2:13" s="2" customFormat="1">
      <c r="B207" s="29"/>
      <c r="C207" s="30"/>
      <c r="D207" s="30"/>
      <c r="E207" s="30"/>
      <c r="F207" s="29"/>
      <c r="G207" s="29"/>
      <c r="H207" s="29"/>
      <c r="I207" s="23" t="str">
        <f>IF(F207&lt;&gt;"",IF(OR(F207="ILF",F207="EIF"),INDEX(Def!$D$6:$F$8,MATCH(H207,Def!$C$6:$C$8),MATCH(G207,Def!$D$5:$F$5)),IF(F207="EI",INDEX(Def!$D$13:$F$15,MATCH(H207,Def!$C$13:$C$15),MATCH(G207,Def!$D$12:$F$12)),IF(OR(F207="EO",F207="EQ"),INDEX(Def!$D$19:$F$27,MATCH(H207,Def!$C$19:$C$27),MATCH(G207,Def!$D$18:$F$18)),"#err"))),"")</f>
        <v/>
      </c>
      <c r="J207" s="23" t="str">
        <f>IF(I207&lt;&gt;"",INDEX(Def!$J$6:$L$10,MATCH(F207,Def!$I$6:$I$10,0),MATCH(I207,Def!$J$5:$L$5,0)),"")</f>
        <v/>
      </c>
      <c r="K207" s="31"/>
      <c r="L207" s="32" t="str">
        <f t="shared" si="4"/>
        <v/>
      </c>
      <c r="M207" s="30"/>
    </row>
    <row r="208" spans="2:13" s="2" customFormat="1">
      <c r="B208" s="29"/>
      <c r="C208" s="30"/>
      <c r="D208" s="30"/>
      <c r="E208" s="30"/>
      <c r="F208" s="29"/>
      <c r="G208" s="29"/>
      <c r="H208" s="29"/>
      <c r="I208" s="23" t="str">
        <f>IF(F208&lt;&gt;"",IF(OR(F208="ILF",F208="EIF"),INDEX(Def!$D$6:$F$8,MATCH(H208,Def!$C$6:$C$8),MATCH(G208,Def!$D$5:$F$5)),IF(F208="EI",INDEX(Def!$D$13:$F$15,MATCH(H208,Def!$C$13:$C$15),MATCH(G208,Def!$D$12:$F$12)),IF(OR(F208="EO",F208="EQ"),INDEX(Def!$D$19:$F$27,MATCH(H208,Def!$C$19:$C$27),MATCH(G208,Def!$D$18:$F$18)),"#err"))),"")</f>
        <v/>
      </c>
      <c r="J208" s="23" t="str">
        <f>IF(I208&lt;&gt;"",INDEX(Def!$J$6:$L$10,MATCH(F208,Def!$I$6:$I$10,0),MATCH(I208,Def!$J$5:$L$5,0)),"")</f>
        <v/>
      </c>
      <c r="K208" s="31"/>
      <c r="L208" s="32" t="str">
        <f t="shared" si="4"/>
        <v/>
      </c>
      <c r="M208" s="30"/>
    </row>
    <row r="209" spans="2:13" s="2" customFormat="1">
      <c r="B209" s="29"/>
      <c r="C209" s="30"/>
      <c r="D209" s="30"/>
      <c r="E209" s="30"/>
      <c r="F209" s="29"/>
      <c r="G209" s="29"/>
      <c r="H209" s="29"/>
      <c r="I209" s="23" t="str">
        <f>IF(F209&lt;&gt;"",IF(OR(F209="ILF",F209="EIF"),INDEX(Def!$D$6:$F$8,MATCH(H209,Def!$C$6:$C$8),MATCH(G209,Def!$D$5:$F$5)),IF(F209="EI",INDEX(Def!$D$13:$F$15,MATCH(H209,Def!$C$13:$C$15),MATCH(G209,Def!$D$12:$F$12)),IF(OR(F209="EO",F209="EQ"),INDEX(Def!$D$19:$F$27,MATCH(H209,Def!$C$19:$C$27),MATCH(G209,Def!$D$18:$F$18)),"#err"))),"")</f>
        <v/>
      </c>
      <c r="J209" s="23" t="str">
        <f>IF(I209&lt;&gt;"",INDEX(Def!$J$6:$L$10,MATCH(F209,Def!$I$6:$I$10,0),MATCH(I209,Def!$J$5:$L$5,0)),"")</f>
        <v/>
      </c>
      <c r="K209" s="31"/>
      <c r="L209" s="32" t="str">
        <f t="shared" si="4"/>
        <v/>
      </c>
      <c r="M209" s="30"/>
    </row>
    <row r="210" spans="2:13" s="2" customFormat="1">
      <c r="B210" s="29"/>
      <c r="C210" s="30"/>
      <c r="D210" s="30"/>
      <c r="E210" s="30"/>
      <c r="F210" s="29"/>
      <c r="G210" s="29"/>
      <c r="H210" s="29"/>
      <c r="I210" s="23" t="str">
        <f>IF(F210&lt;&gt;"",IF(OR(F210="ILF",F210="EIF"),INDEX(Def!$D$6:$F$8,MATCH(H210,Def!$C$6:$C$8),MATCH(G210,Def!$D$5:$F$5)),IF(F210="EI",INDEX(Def!$D$13:$F$15,MATCH(H210,Def!$C$13:$C$15),MATCH(G210,Def!$D$12:$F$12)),IF(OR(F210="EO",F210="EQ"),INDEX(Def!$D$19:$F$27,MATCH(H210,Def!$C$19:$C$27),MATCH(G210,Def!$D$18:$F$18)),"#err"))),"")</f>
        <v/>
      </c>
      <c r="J210" s="23" t="str">
        <f>IF(I210&lt;&gt;"",INDEX(Def!$J$6:$L$10,MATCH(F210,Def!$I$6:$I$10,0),MATCH(I210,Def!$J$5:$L$5,0)),"")</f>
        <v/>
      </c>
      <c r="K210" s="31"/>
      <c r="L210" s="32" t="str">
        <f t="shared" si="4"/>
        <v/>
      </c>
      <c r="M210" s="30"/>
    </row>
    <row r="211" spans="2:13" s="2" customFormat="1">
      <c r="B211" s="29"/>
      <c r="C211" s="30"/>
      <c r="D211" s="30"/>
      <c r="E211" s="30"/>
      <c r="F211" s="29"/>
      <c r="G211" s="29"/>
      <c r="H211" s="29"/>
      <c r="I211" s="23" t="str">
        <f>IF(F211&lt;&gt;"",IF(OR(F211="ILF",F211="EIF"),INDEX(Def!$D$6:$F$8,MATCH(H211,Def!$C$6:$C$8),MATCH(G211,Def!$D$5:$F$5)),IF(F211="EI",INDEX(Def!$D$13:$F$15,MATCH(H211,Def!$C$13:$C$15),MATCH(G211,Def!$D$12:$F$12)),IF(OR(F211="EO",F211="EQ"),INDEX(Def!$D$19:$F$27,MATCH(H211,Def!$C$19:$C$27),MATCH(G211,Def!$D$18:$F$18)),"#err"))),"")</f>
        <v/>
      </c>
      <c r="J211" s="23" t="str">
        <f>IF(I211&lt;&gt;"",INDEX(Def!$J$6:$L$10,MATCH(F211,Def!$I$6:$I$10,0),MATCH(I211,Def!$J$5:$L$5,0)),"")</f>
        <v/>
      </c>
      <c r="K211" s="31"/>
      <c r="L211" s="32" t="str">
        <f t="shared" si="4"/>
        <v/>
      </c>
      <c r="M211" s="30"/>
    </row>
    <row r="212" spans="2:13" s="2" customFormat="1">
      <c r="B212" s="29"/>
      <c r="C212" s="30"/>
      <c r="D212" s="30"/>
      <c r="E212" s="30"/>
      <c r="F212" s="29"/>
      <c r="G212" s="29"/>
      <c r="H212" s="29"/>
      <c r="I212" s="23" t="str">
        <f>IF(F212&lt;&gt;"",IF(OR(F212="ILF",F212="EIF"),INDEX(Def!$D$6:$F$8,MATCH(H212,Def!$C$6:$C$8),MATCH(G212,Def!$D$5:$F$5)),IF(F212="EI",INDEX(Def!$D$13:$F$15,MATCH(H212,Def!$C$13:$C$15),MATCH(G212,Def!$D$12:$F$12)),IF(OR(F212="EO",F212="EQ"),INDEX(Def!$D$19:$F$27,MATCH(H212,Def!$C$19:$C$27),MATCH(G212,Def!$D$18:$F$18)),"#err"))),"")</f>
        <v/>
      </c>
      <c r="J212" s="23" t="str">
        <f>IF(I212&lt;&gt;"",INDEX(Def!$J$6:$L$10,MATCH(F212,Def!$I$6:$I$10,0),MATCH(I212,Def!$J$5:$L$5,0)),"")</f>
        <v/>
      </c>
      <c r="K212" s="31"/>
      <c r="L212" s="32" t="str">
        <f t="shared" si="4"/>
        <v/>
      </c>
      <c r="M212" s="30"/>
    </row>
    <row r="213" spans="2:13" s="2" customFormat="1">
      <c r="B213" s="29"/>
      <c r="C213" s="30"/>
      <c r="D213" s="30"/>
      <c r="E213" s="30"/>
      <c r="F213" s="29"/>
      <c r="G213" s="29"/>
      <c r="H213" s="29"/>
      <c r="I213" s="23" t="str">
        <f>IF(F213&lt;&gt;"",IF(OR(F213="ILF",F213="EIF"),INDEX(Def!$D$6:$F$8,MATCH(H213,Def!$C$6:$C$8),MATCH(G213,Def!$D$5:$F$5)),IF(F213="EI",INDEX(Def!$D$13:$F$15,MATCH(H213,Def!$C$13:$C$15),MATCH(G213,Def!$D$12:$F$12)),IF(OR(F213="EO",F213="EQ"),INDEX(Def!$D$19:$F$27,MATCH(H213,Def!$C$19:$C$27),MATCH(G213,Def!$D$18:$F$18)),"#err"))),"")</f>
        <v/>
      </c>
      <c r="J213" s="23" t="str">
        <f>IF(I213&lt;&gt;"",INDEX(Def!$J$6:$L$10,MATCH(F213,Def!$I$6:$I$10,0),MATCH(I213,Def!$J$5:$L$5,0)),"")</f>
        <v/>
      </c>
      <c r="K213" s="31"/>
      <c r="L213" s="32" t="str">
        <f t="shared" si="4"/>
        <v/>
      </c>
      <c r="M213" s="30"/>
    </row>
    <row r="214" spans="2:13" s="2" customFormat="1">
      <c r="B214" s="29"/>
      <c r="C214" s="30"/>
      <c r="D214" s="30"/>
      <c r="E214" s="30"/>
      <c r="F214" s="29"/>
      <c r="G214" s="29"/>
      <c r="H214" s="29"/>
      <c r="I214" s="23" t="str">
        <f>IF(F214&lt;&gt;"",IF(OR(F214="ILF",F214="EIF"),INDEX(Def!$D$6:$F$8,MATCH(H214,Def!$C$6:$C$8),MATCH(G214,Def!$D$5:$F$5)),IF(F214="EI",INDEX(Def!$D$13:$F$15,MATCH(H214,Def!$C$13:$C$15),MATCH(G214,Def!$D$12:$F$12)),IF(OR(F214="EO",F214="EQ"),INDEX(Def!$D$19:$F$27,MATCH(H214,Def!$C$19:$C$27),MATCH(G214,Def!$D$18:$F$18)),"#err"))),"")</f>
        <v/>
      </c>
      <c r="J214" s="23" t="str">
        <f>IF(I214&lt;&gt;"",INDEX(Def!$J$6:$L$10,MATCH(F214,Def!$I$6:$I$10,0),MATCH(I214,Def!$J$5:$L$5,0)),"")</f>
        <v/>
      </c>
      <c r="K214" s="31"/>
      <c r="L214" s="32" t="str">
        <f t="shared" si="4"/>
        <v/>
      </c>
      <c r="M214" s="30"/>
    </row>
    <row r="215" spans="2:13" s="2" customFormat="1">
      <c r="B215" s="29"/>
      <c r="C215" s="30"/>
      <c r="D215" s="30"/>
      <c r="E215" s="30"/>
      <c r="F215" s="29"/>
      <c r="G215" s="29"/>
      <c r="H215" s="29"/>
      <c r="I215" s="23" t="str">
        <f>IF(F215&lt;&gt;"",IF(OR(F215="ILF",F215="EIF"),INDEX(Def!$D$6:$F$8,MATCH(H215,Def!$C$6:$C$8),MATCH(G215,Def!$D$5:$F$5)),IF(F215="EI",INDEX(Def!$D$13:$F$15,MATCH(H215,Def!$C$13:$C$15),MATCH(G215,Def!$D$12:$F$12)),IF(OR(F215="EO",F215="EQ"),INDEX(Def!$D$19:$F$27,MATCH(H215,Def!$C$19:$C$27),MATCH(G215,Def!$D$18:$F$18)),"#err"))),"")</f>
        <v/>
      </c>
      <c r="J215" s="23" t="str">
        <f>IF(I215&lt;&gt;"",INDEX(Def!$J$6:$L$10,MATCH(F215,Def!$I$6:$I$10,0),MATCH(I215,Def!$J$5:$L$5,0)),"")</f>
        <v/>
      </c>
      <c r="K215" s="31"/>
      <c r="L215" s="32" t="str">
        <f t="shared" si="4"/>
        <v/>
      </c>
      <c r="M215" s="30"/>
    </row>
    <row r="216" spans="2:13" s="2" customFormat="1">
      <c r="B216" s="29"/>
      <c r="C216" s="30"/>
      <c r="D216" s="30"/>
      <c r="E216" s="30"/>
      <c r="F216" s="29"/>
      <c r="G216" s="29"/>
      <c r="H216" s="29"/>
      <c r="I216" s="23" t="str">
        <f>IF(F216&lt;&gt;"",IF(OR(F216="ILF",F216="EIF"),INDEX(Def!$D$6:$F$8,MATCH(H216,Def!$C$6:$C$8),MATCH(G216,Def!$D$5:$F$5)),IF(F216="EI",INDEX(Def!$D$13:$F$15,MATCH(H216,Def!$C$13:$C$15),MATCH(G216,Def!$D$12:$F$12)),IF(OR(F216="EO",F216="EQ"),INDEX(Def!$D$19:$F$27,MATCH(H216,Def!$C$19:$C$27),MATCH(G216,Def!$D$18:$F$18)),"#err"))),"")</f>
        <v/>
      </c>
      <c r="J216" s="23" t="str">
        <f>IF(I216&lt;&gt;"",INDEX(Def!$J$6:$L$10,MATCH(F216,Def!$I$6:$I$10,0),MATCH(I216,Def!$J$5:$L$5,0)),"")</f>
        <v/>
      </c>
      <c r="K216" s="31"/>
      <c r="L216" s="32" t="str">
        <f t="shared" si="4"/>
        <v/>
      </c>
      <c r="M216" s="30"/>
    </row>
    <row r="217" spans="2:13" s="2" customFormat="1">
      <c r="B217" s="29"/>
      <c r="C217" s="30"/>
      <c r="D217" s="30"/>
      <c r="E217" s="30"/>
      <c r="F217" s="29"/>
      <c r="G217" s="29"/>
      <c r="H217" s="29"/>
      <c r="I217" s="23" t="str">
        <f>IF(F217&lt;&gt;"",IF(OR(F217="ILF",F217="EIF"),INDEX(Def!$D$6:$F$8,MATCH(H217,Def!$C$6:$C$8),MATCH(G217,Def!$D$5:$F$5)),IF(F217="EI",INDEX(Def!$D$13:$F$15,MATCH(H217,Def!$C$13:$C$15),MATCH(G217,Def!$D$12:$F$12)),IF(OR(F217="EO",F217="EQ"),INDEX(Def!$D$19:$F$27,MATCH(H217,Def!$C$19:$C$27),MATCH(G217,Def!$D$18:$F$18)),"#err"))),"")</f>
        <v/>
      </c>
      <c r="J217" s="23" t="str">
        <f>IF(I217&lt;&gt;"",INDEX(Def!$J$6:$L$10,MATCH(F217,Def!$I$6:$I$10,0),MATCH(I217,Def!$J$5:$L$5,0)),"")</f>
        <v/>
      </c>
      <c r="K217" s="31"/>
      <c r="L217" s="32" t="str">
        <f t="shared" ref="L217:L280" si="5">IF(K217="",J217,J217*K217)</f>
        <v/>
      </c>
      <c r="M217" s="30"/>
    </row>
    <row r="218" spans="2:13" s="2" customFormat="1">
      <c r="B218" s="29"/>
      <c r="C218" s="30"/>
      <c r="D218" s="30"/>
      <c r="E218" s="30"/>
      <c r="F218" s="29"/>
      <c r="G218" s="29"/>
      <c r="H218" s="29"/>
      <c r="I218" s="23" t="str">
        <f>IF(F218&lt;&gt;"",IF(OR(F218="ILF",F218="EIF"),INDEX(Def!$D$6:$F$8,MATCH(H218,Def!$C$6:$C$8),MATCH(G218,Def!$D$5:$F$5)),IF(F218="EI",INDEX(Def!$D$13:$F$15,MATCH(H218,Def!$C$13:$C$15),MATCH(G218,Def!$D$12:$F$12)),IF(OR(F218="EO",F218="EQ"),INDEX(Def!$D$19:$F$27,MATCH(H218,Def!$C$19:$C$27),MATCH(G218,Def!$D$18:$F$18)),"#err"))),"")</f>
        <v/>
      </c>
      <c r="J218" s="23" t="str">
        <f>IF(I218&lt;&gt;"",INDEX(Def!$J$6:$L$10,MATCH(F218,Def!$I$6:$I$10,0),MATCH(I218,Def!$J$5:$L$5,0)),"")</f>
        <v/>
      </c>
      <c r="K218" s="31"/>
      <c r="L218" s="32" t="str">
        <f t="shared" si="5"/>
        <v/>
      </c>
      <c r="M218" s="30"/>
    </row>
    <row r="219" spans="2:13" s="2" customFormat="1">
      <c r="B219" s="29"/>
      <c r="C219" s="30"/>
      <c r="D219" s="30"/>
      <c r="E219" s="30"/>
      <c r="F219" s="29"/>
      <c r="G219" s="29"/>
      <c r="H219" s="29"/>
      <c r="I219" s="23" t="str">
        <f>IF(F219&lt;&gt;"",IF(OR(F219="ILF",F219="EIF"),INDEX(Def!$D$6:$F$8,MATCH(H219,Def!$C$6:$C$8),MATCH(G219,Def!$D$5:$F$5)),IF(F219="EI",INDEX(Def!$D$13:$F$15,MATCH(H219,Def!$C$13:$C$15),MATCH(G219,Def!$D$12:$F$12)),IF(OR(F219="EO",F219="EQ"),INDEX(Def!$D$19:$F$27,MATCH(H219,Def!$C$19:$C$27),MATCH(G219,Def!$D$18:$F$18)),"#err"))),"")</f>
        <v/>
      </c>
      <c r="J219" s="23" t="str">
        <f>IF(I219&lt;&gt;"",INDEX(Def!$J$6:$L$10,MATCH(F219,Def!$I$6:$I$10,0),MATCH(I219,Def!$J$5:$L$5,0)),"")</f>
        <v/>
      </c>
      <c r="K219" s="31"/>
      <c r="L219" s="32" t="str">
        <f t="shared" si="5"/>
        <v/>
      </c>
      <c r="M219" s="30"/>
    </row>
    <row r="220" spans="2:13" s="2" customFormat="1">
      <c r="B220" s="29"/>
      <c r="C220" s="30"/>
      <c r="D220" s="30"/>
      <c r="E220" s="30"/>
      <c r="F220" s="29"/>
      <c r="G220" s="29"/>
      <c r="H220" s="29"/>
      <c r="I220" s="23" t="str">
        <f>IF(F220&lt;&gt;"",IF(OR(F220="ILF",F220="EIF"),INDEX(Def!$D$6:$F$8,MATCH(H220,Def!$C$6:$C$8),MATCH(G220,Def!$D$5:$F$5)),IF(F220="EI",INDEX(Def!$D$13:$F$15,MATCH(H220,Def!$C$13:$C$15),MATCH(G220,Def!$D$12:$F$12)),IF(OR(F220="EO",F220="EQ"),INDEX(Def!$D$19:$F$27,MATCH(H220,Def!$C$19:$C$27),MATCH(G220,Def!$D$18:$F$18)),"#err"))),"")</f>
        <v/>
      </c>
      <c r="J220" s="23" t="str">
        <f>IF(I220&lt;&gt;"",INDEX(Def!$J$6:$L$10,MATCH(F220,Def!$I$6:$I$10,0),MATCH(I220,Def!$J$5:$L$5,0)),"")</f>
        <v/>
      </c>
      <c r="K220" s="31"/>
      <c r="L220" s="32" t="str">
        <f t="shared" si="5"/>
        <v/>
      </c>
      <c r="M220" s="30"/>
    </row>
    <row r="221" spans="2:13" s="2" customFormat="1">
      <c r="B221" s="29"/>
      <c r="C221" s="30"/>
      <c r="D221" s="30"/>
      <c r="E221" s="30"/>
      <c r="F221" s="29"/>
      <c r="G221" s="29"/>
      <c r="H221" s="29"/>
      <c r="I221" s="23" t="str">
        <f>IF(F221&lt;&gt;"",IF(OR(F221="ILF",F221="EIF"),INDEX(Def!$D$6:$F$8,MATCH(H221,Def!$C$6:$C$8),MATCH(G221,Def!$D$5:$F$5)),IF(F221="EI",INDEX(Def!$D$13:$F$15,MATCH(H221,Def!$C$13:$C$15),MATCH(G221,Def!$D$12:$F$12)),IF(OR(F221="EO",F221="EQ"),INDEX(Def!$D$19:$F$27,MATCH(H221,Def!$C$19:$C$27),MATCH(G221,Def!$D$18:$F$18)),"#err"))),"")</f>
        <v/>
      </c>
      <c r="J221" s="23" t="str">
        <f>IF(I221&lt;&gt;"",INDEX(Def!$J$6:$L$10,MATCH(F221,Def!$I$6:$I$10,0),MATCH(I221,Def!$J$5:$L$5,0)),"")</f>
        <v/>
      </c>
      <c r="K221" s="31"/>
      <c r="L221" s="32" t="str">
        <f t="shared" si="5"/>
        <v/>
      </c>
      <c r="M221" s="30"/>
    </row>
    <row r="222" spans="2:13" s="2" customFormat="1">
      <c r="B222" s="29"/>
      <c r="C222" s="30"/>
      <c r="D222" s="30"/>
      <c r="E222" s="30"/>
      <c r="F222" s="29"/>
      <c r="G222" s="29"/>
      <c r="H222" s="29"/>
      <c r="I222" s="23" t="str">
        <f>IF(F222&lt;&gt;"",IF(OR(F222="ILF",F222="EIF"),INDEX(Def!$D$6:$F$8,MATCH(H222,Def!$C$6:$C$8),MATCH(G222,Def!$D$5:$F$5)),IF(F222="EI",INDEX(Def!$D$13:$F$15,MATCH(H222,Def!$C$13:$C$15),MATCH(G222,Def!$D$12:$F$12)),IF(OR(F222="EO",F222="EQ"),INDEX(Def!$D$19:$F$27,MATCH(H222,Def!$C$19:$C$27),MATCH(G222,Def!$D$18:$F$18)),"#err"))),"")</f>
        <v/>
      </c>
      <c r="J222" s="23" t="str">
        <f>IF(I222&lt;&gt;"",INDEX(Def!$J$6:$L$10,MATCH(F222,Def!$I$6:$I$10,0),MATCH(I222,Def!$J$5:$L$5,0)),"")</f>
        <v/>
      </c>
      <c r="K222" s="31"/>
      <c r="L222" s="32" t="str">
        <f t="shared" si="5"/>
        <v/>
      </c>
      <c r="M222" s="30"/>
    </row>
    <row r="223" spans="2:13" s="2" customFormat="1">
      <c r="B223" s="29"/>
      <c r="C223" s="30"/>
      <c r="D223" s="30"/>
      <c r="E223" s="30"/>
      <c r="F223" s="29"/>
      <c r="G223" s="29"/>
      <c r="H223" s="29"/>
      <c r="I223" s="23" t="str">
        <f>IF(F223&lt;&gt;"",IF(OR(F223="ILF",F223="EIF"),INDEX(Def!$D$6:$F$8,MATCH(H223,Def!$C$6:$C$8),MATCH(G223,Def!$D$5:$F$5)),IF(F223="EI",INDEX(Def!$D$13:$F$15,MATCH(H223,Def!$C$13:$C$15),MATCH(G223,Def!$D$12:$F$12)),IF(OR(F223="EO",F223="EQ"),INDEX(Def!$D$19:$F$27,MATCH(H223,Def!$C$19:$C$27),MATCH(G223,Def!$D$18:$F$18)),"#err"))),"")</f>
        <v/>
      </c>
      <c r="J223" s="23" t="str">
        <f>IF(I223&lt;&gt;"",INDEX(Def!$J$6:$L$10,MATCH(F223,Def!$I$6:$I$10,0),MATCH(I223,Def!$J$5:$L$5,0)),"")</f>
        <v/>
      </c>
      <c r="K223" s="31"/>
      <c r="L223" s="32" t="str">
        <f t="shared" si="5"/>
        <v/>
      </c>
      <c r="M223" s="30"/>
    </row>
    <row r="224" spans="2:13" s="2" customFormat="1">
      <c r="B224" s="29"/>
      <c r="C224" s="30"/>
      <c r="D224" s="30"/>
      <c r="E224" s="30"/>
      <c r="F224" s="29"/>
      <c r="G224" s="29"/>
      <c r="H224" s="29"/>
      <c r="I224" s="23" t="str">
        <f>IF(F224&lt;&gt;"",IF(OR(F224="ILF",F224="EIF"),INDEX(Def!$D$6:$F$8,MATCH(H224,Def!$C$6:$C$8),MATCH(G224,Def!$D$5:$F$5)),IF(F224="EI",INDEX(Def!$D$13:$F$15,MATCH(H224,Def!$C$13:$C$15),MATCH(G224,Def!$D$12:$F$12)),IF(OR(F224="EO",F224="EQ"),INDEX(Def!$D$19:$F$27,MATCH(H224,Def!$C$19:$C$27),MATCH(G224,Def!$D$18:$F$18)),"#err"))),"")</f>
        <v/>
      </c>
      <c r="J224" s="23" t="str">
        <f>IF(I224&lt;&gt;"",INDEX(Def!$J$6:$L$10,MATCH(F224,Def!$I$6:$I$10,0),MATCH(I224,Def!$J$5:$L$5,0)),"")</f>
        <v/>
      </c>
      <c r="K224" s="31"/>
      <c r="L224" s="32" t="str">
        <f t="shared" si="5"/>
        <v/>
      </c>
      <c r="M224" s="30"/>
    </row>
    <row r="225" spans="2:13" s="2" customFormat="1">
      <c r="B225" s="29"/>
      <c r="C225" s="30"/>
      <c r="D225" s="30"/>
      <c r="E225" s="30"/>
      <c r="F225" s="29"/>
      <c r="G225" s="29"/>
      <c r="H225" s="29"/>
      <c r="I225" s="23" t="str">
        <f>IF(F225&lt;&gt;"",IF(OR(F225="ILF",F225="EIF"),INDEX(Def!$D$6:$F$8,MATCH(H225,Def!$C$6:$C$8),MATCH(G225,Def!$D$5:$F$5)),IF(F225="EI",INDEX(Def!$D$13:$F$15,MATCH(H225,Def!$C$13:$C$15),MATCH(G225,Def!$D$12:$F$12)),IF(OR(F225="EO",F225="EQ"),INDEX(Def!$D$19:$F$27,MATCH(H225,Def!$C$19:$C$27),MATCH(G225,Def!$D$18:$F$18)),"#err"))),"")</f>
        <v/>
      </c>
      <c r="J225" s="23" t="str">
        <f>IF(I225&lt;&gt;"",INDEX(Def!$J$6:$L$10,MATCH(F225,Def!$I$6:$I$10,0),MATCH(I225,Def!$J$5:$L$5,0)),"")</f>
        <v/>
      </c>
      <c r="K225" s="31"/>
      <c r="L225" s="32" t="str">
        <f t="shared" si="5"/>
        <v/>
      </c>
      <c r="M225" s="30"/>
    </row>
    <row r="226" spans="2:13" s="2" customFormat="1">
      <c r="B226" s="29"/>
      <c r="C226" s="30"/>
      <c r="D226" s="30"/>
      <c r="E226" s="30"/>
      <c r="F226" s="29"/>
      <c r="G226" s="29"/>
      <c r="H226" s="29"/>
      <c r="I226" s="23" t="str">
        <f>IF(F226&lt;&gt;"",IF(OR(F226="ILF",F226="EIF"),INDEX(Def!$D$6:$F$8,MATCH(H226,Def!$C$6:$C$8),MATCH(G226,Def!$D$5:$F$5)),IF(F226="EI",INDEX(Def!$D$13:$F$15,MATCH(H226,Def!$C$13:$C$15),MATCH(G226,Def!$D$12:$F$12)),IF(OR(F226="EO",F226="EQ"),INDEX(Def!$D$19:$F$27,MATCH(H226,Def!$C$19:$C$27),MATCH(G226,Def!$D$18:$F$18)),"#err"))),"")</f>
        <v/>
      </c>
      <c r="J226" s="23" t="str">
        <f>IF(I226&lt;&gt;"",INDEX(Def!$J$6:$L$10,MATCH(F226,Def!$I$6:$I$10,0),MATCH(I226,Def!$J$5:$L$5,0)),"")</f>
        <v/>
      </c>
      <c r="K226" s="31"/>
      <c r="L226" s="32" t="str">
        <f t="shared" si="5"/>
        <v/>
      </c>
      <c r="M226" s="30"/>
    </row>
    <row r="227" spans="2:13" s="2" customFormat="1">
      <c r="B227" s="29"/>
      <c r="C227" s="30"/>
      <c r="D227" s="30"/>
      <c r="E227" s="30"/>
      <c r="F227" s="29"/>
      <c r="G227" s="29"/>
      <c r="H227" s="29"/>
      <c r="I227" s="23" t="str">
        <f>IF(F227&lt;&gt;"",IF(OR(F227="ILF",F227="EIF"),INDEX(Def!$D$6:$F$8,MATCH(H227,Def!$C$6:$C$8),MATCH(G227,Def!$D$5:$F$5)),IF(F227="EI",INDEX(Def!$D$13:$F$15,MATCH(H227,Def!$C$13:$C$15),MATCH(G227,Def!$D$12:$F$12)),IF(OR(F227="EO",F227="EQ"),INDEX(Def!$D$19:$F$27,MATCH(H227,Def!$C$19:$C$27),MATCH(G227,Def!$D$18:$F$18)),"#err"))),"")</f>
        <v/>
      </c>
      <c r="J227" s="23" t="str">
        <f>IF(I227&lt;&gt;"",INDEX(Def!$J$6:$L$10,MATCH(F227,Def!$I$6:$I$10,0),MATCH(I227,Def!$J$5:$L$5,0)),"")</f>
        <v/>
      </c>
      <c r="K227" s="31"/>
      <c r="L227" s="32" t="str">
        <f t="shared" si="5"/>
        <v/>
      </c>
      <c r="M227" s="30"/>
    </row>
    <row r="228" spans="2:13" s="2" customFormat="1">
      <c r="B228" s="29"/>
      <c r="C228" s="30"/>
      <c r="D228" s="30"/>
      <c r="E228" s="30"/>
      <c r="F228" s="29"/>
      <c r="G228" s="29"/>
      <c r="H228" s="29"/>
      <c r="I228" s="23" t="str">
        <f>IF(F228&lt;&gt;"",IF(OR(F228="ILF",F228="EIF"),INDEX(Def!$D$6:$F$8,MATCH(H228,Def!$C$6:$C$8),MATCH(G228,Def!$D$5:$F$5)),IF(F228="EI",INDEX(Def!$D$13:$F$15,MATCH(H228,Def!$C$13:$C$15),MATCH(G228,Def!$D$12:$F$12)),IF(OR(F228="EO",F228="EQ"),INDEX(Def!$D$19:$F$27,MATCH(H228,Def!$C$19:$C$27),MATCH(G228,Def!$D$18:$F$18)),"#err"))),"")</f>
        <v/>
      </c>
      <c r="J228" s="23" t="str">
        <f>IF(I228&lt;&gt;"",INDEX(Def!$J$6:$L$10,MATCH(F228,Def!$I$6:$I$10,0),MATCH(I228,Def!$J$5:$L$5,0)),"")</f>
        <v/>
      </c>
      <c r="K228" s="31"/>
      <c r="L228" s="32" t="str">
        <f t="shared" si="5"/>
        <v/>
      </c>
      <c r="M228" s="30"/>
    </row>
    <row r="229" spans="2:13" s="2" customFormat="1">
      <c r="B229" s="29"/>
      <c r="C229" s="30"/>
      <c r="D229" s="30"/>
      <c r="E229" s="30"/>
      <c r="F229" s="29"/>
      <c r="G229" s="29"/>
      <c r="H229" s="29"/>
      <c r="I229" s="23" t="str">
        <f>IF(F229&lt;&gt;"",IF(OR(F229="ILF",F229="EIF"),INDEX(Def!$D$6:$F$8,MATCH(H229,Def!$C$6:$C$8),MATCH(G229,Def!$D$5:$F$5)),IF(F229="EI",INDEX(Def!$D$13:$F$15,MATCH(H229,Def!$C$13:$C$15),MATCH(G229,Def!$D$12:$F$12)),IF(OR(F229="EO",F229="EQ"),INDEX(Def!$D$19:$F$27,MATCH(H229,Def!$C$19:$C$27),MATCH(G229,Def!$D$18:$F$18)),"#err"))),"")</f>
        <v/>
      </c>
      <c r="J229" s="23" t="str">
        <f>IF(I229&lt;&gt;"",INDEX(Def!$J$6:$L$10,MATCH(F229,Def!$I$6:$I$10,0),MATCH(I229,Def!$J$5:$L$5,0)),"")</f>
        <v/>
      </c>
      <c r="K229" s="31"/>
      <c r="L229" s="32" t="str">
        <f t="shared" si="5"/>
        <v/>
      </c>
      <c r="M229" s="30"/>
    </row>
    <row r="230" spans="2:13" s="2" customFormat="1">
      <c r="B230" s="29"/>
      <c r="C230" s="30"/>
      <c r="D230" s="30"/>
      <c r="E230" s="30"/>
      <c r="F230" s="29"/>
      <c r="G230" s="29"/>
      <c r="H230" s="29"/>
      <c r="I230" s="23" t="str">
        <f>IF(F230&lt;&gt;"",IF(OR(F230="ILF",F230="EIF"),INDEX(Def!$D$6:$F$8,MATCH(H230,Def!$C$6:$C$8),MATCH(G230,Def!$D$5:$F$5)),IF(F230="EI",INDEX(Def!$D$13:$F$15,MATCH(H230,Def!$C$13:$C$15),MATCH(G230,Def!$D$12:$F$12)),IF(OR(F230="EO",F230="EQ"),INDEX(Def!$D$19:$F$27,MATCH(H230,Def!$C$19:$C$27),MATCH(G230,Def!$D$18:$F$18)),"#err"))),"")</f>
        <v/>
      </c>
      <c r="J230" s="23" t="str">
        <f>IF(I230&lt;&gt;"",INDEX(Def!$J$6:$L$10,MATCH(F230,Def!$I$6:$I$10,0),MATCH(I230,Def!$J$5:$L$5,0)),"")</f>
        <v/>
      </c>
      <c r="K230" s="31"/>
      <c r="L230" s="32" t="str">
        <f t="shared" si="5"/>
        <v/>
      </c>
      <c r="M230" s="30"/>
    </row>
    <row r="231" spans="2:13" s="2" customFormat="1">
      <c r="B231" s="29"/>
      <c r="C231" s="30"/>
      <c r="D231" s="30"/>
      <c r="E231" s="30"/>
      <c r="F231" s="29"/>
      <c r="G231" s="29"/>
      <c r="H231" s="29"/>
      <c r="I231" s="23" t="str">
        <f>IF(F231&lt;&gt;"",IF(OR(F231="ILF",F231="EIF"),INDEX(Def!$D$6:$F$8,MATCH(H231,Def!$C$6:$C$8),MATCH(G231,Def!$D$5:$F$5)),IF(F231="EI",INDEX(Def!$D$13:$F$15,MATCH(H231,Def!$C$13:$C$15),MATCH(G231,Def!$D$12:$F$12)),IF(OR(F231="EO",F231="EQ"),INDEX(Def!$D$19:$F$27,MATCH(H231,Def!$C$19:$C$27),MATCH(G231,Def!$D$18:$F$18)),"#err"))),"")</f>
        <v/>
      </c>
      <c r="J231" s="23" t="str">
        <f>IF(I231&lt;&gt;"",INDEX(Def!$J$6:$L$10,MATCH(F231,Def!$I$6:$I$10,0),MATCH(I231,Def!$J$5:$L$5,0)),"")</f>
        <v/>
      </c>
      <c r="K231" s="31"/>
      <c r="L231" s="32" t="str">
        <f t="shared" si="5"/>
        <v/>
      </c>
      <c r="M231" s="30"/>
    </row>
    <row r="232" spans="2:13" s="2" customFormat="1">
      <c r="B232" s="29"/>
      <c r="C232" s="30"/>
      <c r="D232" s="30"/>
      <c r="E232" s="30"/>
      <c r="F232" s="29"/>
      <c r="G232" s="29"/>
      <c r="H232" s="29"/>
      <c r="I232" s="23" t="str">
        <f>IF(F232&lt;&gt;"",IF(OR(F232="ILF",F232="EIF"),INDEX(Def!$D$6:$F$8,MATCH(H232,Def!$C$6:$C$8),MATCH(G232,Def!$D$5:$F$5)),IF(F232="EI",INDEX(Def!$D$13:$F$15,MATCH(H232,Def!$C$13:$C$15),MATCH(G232,Def!$D$12:$F$12)),IF(OR(F232="EO",F232="EQ"),INDEX(Def!$D$19:$F$27,MATCH(H232,Def!$C$19:$C$27),MATCH(G232,Def!$D$18:$F$18)),"#err"))),"")</f>
        <v/>
      </c>
      <c r="J232" s="23" t="str">
        <f>IF(I232&lt;&gt;"",INDEX(Def!$J$6:$L$10,MATCH(F232,Def!$I$6:$I$10,0),MATCH(I232,Def!$J$5:$L$5,0)),"")</f>
        <v/>
      </c>
      <c r="K232" s="31"/>
      <c r="L232" s="32" t="str">
        <f t="shared" si="5"/>
        <v/>
      </c>
      <c r="M232" s="30"/>
    </row>
    <row r="233" spans="2:13" s="2" customFormat="1">
      <c r="B233" s="29"/>
      <c r="C233" s="30"/>
      <c r="D233" s="30"/>
      <c r="E233" s="30"/>
      <c r="F233" s="29"/>
      <c r="G233" s="29"/>
      <c r="H233" s="29"/>
      <c r="I233" s="23" t="str">
        <f>IF(F233&lt;&gt;"",IF(OR(F233="ILF",F233="EIF"),INDEX(Def!$D$6:$F$8,MATCH(H233,Def!$C$6:$C$8),MATCH(G233,Def!$D$5:$F$5)),IF(F233="EI",INDEX(Def!$D$13:$F$15,MATCH(H233,Def!$C$13:$C$15),MATCH(G233,Def!$D$12:$F$12)),IF(OR(F233="EO",F233="EQ"),INDEX(Def!$D$19:$F$27,MATCH(H233,Def!$C$19:$C$27),MATCH(G233,Def!$D$18:$F$18)),"#err"))),"")</f>
        <v/>
      </c>
      <c r="J233" s="23" t="str">
        <f>IF(I233&lt;&gt;"",INDEX(Def!$J$6:$L$10,MATCH(F233,Def!$I$6:$I$10,0),MATCH(I233,Def!$J$5:$L$5,0)),"")</f>
        <v/>
      </c>
      <c r="K233" s="31"/>
      <c r="L233" s="32" t="str">
        <f t="shared" si="5"/>
        <v/>
      </c>
      <c r="M233" s="30"/>
    </row>
    <row r="234" spans="2:13" s="2" customFormat="1">
      <c r="B234" s="29"/>
      <c r="C234" s="30"/>
      <c r="D234" s="30"/>
      <c r="E234" s="30"/>
      <c r="F234" s="29"/>
      <c r="G234" s="29"/>
      <c r="H234" s="29"/>
      <c r="I234" s="23" t="str">
        <f>IF(F234&lt;&gt;"",IF(OR(F234="ILF",F234="EIF"),INDEX(Def!$D$6:$F$8,MATCH(H234,Def!$C$6:$C$8),MATCH(G234,Def!$D$5:$F$5)),IF(F234="EI",INDEX(Def!$D$13:$F$15,MATCH(H234,Def!$C$13:$C$15),MATCH(G234,Def!$D$12:$F$12)),IF(OR(F234="EO",F234="EQ"),INDEX(Def!$D$19:$F$27,MATCH(H234,Def!$C$19:$C$27),MATCH(G234,Def!$D$18:$F$18)),"#err"))),"")</f>
        <v/>
      </c>
      <c r="J234" s="23" t="str">
        <f>IF(I234&lt;&gt;"",INDEX(Def!$J$6:$L$10,MATCH(F234,Def!$I$6:$I$10,0),MATCH(I234,Def!$J$5:$L$5,0)),"")</f>
        <v/>
      </c>
      <c r="K234" s="31"/>
      <c r="L234" s="32" t="str">
        <f t="shared" si="5"/>
        <v/>
      </c>
      <c r="M234" s="30"/>
    </row>
    <row r="235" spans="2:13" s="2" customFormat="1">
      <c r="B235" s="29"/>
      <c r="C235" s="30"/>
      <c r="D235" s="30"/>
      <c r="E235" s="30"/>
      <c r="F235" s="29"/>
      <c r="G235" s="29"/>
      <c r="H235" s="29"/>
      <c r="I235" s="23" t="str">
        <f>IF(F235&lt;&gt;"",IF(OR(F235="ILF",F235="EIF"),INDEX(Def!$D$6:$F$8,MATCH(H235,Def!$C$6:$C$8),MATCH(G235,Def!$D$5:$F$5)),IF(F235="EI",INDEX(Def!$D$13:$F$15,MATCH(H235,Def!$C$13:$C$15),MATCH(G235,Def!$D$12:$F$12)),IF(OR(F235="EO",F235="EQ"),INDEX(Def!$D$19:$F$27,MATCH(H235,Def!$C$19:$C$27),MATCH(G235,Def!$D$18:$F$18)),"#err"))),"")</f>
        <v/>
      </c>
      <c r="J235" s="23" t="str">
        <f>IF(I235&lt;&gt;"",INDEX(Def!$J$6:$L$10,MATCH(F235,Def!$I$6:$I$10,0),MATCH(I235,Def!$J$5:$L$5,0)),"")</f>
        <v/>
      </c>
      <c r="K235" s="31"/>
      <c r="L235" s="32" t="str">
        <f t="shared" si="5"/>
        <v/>
      </c>
      <c r="M235" s="30"/>
    </row>
    <row r="236" spans="2:13" s="2" customFormat="1">
      <c r="B236" s="29"/>
      <c r="C236" s="30"/>
      <c r="D236" s="30"/>
      <c r="E236" s="30"/>
      <c r="F236" s="29"/>
      <c r="G236" s="29"/>
      <c r="H236" s="29"/>
      <c r="I236" s="23" t="str">
        <f>IF(F236&lt;&gt;"",IF(OR(F236="ILF",F236="EIF"),INDEX(Def!$D$6:$F$8,MATCH(H236,Def!$C$6:$C$8),MATCH(G236,Def!$D$5:$F$5)),IF(F236="EI",INDEX(Def!$D$13:$F$15,MATCH(H236,Def!$C$13:$C$15),MATCH(G236,Def!$D$12:$F$12)),IF(OR(F236="EO",F236="EQ"),INDEX(Def!$D$19:$F$27,MATCH(H236,Def!$C$19:$C$27),MATCH(G236,Def!$D$18:$F$18)),"#err"))),"")</f>
        <v/>
      </c>
      <c r="J236" s="23" t="str">
        <f>IF(I236&lt;&gt;"",INDEX(Def!$J$6:$L$10,MATCH(F236,Def!$I$6:$I$10,0),MATCH(I236,Def!$J$5:$L$5,0)),"")</f>
        <v/>
      </c>
      <c r="K236" s="31"/>
      <c r="L236" s="32" t="str">
        <f t="shared" si="5"/>
        <v/>
      </c>
      <c r="M236" s="30"/>
    </row>
    <row r="237" spans="2:13" s="2" customFormat="1">
      <c r="B237" s="29"/>
      <c r="C237" s="30"/>
      <c r="D237" s="30"/>
      <c r="E237" s="30"/>
      <c r="F237" s="29"/>
      <c r="G237" s="29"/>
      <c r="H237" s="29"/>
      <c r="I237" s="23" t="str">
        <f>IF(F237&lt;&gt;"",IF(OR(F237="ILF",F237="EIF"),INDEX(Def!$D$6:$F$8,MATCH(H237,Def!$C$6:$C$8),MATCH(G237,Def!$D$5:$F$5)),IF(F237="EI",INDEX(Def!$D$13:$F$15,MATCH(H237,Def!$C$13:$C$15),MATCH(G237,Def!$D$12:$F$12)),IF(OR(F237="EO",F237="EQ"),INDEX(Def!$D$19:$F$27,MATCH(H237,Def!$C$19:$C$27),MATCH(G237,Def!$D$18:$F$18)),"#err"))),"")</f>
        <v/>
      </c>
      <c r="J237" s="23" t="str">
        <f>IF(I237&lt;&gt;"",INDEX(Def!$J$6:$L$10,MATCH(F237,Def!$I$6:$I$10,0),MATCH(I237,Def!$J$5:$L$5,0)),"")</f>
        <v/>
      </c>
      <c r="K237" s="31"/>
      <c r="L237" s="32" t="str">
        <f t="shared" si="5"/>
        <v/>
      </c>
      <c r="M237" s="30"/>
    </row>
    <row r="238" spans="2:13" s="2" customFormat="1">
      <c r="B238" s="29"/>
      <c r="C238" s="30"/>
      <c r="D238" s="30"/>
      <c r="E238" s="30"/>
      <c r="F238" s="29"/>
      <c r="G238" s="29"/>
      <c r="H238" s="29"/>
      <c r="I238" s="23" t="str">
        <f>IF(F238&lt;&gt;"",IF(OR(F238="ILF",F238="EIF"),INDEX(Def!$D$6:$F$8,MATCH(H238,Def!$C$6:$C$8),MATCH(G238,Def!$D$5:$F$5)),IF(F238="EI",INDEX(Def!$D$13:$F$15,MATCH(H238,Def!$C$13:$C$15),MATCH(G238,Def!$D$12:$F$12)),IF(OR(F238="EO",F238="EQ"),INDEX(Def!$D$19:$F$27,MATCH(H238,Def!$C$19:$C$27),MATCH(G238,Def!$D$18:$F$18)),"#err"))),"")</f>
        <v/>
      </c>
      <c r="J238" s="23" t="str">
        <f>IF(I238&lt;&gt;"",INDEX(Def!$J$6:$L$10,MATCH(F238,Def!$I$6:$I$10,0),MATCH(I238,Def!$J$5:$L$5,0)),"")</f>
        <v/>
      </c>
      <c r="K238" s="31"/>
      <c r="L238" s="32" t="str">
        <f t="shared" si="5"/>
        <v/>
      </c>
      <c r="M238" s="30"/>
    </row>
    <row r="239" spans="2:13" s="2" customFormat="1">
      <c r="B239" s="29"/>
      <c r="C239" s="30"/>
      <c r="D239" s="30"/>
      <c r="E239" s="30"/>
      <c r="F239" s="29"/>
      <c r="G239" s="29"/>
      <c r="H239" s="29"/>
      <c r="I239" s="23" t="str">
        <f>IF(F239&lt;&gt;"",IF(OR(F239="ILF",F239="EIF"),INDEX(Def!$D$6:$F$8,MATCH(H239,Def!$C$6:$C$8),MATCH(G239,Def!$D$5:$F$5)),IF(F239="EI",INDEX(Def!$D$13:$F$15,MATCH(H239,Def!$C$13:$C$15),MATCH(G239,Def!$D$12:$F$12)),IF(OR(F239="EO",F239="EQ"),INDEX(Def!$D$19:$F$27,MATCH(H239,Def!$C$19:$C$27),MATCH(G239,Def!$D$18:$F$18)),"#err"))),"")</f>
        <v/>
      </c>
      <c r="J239" s="23" t="str">
        <f>IF(I239&lt;&gt;"",INDEX(Def!$J$6:$L$10,MATCH(F239,Def!$I$6:$I$10,0),MATCH(I239,Def!$J$5:$L$5,0)),"")</f>
        <v/>
      </c>
      <c r="K239" s="31"/>
      <c r="L239" s="32" t="str">
        <f t="shared" si="5"/>
        <v/>
      </c>
      <c r="M239" s="30"/>
    </row>
    <row r="240" spans="2:13" s="2" customFormat="1">
      <c r="B240" s="29"/>
      <c r="C240" s="30"/>
      <c r="D240" s="30"/>
      <c r="E240" s="30"/>
      <c r="F240" s="29"/>
      <c r="G240" s="29"/>
      <c r="H240" s="29"/>
      <c r="I240" s="23" t="str">
        <f>IF(F240&lt;&gt;"",IF(OR(F240="ILF",F240="EIF"),INDEX(Def!$D$6:$F$8,MATCH(H240,Def!$C$6:$C$8),MATCH(G240,Def!$D$5:$F$5)),IF(F240="EI",INDEX(Def!$D$13:$F$15,MATCH(H240,Def!$C$13:$C$15),MATCH(G240,Def!$D$12:$F$12)),IF(OR(F240="EO",F240="EQ"),INDEX(Def!$D$19:$F$27,MATCH(H240,Def!$C$19:$C$27),MATCH(G240,Def!$D$18:$F$18)),"#err"))),"")</f>
        <v/>
      </c>
      <c r="J240" s="23" t="str">
        <f>IF(I240&lt;&gt;"",INDEX(Def!$J$6:$L$10,MATCH(F240,Def!$I$6:$I$10,0),MATCH(I240,Def!$J$5:$L$5,0)),"")</f>
        <v/>
      </c>
      <c r="K240" s="31"/>
      <c r="L240" s="32" t="str">
        <f t="shared" si="5"/>
        <v/>
      </c>
      <c r="M240" s="30"/>
    </row>
    <row r="241" spans="2:13" s="2" customFormat="1">
      <c r="B241" s="29"/>
      <c r="C241" s="30"/>
      <c r="D241" s="30"/>
      <c r="E241" s="30"/>
      <c r="F241" s="29"/>
      <c r="G241" s="29"/>
      <c r="H241" s="29"/>
      <c r="I241" s="23" t="str">
        <f>IF(F241&lt;&gt;"",IF(OR(F241="ILF",F241="EIF"),INDEX(Def!$D$6:$F$8,MATCH(H241,Def!$C$6:$C$8),MATCH(G241,Def!$D$5:$F$5)),IF(F241="EI",INDEX(Def!$D$13:$F$15,MATCH(H241,Def!$C$13:$C$15),MATCH(G241,Def!$D$12:$F$12)),IF(OR(F241="EO",F241="EQ"),INDEX(Def!$D$19:$F$27,MATCH(H241,Def!$C$19:$C$27),MATCH(G241,Def!$D$18:$F$18)),"#err"))),"")</f>
        <v/>
      </c>
      <c r="J241" s="23" t="str">
        <f>IF(I241&lt;&gt;"",INDEX(Def!$J$6:$L$10,MATCH(F241,Def!$I$6:$I$10,0),MATCH(I241,Def!$J$5:$L$5,0)),"")</f>
        <v/>
      </c>
      <c r="K241" s="31"/>
      <c r="L241" s="32" t="str">
        <f t="shared" si="5"/>
        <v/>
      </c>
      <c r="M241" s="30"/>
    </row>
    <row r="242" spans="2:13" s="2" customFormat="1">
      <c r="B242" s="29"/>
      <c r="C242" s="30"/>
      <c r="D242" s="30"/>
      <c r="E242" s="30"/>
      <c r="F242" s="29"/>
      <c r="G242" s="29"/>
      <c r="H242" s="29"/>
      <c r="I242" s="23" t="str">
        <f>IF(F242&lt;&gt;"",IF(OR(F242="ILF",F242="EIF"),INDEX(Def!$D$6:$F$8,MATCH(H242,Def!$C$6:$C$8),MATCH(G242,Def!$D$5:$F$5)),IF(F242="EI",INDEX(Def!$D$13:$F$15,MATCH(H242,Def!$C$13:$C$15),MATCH(G242,Def!$D$12:$F$12)),IF(OR(F242="EO",F242="EQ"),INDEX(Def!$D$19:$F$27,MATCH(H242,Def!$C$19:$C$27),MATCH(G242,Def!$D$18:$F$18)),"#err"))),"")</f>
        <v/>
      </c>
      <c r="J242" s="23" t="str">
        <f>IF(I242&lt;&gt;"",INDEX(Def!$J$6:$L$10,MATCH(F242,Def!$I$6:$I$10,0),MATCH(I242,Def!$J$5:$L$5,0)),"")</f>
        <v/>
      </c>
      <c r="K242" s="31"/>
      <c r="L242" s="32" t="str">
        <f t="shared" si="5"/>
        <v/>
      </c>
      <c r="M242" s="30"/>
    </row>
    <row r="243" spans="2:13" s="2" customFormat="1">
      <c r="B243" s="29"/>
      <c r="C243" s="30"/>
      <c r="D243" s="30"/>
      <c r="E243" s="30"/>
      <c r="F243" s="29"/>
      <c r="G243" s="29"/>
      <c r="H243" s="29"/>
      <c r="I243" s="23" t="str">
        <f>IF(F243&lt;&gt;"",IF(OR(F243="ILF",F243="EIF"),INDEX(Def!$D$6:$F$8,MATCH(H243,Def!$C$6:$C$8),MATCH(G243,Def!$D$5:$F$5)),IF(F243="EI",INDEX(Def!$D$13:$F$15,MATCH(H243,Def!$C$13:$C$15),MATCH(G243,Def!$D$12:$F$12)),IF(OR(F243="EO",F243="EQ"),INDEX(Def!$D$19:$F$27,MATCH(H243,Def!$C$19:$C$27),MATCH(G243,Def!$D$18:$F$18)),"#err"))),"")</f>
        <v/>
      </c>
      <c r="J243" s="23" t="str">
        <f>IF(I243&lt;&gt;"",INDEX(Def!$J$6:$L$10,MATCH(F243,Def!$I$6:$I$10,0),MATCH(I243,Def!$J$5:$L$5,0)),"")</f>
        <v/>
      </c>
      <c r="K243" s="31"/>
      <c r="L243" s="32" t="str">
        <f t="shared" si="5"/>
        <v/>
      </c>
      <c r="M243" s="30"/>
    </row>
    <row r="244" spans="2:13" s="2" customFormat="1">
      <c r="B244" s="29"/>
      <c r="C244" s="30"/>
      <c r="D244" s="30"/>
      <c r="E244" s="30"/>
      <c r="F244" s="29"/>
      <c r="G244" s="29"/>
      <c r="H244" s="29"/>
      <c r="I244" s="23" t="str">
        <f>IF(F244&lt;&gt;"",IF(OR(F244="ILF",F244="EIF"),INDEX(Def!$D$6:$F$8,MATCH(H244,Def!$C$6:$C$8),MATCH(G244,Def!$D$5:$F$5)),IF(F244="EI",INDEX(Def!$D$13:$F$15,MATCH(H244,Def!$C$13:$C$15),MATCH(G244,Def!$D$12:$F$12)),IF(OR(F244="EO",F244="EQ"),INDEX(Def!$D$19:$F$27,MATCH(H244,Def!$C$19:$C$27),MATCH(G244,Def!$D$18:$F$18)),"#err"))),"")</f>
        <v/>
      </c>
      <c r="J244" s="23" t="str">
        <f>IF(I244&lt;&gt;"",INDEX(Def!$J$6:$L$10,MATCH(F244,Def!$I$6:$I$10,0),MATCH(I244,Def!$J$5:$L$5,0)),"")</f>
        <v/>
      </c>
      <c r="K244" s="31"/>
      <c r="L244" s="32" t="str">
        <f t="shared" si="5"/>
        <v/>
      </c>
      <c r="M244" s="30"/>
    </row>
    <row r="245" spans="2:13" s="2" customFormat="1">
      <c r="B245" s="29"/>
      <c r="C245" s="30"/>
      <c r="D245" s="30"/>
      <c r="E245" s="30"/>
      <c r="F245" s="29"/>
      <c r="G245" s="29"/>
      <c r="H245" s="29"/>
      <c r="I245" s="23" t="str">
        <f>IF(F245&lt;&gt;"",IF(OR(F245="ILF",F245="EIF"),INDEX(Def!$D$6:$F$8,MATCH(H245,Def!$C$6:$C$8),MATCH(G245,Def!$D$5:$F$5)),IF(F245="EI",INDEX(Def!$D$13:$F$15,MATCH(H245,Def!$C$13:$C$15),MATCH(G245,Def!$D$12:$F$12)),IF(OR(F245="EO",F245="EQ"),INDEX(Def!$D$19:$F$27,MATCH(H245,Def!$C$19:$C$27),MATCH(G245,Def!$D$18:$F$18)),"#err"))),"")</f>
        <v/>
      </c>
      <c r="J245" s="23" t="str">
        <f>IF(I245&lt;&gt;"",INDEX(Def!$J$6:$L$10,MATCH(F245,Def!$I$6:$I$10,0),MATCH(I245,Def!$J$5:$L$5,0)),"")</f>
        <v/>
      </c>
      <c r="K245" s="31"/>
      <c r="L245" s="32" t="str">
        <f t="shared" si="5"/>
        <v/>
      </c>
      <c r="M245" s="30"/>
    </row>
    <row r="246" spans="2:13" s="2" customFormat="1">
      <c r="B246" s="29"/>
      <c r="C246" s="30"/>
      <c r="D246" s="30"/>
      <c r="E246" s="30"/>
      <c r="F246" s="29"/>
      <c r="G246" s="29"/>
      <c r="H246" s="29"/>
      <c r="I246" s="23" t="str">
        <f>IF(F246&lt;&gt;"",IF(OR(F246="ILF",F246="EIF"),INDEX(Def!$D$6:$F$8,MATCH(H246,Def!$C$6:$C$8),MATCH(G246,Def!$D$5:$F$5)),IF(F246="EI",INDEX(Def!$D$13:$F$15,MATCH(H246,Def!$C$13:$C$15),MATCH(G246,Def!$D$12:$F$12)),IF(OR(F246="EO",F246="EQ"),INDEX(Def!$D$19:$F$27,MATCH(H246,Def!$C$19:$C$27),MATCH(G246,Def!$D$18:$F$18)),"#err"))),"")</f>
        <v/>
      </c>
      <c r="J246" s="23" t="str">
        <f>IF(I246&lt;&gt;"",INDEX(Def!$J$6:$L$10,MATCH(F246,Def!$I$6:$I$10,0),MATCH(I246,Def!$J$5:$L$5,0)),"")</f>
        <v/>
      </c>
      <c r="K246" s="31"/>
      <c r="L246" s="32" t="str">
        <f t="shared" si="5"/>
        <v/>
      </c>
      <c r="M246" s="30"/>
    </row>
    <row r="247" spans="2:13" s="2" customFormat="1">
      <c r="B247" s="29"/>
      <c r="C247" s="30"/>
      <c r="D247" s="30"/>
      <c r="E247" s="30"/>
      <c r="F247" s="29"/>
      <c r="G247" s="29"/>
      <c r="H247" s="29"/>
      <c r="I247" s="23" t="str">
        <f>IF(F247&lt;&gt;"",IF(OR(F247="ILF",F247="EIF"),INDEX(Def!$D$6:$F$8,MATCH(H247,Def!$C$6:$C$8),MATCH(G247,Def!$D$5:$F$5)),IF(F247="EI",INDEX(Def!$D$13:$F$15,MATCH(H247,Def!$C$13:$C$15),MATCH(G247,Def!$D$12:$F$12)),IF(OR(F247="EO",F247="EQ"),INDEX(Def!$D$19:$F$27,MATCH(H247,Def!$C$19:$C$27),MATCH(G247,Def!$D$18:$F$18)),"#err"))),"")</f>
        <v/>
      </c>
      <c r="J247" s="23" t="str">
        <f>IF(I247&lt;&gt;"",INDEX(Def!$J$6:$L$10,MATCH(F247,Def!$I$6:$I$10,0),MATCH(I247,Def!$J$5:$L$5,0)),"")</f>
        <v/>
      </c>
      <c r="K247" s="31"/>
      <c r="L247" s="32" t="str">
        <f t="shared" si="5"/>
        <v/>
      </c>
      <c r="M247" s="30"/>
    </row>
    <row r="248" spans="2:13" s="2" customFormat="1">
      <c r="B248" s="29"/>
      <c r="C248" s="30"/>
      <c r="D248" s="30"/>
      <c r="E248" s="30"/>
      <c r="F248" s="29"/>
      <c r="G248" s="29"/>
      <c r="H248" s="29"/>
      <c r="I248" s="23" t="str">
        <f>IF(F248&lt;&gt;"",IF(OR(F248="ILF",F248="EIF"),INDEX(Def!$D$6:$F$8,MATCH(H248,Def!$C$6:$C$8),MATCH(G248,Def!$D$5:$F$5)),IF(F248="EI",INDEX(Def!$D$13:$F$15,MATCH(H248,Def!$C$13:$C$15),MATCH(G248,Def!$D$12:$F$12)),IF(OR(F248="EO",F248="EQ"),INDEX(Def!$D$19:$F$27,MATCH(H248,Def!$C$19:$C$27),MATCH(G248,Def!$D$18:$F$18)),"#err"))),"")</f>
        <v/>
      </c>
      <c r="J248" s="23" t="str">
        <f>IF(I248&lt;&gt;"",INDEX(Def!$J$6:$L$10,MATCH(F248,Def!$I$6:$I$10,0),MATCH(I248,Def!$J$5:$L$5,0)),"")</f>
        <v/>
      </c>
      <c r="K248" s="31"/>
      <c r="L248" s="32" t="str">
        <f t="shared" si="5"/>
        <v/>
      </c>
      <c r="M248" s="30"/>
    </row>
    <row r="249" spans="2:13" s="2" customFormat="1">
      <c r="B249" s="29"/>
      <c r="C249" s="30"/>
      <c r="D249" s="30"/>
      <c r="E249" s="30"/>
      <c r="F249" s="29"/>
      <c r="G249" s="29"/>
      <c r="H249" s="29"/>
      <c r="I249" s="23" t="str">
        <f>IF(F249&lt;&gt;"",IF(OR(F249="ILF",F249="EIF"),INDEX(Def!$D$6:$F$8,MATCH(H249,Def!$C$6:$C$8),MATCH(G249,Def!$D$5:$F$5)),IF(F249="EI",INDEX(Def!$D$13:$F$15,MATCH(H249,Def!$C$13:$C$15),MATCH(G249,Def!$D$12:$F$12)),IF(OR(F249="EO",F249="EQ"),INDEX(Def!$D$19:$F$27,MATCH(H249,Def!$C$19:$C$27),MATCH(G249,Def!$D$18:$F$18)),"#err"))),"")</f>
        <v/>
      </c>
      <c r="J249" s="23" t="str">
        <f>IF(I249&lt;&gt;"",INDEX(Def!$J$6:$L$10,MATCH(F249,Def!$I$6:$I$10,0),MATCH(I249,Def!$J$5:$L$5,0)),"")</f>
        <v/>
      </c>
      <c r="K249" s="31"/>
      <c r="L249" s="32" t="str">
        <f t="shared" si="5"/>
        <v/>
      </c>
      <c r="M249" s="30"/>
    </row>
    <row r="250" spans="2:13" s="2" customFormat="1">
      <c r="B250" s="29"/>
      <c r="C250" s="30"/>
      <c r="D250" s="30"/>
      <c r="E250" s="30"/>
      <c r="F250" s="29"/>
      <c r="G250" s="29"/>
      <c r="H250" s="29"/>
      <c r="I250" s="23" t="str">
        <f>IF(F250&lt;&gt;"",IF(OR(F250="ILF",F250="EIF"),INDEX(Def!$D$6:$F$8,MATCH(H250,Def!$C$6:$C$8),MATCH(G250,Def!$D$5:$F$5)),IF(F250="EI",INDEX(Def!$D$13:$F$15,MATCH(H250,Def!$C$13:$C$15),MATCH(G250,Def!$D$12:$F$12)),IF(OR(F250="EO",F250="EQ"),INDEX(Def!$D$19:$F$27,MATCH(H250,Def!$C$19:$C$27),MATCH(G250,Def!$D$18:$F$18)),"#err"))),"")</f>
        <v/>
      </c>
      <c r="J250" s="23" t="str">
        <f>IF(I250&lt;&gt;"",INDEX(Def!$J$6:$L$10,MATCH(F250,Def!$I$6:$I$10,0),MATCH(I250,Def!$J$5:$L$5,0)),"")</f>
        <v/>
      </c>
      <c r="K250" s="31"/>
      <c r="L250" s="32" t="str">
        <f t="shared" si="5"/>
        <v/>
      </c>
      <c r="M250" s="30"/>
    </row>
    <row r="251" spans="2:13" s="2" customFormat="1">
      <c r="B251" s="29"/>
      <c r="C251" s="30"/>
      <c r="D251" s="30"/>
      <c r="E251" s="30"/>
      <c r="F251" s="29"/>
      <c r="G251" s="29"/>
      <c r="H251" s="29"/>
      <c r="I251" s="23" t="str">
        <f>IF(F251&lt;&gt;"",IF(OR(F251="ILF",F251="EIF"),INDEX(Def!$D$6:$F$8,MATCH(H251,Def!$C$6:$C$8),MATCH(G251,Def!$D$5:$F$5)),IF(F251="EI",INDEX(Def!$D$13:$F$15,MATCH(H251,Def!$C$13:$C$15),MATCH(G251,Def!$D$12:$F$12)),IF(OR(F251="EO",F251="EQ"),INDEX(Def!$D$19:$F$27,MATCH(H251,Def!$C$19:$C$27),MATCH(G251,Def!$D$18:$F$18)),"#err"))),"")</f>
        <v/>
      </c>
      <c r="J251" s="23" t="str">
        <f>IF(I251&lt;&gt;"",INDEX(Def!$J$6:$L$10,MATCH(F251,Def!$I$6:$I$10,0),MATCH(I251,Def!$J$5:$L$5,0)),"")</f>
        <v/>
      </c>
      <c r="K251" s="31"/>
      <c r="L251" s="32" t="str">
        <f t="shared" si="5"/>
        <v/>
      </c>
      <c r="M251" s="30"/>
    </row>
    <row r="252" spans="2:13" s="2" customFormat="1">
      <c r="B252" s="29"/>
      <c r="C252" s="30"/>
      <c r="D252" s="30"/>
      <c r="E252" s="30"/>
      <c r="F252" s="29"/>
      <c r="G252" s="29"/>
      <c r="H252" s="29"/>
      <c r="I252" s="23" t="str">
        <f>IF(F252&lt;&gt;"",IF(OR(F252="ILF",F252="EIF"),INDEX(Def!$D$6:$F$8,MATCH(H252,Def!$C$6:$C$8),MATCH(G252,Def!$D$5:$F$5)),IF(F252="EI",INDEX(Def!$D$13:$F$15,MATCH(H252,Def!$C$13:$C$15),MATCH(G252,Def!$D$12:$F$12)),IF(OR(F252="EO",F252="EQ"),INDEX(Def!$D$19:$F$27,MATCH(H252,Def!$C$19:$C$27),MATCH(G252,Def!$D$18:$F$18)),"#err"))),"")</f>
        <v/>
      </c>
      <c r="J252" s="23" t="str">
        <f>IF(I252&lt;&gt;"",INDEX(Def!$J$6:$L$10,MATCH(F252,Def!$I$6:$I$10,0),MATCH(I252,Def!$J$5:$L$5,0)),"")</f>
        <v/>
      </c>
      <c r="K252" s="31"/>
      <c r="L252" s="32" t="str">
        <f t="shared" si="5"/>
        <v/>
      </c>
      <c r="M252" s="30"/>
    </row>
    <row r="253" spans="2:13" s="2" customFormat="1">
      <c r="B253" s="29"/>
      <c r="C253" s="30"/>
      <c r="D253" s="30"/>
      <c r="E253" s="30"/>
      <c r="F253" s="29"/>
      <c r="G253" s="29"/>
      <c r="H253" s="29"/>
      <c r="I253" s="23" t="str">
        <f>IF(F253&lt;&gt;"",IF(OR(F253="ILF",F253="EIF"),INDEX(Def!$D$6:$F$8,MATCH(H253,Def!$C$6:$C$8),MATCH(G253,Def!$D$5:$F$5)),IF(F253="EI",INDEX(Def!$D$13:$F$15,MATCH(H253,Def!$C$13:$C$15),MATCH(G253,Def!$D$12:$F$12)),IF(OR(F253="EO",F253="EQ"),INDEX(Def!$D$19:$F$27,MATCH(H253,Def!$C$19:$C$27),MATCH(G253,Def!$D$18:$F$18)),"#err"))),"")</f>
        <v/>
      </c>
      <c r="J253" s="23" t="str">
        <f>IF(I253&lt;&gt;"",INDEX(Def!$J$6:$L$10,MATCH(F253,Def!$I$6:$I$10,0),MATCH(I253,Def!$J$5:$L$5,0)),"")</f>
        <v/>
      </c>
      <c r="K253" s="31"/>
      <c r="L253" s="32" t="str">
        <f t="shared" si="5"/>
        <v/>
      </c>
      <c r="M253" s="30"/>
    </row>
    <row r="254" spans="2:13" s="2" customFormat="1">
      <c r="B254" s="29"/>
      <c r="C254" s="30"/>
      <c r="D254" s="30"/>
      <c r="E254" s="30"/>
      <c r="F254" s="29"/>
      <c r="G254" s="29"/>
      <c r="H254" s="29"/>
      <c r="I254" s="23" t="str">
        <f>IF(F254&lt;&gt;"",IF(OR(F254="ILF",F254="EIF"),INDEX(Def!$D$6:$F$8,MATCH(H254,Def!$C$6:$C$8),MATCH(G254,Def!$D$5:$F$5)),IF(F254="EI",INDEX(Def!$D$13:$F$15,MATCH(H254,Def!$C$13:$C$15),MATCH(G254,Def!$D$12:$F$12)),IF(OR(F254="EO",F254="EQ"),INDEX(Def!$D$19:$F$27,MATCH(H254,Def!$C$19:$C$27),MATCH(G254,Def!$D$18:$F$18)),"#err"))),"")</f>
        <v/>
      </c>
      <c r="J254" s="23" t="str">
        <f>IF(I254&lt;&gt;"",INDEX(Def!$J$6:$L$10,MATCH(F254,Def!$I$6:$I$10,0),MATCH(I254,Def!$J$5:$L$5,0)),"")</f>
        <v/>
      </c>
      <c r="K254" s="31"/>
      <c r="L254" s="32" t="str">
        <f t="shared" si="5"/>
        <v/>
      </c>
      <c r="M254" s="30"/>
    </row>
    <row r="255" spans="2:13" s="2" customFormat="1">
      <c r="B255" s="29"/>
      <c r="C255" s="30"/>
      <c r="D255" s="30"/>
      <c r="E255" s="30"/>
      <c r="F255" s="29"/>
      <c r="G255" s="29"/>
      <c r="H255" s="29"/>
      <c r="I255" s="23" t="str">
        <f>IF(F255&lt;&gt;"",IF(OR(F255="ILF",F255="EIF"),INDEX(Def!$D$6:$F$8,MATCH(H255,Def!$C$6:$C$8),MATCH(G255,Def!$D$5:$F$5)),IF(F255="EI",INDEX(Def!$D$13:$F$15,MATCH(H255,Def!$C$13:$C$15),MATCH(G255,Def!$D$12:$F$12)),IF(OR(F255="EO",F255="EQ"),INDEX(Def!$D$19:$F$27,MATCH(H255,Def!$C$19:$C$27),MATCH(G255,Def!$D$18:$F$18)),"#err"))),"")</f>
        <v/>
      </c>
      <c r="J255" s="23" t="str">
        <f>IF(I255&lt;&gt;"",INDEX(Def!$J$6:$L$10,MATCH(F255,Def!$I$6:$I$10,0),MATCH(I255,Def!$J$5:$L$5,0)),"")</f>
        <v/>
      </c>
      <c r="K255" s="31"/>
      <c r="L255" s="32" t="str">
        <f t="shared" si="5"/>
        <v/>
      </c>
      <c r="M255" s="30"/>
    </row>
    <row r="256" spans="2:13" s="2" customFormat="1">
      <c r="B256" s="29"/>
      <c r="C256" s="30"/>
      <c r="D256" s="30"/>
      <c r="E256" s="30"/>
      <c r="F256" s="29"/>
      <c r="G256" s="29"/>
      <c r="H256" s="29"/>
      <c r="I256" s="23" t="str">
        <f>IF(F256&lt;&gt;"",IF(OR(F256="ILF",F256="EIF"),INDEX(Def!$D$6:$F$8,MATCH(H256,Def!$C$6:$C$8),MATCH(G256,Def!$D$5:$F$5)),IF(F256="EI",INDEX(Def!$D$13:$F$15,MATCH(H256,Def!$C$13:$C$15),MATCH(G256,Def!$D$12:$F$12)),IF(OR(F256="EO",F256="EQ"),INDEX(Def!$D$19:$F$27,MATCH(H256,Def!$C$19:$C$27),MATCH(G256,Def!$D$18:$F$18)),"#err"))),"")</f>
        <v/>
      </c>
      <c r="J256" s="23" t="str">
        <f>IF(I256&lt;&gt;"",INDEX(Def!$J$6:$L$10,MATCH(F256,Def!$I$6:$I$10,0),MATCH(I256,Def!$J$5:$L$5,0)),"")</f>
        <v/>
      </c>
      <c r="K256" s="31"/>
      <c r="L256" s="32" t="str">
        <f t="shared" si="5"/>
        <v/>
      </c>
      <c r="M256" s="30"/>
    </row>
    <row r="257" spans="2:13" s="2" customFormat="1">
      <c r="B257" s="29"/>
      <c r="C257" s="30"/>
      <c r="D257" s="30"/>
      <c r="E257" s="30"/>
      <c r="F257" s="29"/>
      <c r="G257" s="29"/>
      <c r="H257" s="29"/>
      <c r="I257" s="23" t="str">
        <f>IF(F257&lt;&gt;"",IF(OR(F257="ILF",F257="EIF"),INDEX(Def!$D$6:$F$8,MATCH(H257,Def!$C$6:$C$8),MATCH(G257,Def!$D$5:$F$5)),IF(F257="EI",INDEX(Def!$D$13:$F$15,MATCH(H257,Def!$C$13:$C$15),MATCH(G257,Def!$D$12:$F$12)),IF(OR(F257="EO",F257="EQ"),INDEX(Def!$D$19:$F$27,MATCH(H257,Def!$C$19:$C$27),MATCH(G257,Def!$D$18:$F$18)),"#err"))),"")</f>
        <v/>
      </c>
      <c r="J257" s="23" t="str">
        <f>IF(I257&lt;&gt;"",INDEX(Def!$J$6:$L$10,MATCH(F257,Def!$I$6:$I$10,0),MATCH(I257,Def!$J$5:$L$5,0)),"")</f>
        <v/>
      </c>
      <c r="K257" s="31"/>
      <c r="L257" s="32" t="str">
        <f t="shared" si="5"/>
        <v/>
      </c>
      <c r="M257" s="30"/>
    </row>
    <row r="258" spans="2:13" s="2" customFormat="1">
      <c r="B258" s="29"/>
      <c r="C258" s="30"/>
      <c r="D258" s="30"/>
      <c r="E258" s="30"/>
      <c r="F258" s="29"/>
      <c r="G258" s="29"/>
      <c r="H258" s="29"/>
      <c r="I258" s="23" t="str">
        <f>IF(F258&lt;&gt;"",IF(OR(F258="ILF",F258="EIF"),INDEX(Def!$D$6:$F$8,MATCH(H258,Def!$C$6:$C$8),MATCH(G258,Def!$D$5:$F$5)),IF(F258="EI",INDEX(Def!$D$13:$F$15,MATCH(H258,Def!$C$13:$C$15),MATCH(G258,Def!$D$12:$F$12)),IF(OR(F258="EO",F258="EQ"),INDEX(Def!$D$19:$F$27,MATCH(H258,Def!$C$19:$C$27),MATCH(G258,Def!$D$18:$F$18)),"#err"))),"")</f>
        <v/>
      </c>
      <c r="J258" s="23" t="str">
        <f>IF(I258&lt;&gt;"",INDEX(Def!$J$6:$L$10,MATCH(F258,Def!$I$6:$I$10,0),MATCH(I258,Def!$J$5:$L$5,0)),"")</f>
        <v/>
      </c>
      <c r="K258" s="31"/>
      <c r="L258" s="32" t="str">
        <f t="shared" si="5"/>
        <v/>
      </c>
      <c r="M258" s="30"/>
    </row>
    <row r="259" spans="2:13" s="2" customFormat="1">
      <c r="B259" s="29"/>
      <c r="C259" s="30"/>
      <c r="D259" s="30"/>
      <c r="E259" s="30"/>
      <c r="F259" s="29"/>
      <c r="G259" s="29"/>
      <c r="H259" s="29"/>
      <c r="I259" s="23" t="str">
        <f>IF(F259&lt;&gt;"",IF(OR(F259="ILF",F259="EIF"),INDEX(Def!$D$6:$F$8,MATCH(H259,Def!$C$6:$C$8),MATCH(G259,Def!$D$5:$F$5)),IF(F259="EI",INDEX(Def!$D$13:$F$15,MATCH(H259,Def!$C$13:$C$15),MATCH(G259,Def!$D$12:$F$12)),IF(OR(F259="EO",F259="EQ"),INDEX(Def!$D$19:$F$27,MATCH(H259,Def!$C$19:$C$27),MATCH(G259,Def!$D$18:$F$18)),"#err"))),"")</f>
        <v/>
      </c>
      <c r="J259" s="23" t="str">
        <f>IF(I259&lt;&gt;"",INDEX(Def!$J$6:$L$10,MATCH(F259,Def!$I$6:$I$10,0),MATCH(I259,Def!$J$5:$L$5,0)),"")</f>
        <v/>
      </c>
      <c r="K259" s="31"/>
      <c r="L259" s="32" t="str">
        <f t="shared" si="5"/>
        <v/>
      </c>
      <c r="M259" s="30"/>
    </row>
    <row r="260" spans="2:13" s="2" customFormat="1">
      <c r="B260" s="29"/>
      <c r="C260" s="30"/>
      <c r="D260" s="30"/>
      <c r="E260" s="30"/>
      <c r="F260" s="29"/>
      <c r="G260" s="29"/>
      <c r="H260" s="29"/>
      <c r="I260" s="23" t="str">
        <f>IF(F260&lt;&gt;"",IF(OR(F260="ILF",F260="EIF"),INDEX(Def!$D$6:$F$8,MATCH(H260,Def!$C$6:$C$8),MATCH(G260,Def!$D$5:$F$5)),IF(F260="EI",INDEX(Def!$D$13:$F$15,MATCH(H260,Def!$C$13:$C$15),MATCH(G260,Def!$D$12:$F$12)),IF(OR(F260="EO",F260="EQ"),INDEX(Def!$D$19:$F$27,MATCH(H260,Def!$C$19:$C$27),MATCH(G260,Def!$D$18:$F$18)),"#err"))),"")</f>
        <v/>
      </c>
      <c r="J260" s="23" t="str">
        <f>IF(I260&lt;&gt;"",INDEX(Def!$J$6:$L$10,MATCH(F260,Def!$I$6:$I$10,0),MATCH(I260,Def!$J$5:$L$5,0)),"")</f>
        <v/>
      </c>
      <c r="K260" s="31"/>
      <c r="L260" s="32" t="str">
        <f t="shared" si="5"/>
        <v/>
      </c>
      <c r="M260" s="30"/>
    </row>
    <row r="261" spans="2:13" s="2" customFormat="1">
      <c r="B261" s="29"/>
      <c r="C261" s="30"/>
      <c r="D261" s="30"/>
      <c r="E261" s="30"/>
      <c r="F261" s="29"/>
      <c r="G261" s="29"/>
      <c r="H261" s="29"/>
      <c r="I261" s="23" t="str">
        <f>IF(F261&lt;&gt;"",IF(OR(F261="ILF",F261="EIF"),INDEX(Def!$D$6:$F$8,MATCH(H261,Def!$C$6:$C$8),MATCH(G261,Def!$D$5:$F$5)),IF(F261="EI",INDEX(Def!$D$13:$F$15,MATCH(H261,Def!$C$13:$C$15),MATCH(G261,Def!$D$12:$F$12)),IF(OR(F261="EO",F261="EQ"),INDEX(Def!$D$19:$F$27,MATCH(H261,Def!$C$19:$C$27),MATCH(G261,Def!$D$18:$F$18)),"#err"))),"")</f>
        <v/>
      </c>
      <c r="J261" s="23" t="str">
        <f>IF(I261&lt;&gt;"",INDEX(Def!$J$6:$L$10,MATCH(F261,Def!$I$6:$I$10,0),MATCH(I261,Def!$J$5:$L$5,0)),"")</f>
        <v/>
      </c>
      <c r="K261" s="31"/>
      <c r="L261" s="32" t="str">
        <f t="shared" si="5"/>
        <v/>
      </c>
      <c r="M261" s="30"/>
    </row>
    <row r="262" spans="2:13" s="2" customFormat="1">
      <c r="B262" s="29"/>
      <c r="C262" s="30"/>
      <c r="D262" s="30"/>
      <c r="E262" s="30"/>
      <c r="F262" s="29"/>
      <c r="G262" s="29"/>
      <c r="H262" s="29"/>
      <c r="I262" s="23" t="str">
        <f>IF(F262&lt;&gt;"",IF(OR(F262="ILF",F262="EIF"),INDEX(Def!$D$6:$F$8,MATCH(H262,Def!$C$6:$C$8),MATCH(G262,Def!$D$5:$F$5)),IF(F262="EI",INDEX(Def!$D$13:$F$15,MATCH(H262,Def!$C$13:$C$15),MATCH(G262,Def!$D$12:$F$12)),IF(OR(F262="EO",F262="EQ"),INDEX(Def!$D$19:$F$27,MATCH(H262,Def!$C$19:$C$27),MATCH(G262,Def!$D$18:$F$18)),"#err"))),"")</f>
        <v/>
      </c>
      <c r="J262" s="23" t="str">
        <f>IF(I262&lt;&gt;"",INDEX(Def!$J$6:$L$10,MATCH(F262,Def!$I$6:$I$10,0),MATCH(I262,Def!$J$5:$L$5,0)),"")</f>
        <v/>
      </c>
      <c r="K262" s="31"/>
      <c r="L262" s="32" t="str">
        <f t="shared" si="5"/>
        <v/>
      </c>
      <c r="M262" s="30"/>
    </row>
    <row r="263" spans="2:13" s="2" customFormat="1">
      <c r="B263" s="29"/>
      <c r="C263" s="30"/>
      <c r="D263" s="30"/>
      <c r="E263" s="30"/>
      <c r="F263" s="29"/>
      <c r="G263" s="29"/>
      <c r="H263" s="29"/>
      <c r="I263" s="23" t="str">
        <f>IF(F263&lt;&gt;"",IF(OR(F263="ILF",F263="EIF"),INDEX(Def!$D$6:$F$8,MATCH(H263,Def!$C$6:$C$8),MATCH(G263,Def!$D$5:$F$5)),IF(F263="EI",INDEX(Def!$D$13:$F$15,MATCH(H263,Def!$C$13:$C$15),MATCH(G263,Def!$D$12:$F$12)),IF(OR(F263="EO",F263="EQ"),INDEX(Def!$D$19:$F$27,MATCH(H263,Def!$C$19:$C$27),MATCH(G263,Def!$D$18:$F$18)),"#err"))),"")</f>
        <v/>
      </c>
      <c r="J263" s="23" t="str">
        <f>IF(I263&lt;&gt;"",INDEX(Def!$J$6:$L$10,MATCH(F263,Def!$I$6:$I$10,0),MATCH(I263,Def!$J$5:$L$5,0)),"")</f>
        <v/>
      </c>
      <c r="K263" s="31"/>
      <c r="L263" s="32" t="str">
        <f t="shared" si="5"/>
        <v/>
      </c>
      <c r="M263" s="30"/>
    </row>
    <row r="264" spans="2:13" s="2" customFormat="1">
      <c r="B264" s="29"/>
      <c r="C264" s="30"/>
      <c r="D264" s="30"/>
      <c r="E264" s="30"/>
      <c r="F264" s="29"/>
      <c r="G264" s="29"/>
      <c r="H264" s="29"/>
      <c r="I264" s="23" t="str">
        <f>IF(F264&lt;&gt;"",IF(OR(F264="ILF",F264="EIF"),INDEX(Def!$D$6:$F$8,MATCH(H264,Def!$C$6:$C$8),MATCH(G264,Def!$D$5:$F$5)),IF(F264="EI",INDEX(Def!$D$13:$F$15,MATCH(H264,Def!$C$13:$C$15),MATCH(G264,Def!$D$12:$F$12)),IF(OR(F264="EO",F264="EQ"),INDEX(Def!$D$19:$F$27,MATCH(H264,Def!$C$19:$C$27),MATCH(G264,Def!$D$18:$F$18)),"#err"))),"")</f>
        <v/>
      </c>
      <c r="J264" s="23" t="str">
        <f>IF(I264&lt;&gt;"",INDEX(Def!$J$6:$L$10,MATCH(F264,Def!$I$6:$I$10,0),MATCH(I264,Def!$J$5:$L$5,0)),"")</f>
        <v/>
      </c>
      <c r="K264" s="31"/>
      <c r="L264" s="32" t="str">
        <f t="shared" si="5"/>
        <v/>
      </c>
      <c r="M264" s="30"/>
    </row>
    <row r="265" spans="2:13" s="2" customFormat="1">
      <c r="B265" s="29"/>
      <c r="C265" s="30"/>
      <c r="D265" s="30"/>
      <c r="E265" s="30"/>
      <c r="F265" s="29"/>
      <c r="G265" s="29"/>
      <c r="H265" s="29"/>
      <c r="I265" s="23" t="str">
        <f>IF(F265&lt;&gt;"",IF(OR(F265="ILF",F265="EIF"),INDEX(Def!$D$6:$F$8,MATCH(H265,Def!$C$6:$C$8),MATCH(G265,Def!$D$5:$F$5)),IF(F265="EI",INDEX(Def!$D$13:$F$15,MATCH(H265,Def!$C$13:$C$15),MATCH(G265,Def!$D$12:$F$12)),IF(OR(F265="EO",F265="EQ"),INDEX(Def!$D$19:$F$27,MATCH(H265,Def!$C$19:$C$27),MATCH(G265,Def!$D$18:$F$18)),"#err"))),"")</f>
        <v/>
      </c>
      <c r="J265" s="23" t="str">
        <f>IF(I265&lt;&gt;"",INDEX(Def!$J$6:$L$10,MATCH(F265,Def!$I$6:$I$10,0),MATCH(I265,Def!$J$5:$L$5,0)),"")</f>
        <v/>
      </c>
      <c r="K265" s="31"/>
      <c r="L265" s="32" t="str">
        <f t="shared" si="5"/>
        <v/>
      </c>
      <c r="M265" s="30"/>
    </row>
    <row r="266" spans="2:13" s="2" customFormat="1">
      <c r="B266" s="29"/>
      <c r="C266" s="30"/>
      <c r="D266" s="30"/>
      <c r="E266" s="30"/>
      <c r="F266" s="29"/>
      <c r="G266" s="29"/>
      <c r="H266" s="29"/>
      <c r="I266" s="23" t="str">
        <f>IF(F266&lt;&gt;"",IF(OR(F266="ILF",F266="EIF"),INDEX(Def!$D$6:$F$8,MATCH(H266,Def!$C$6:$C$8),MATCH(G266,Def!$D$5:$F$5)),IF(F266="EI",INDEX(Def!$D$13:$F$15,MATCH(H266,Def!$C$13:$C$15),MATCH(G266,Def!$D$12:$F$12)),IF(OR(F266="EO",F266="EQ"),INDEX(Def!$D$19:$F$27,MATCH(H266,Def!$C$19:$C$27),MATCH(G266,Def!$D$18:$F$18)),"#err"))),"")</f>
        <v/>
      </c>
      <c r="J266" s="23" t="str">
        <f>IF(I266&lt;&gt;"",INDEX(Def!$J$6:$L$10,MATCH(F266,Def!$I$6:$I$10,0),MATCH(I266,Def!$J$5:$L$5,0)),"")</f>
        <v/>
      </c>
      <c r="K266" s="31"/>
      <c r="L266" s="32" t="str">
        <f t="shared" si="5"/>
        <v/>
      </c>
      <c r="M266" s="30"/>
    </row>
    <row r="267" spans="2:13" s="2" customFormat="1">
      <c r="B267" s="29"/>
      <c r="C267" s="30"/>
      <c r="D267" s="30"/>
      <c r="E267" s="30"/>
      <c r="F267" s="29"/>
      <c r="G267" s="29"/>
      <c r="H267" s="29"/>
      <c r="I267" s="23" t="str">
        <f>IF(F267&lt;&gt;"",IF(OR(F267="ILF",F267="EIF"),INDEX(Def!$D$6:$F$8,MATCH(H267,Def!$C$6:$C$8),MATCH(G267,Def!$D$5:$F$5)),IF(F267="EI",INDEX(Def!$D$13:$F$15,MATCH(H267,Def!$C$13:$C$15),MATCH(G267,Def!$D$12:$F$12)),IF(OR(F267="EO",F267="EQ"),INDEX(Def!$D$19:$F$27,MATCH(H267,Def!$C$19:$C$27),MATCH(G267,Def!$D$18:$F$18)),"#err"))),"")</f>
        <v/>
      </c>
      <c r="J267" s="23" t="str">
        <f>IF(I267&lt;&gt;"",INDEX(Def!$J$6:$L$10,MATCH(F267,Def!$I$6:$I$10,0),MATCH(I267,Def!$J$5:$L$5,0)),"")</f>
        <v/>
      </c>
      <c r="K267" s="31"/>
      <c r="L267" s="32" t="str">
        <f t="shared" si="5"/>
        <v/>
      </c>
      <c r="M267" s="30"/>
    </row>
    <row r="268" spans="2:13" s="2" customFormat="1">
      <c r="B268" s="29"/>
      <c r="C268" s="30"/>
      <c r="D268" s="30"/>
      <c r="E268" s="30"/>
      <c r="F268" s="29"/>
      <c r="G268" s="29"/>
      <c r="H268" s="29"/>
      <c r="I268" s="23" t="str">
        <f>IF(F268&lt;&gt;"",IF(OR(F268="ILF",F268="EIF"),INDEX(Def!$D$6:$F$8,MATCH(H268,Def!$C$6:$C$8),MATCH(G268,Def!$D$5:$F$5)),IF(F268="EI",INDEX(Def!$D$13:$F$15,MATCH(H268,Def!$C$13:$C$15),MATCH(G268,Def!$D$12:$F$12)),IF(OR(F268="EO",F268="EQ"),INDEX(Def!$D$19:$F$27,MATCH(H268,Def!$C$19:$C$27),MATCH(G268,Def!$D$18:$F$18)),"#err"))),"")</f>
        <v/>
      </c>
      <c r="J268" s="23" t="str">
        <f>IF(I268&lt;&gt;"",INDEX(Def!$J$6:$L$10,MATCH(F268,Def!$I$6:$I$10,0),MATCH(I268,Def!$J$5:$L$5,0)),"")</f>
        <v/>
      </c>
      <c r="K268" s="31"/>
      <c r="L268" s="32" t="str">
        <f t="shared" si="5"/>
        <v/>
      </c>
      <c r="M268" s="30"/>
    </row>
    <row r="269" spans="2:13" s="2" customFormat="1">
      <c r="B269" s="29"/>
      <c r="C269" s="30"/>
      <c r="D269" s="30"/>
      <c r="E269" s="30"/>
      <c r="F269" s="29"/>
      <c r="G269" s="29"/>
      <c r="H269" s="29"/>
      <c r="I269" s="23" t="str">
        <f>IF(F269&lt;&gt;"",IF(OR(F269="ILF",F269="EIF"),INDEX(Def!$D$6:$F$8,MATCH(H269,Def!$C$6:$C$8),MATCH(G269,Def!$D$5:$F$5)),IF(F269="EI",INDEX(Def!$D$13:$F$15,MATCH(H269,Def!$C$13:$C$15),MATCH(G269,Def!$D$12:$F$12)),IF(OR(F269="EO",F269="EQ"),INDEX(Def!$D$19:$F$27,MATCH(H269,Def!$C$19:$C$27),MATCH(G269,Def!$D$18:$F$18)),"#err"))),"")</f>
        <v/>
      </c>
      <c r="J269" s="23" t="str">
        <f>IF(I269&lt;&gt;"",INDEX(Def!$J$6:$L$10,MATCH(F269,Def!$I$6:$I$10,0),MATCH(I269,Def!$J$5:$L$5,0)),"")</f>
        <v/>
      </c>
      <c r="K269" s="31"/>
      <c r="L269" s="32" t="str">
        <f t="shared" si="5"/>
        <v/>
      </c>
      <c r="M269" s="30"/>
    </row>
    <row r="270" spans="2:13" s="2" customFormat="1">
      <c r="B270" s="29"/>
      <c r="C270" s="30"/>
      <c r="D270" s="30"/>
      <c r="E270" s="30"/>
      <c r="F270" s="29"/>
      <c r="G270" s="29"/>
      <c r="H270" s="29"/>
      <c r="I270" s="23" t="str">
        <f>IF(F270&lt;&gt;"",IF(OR(F270="ILF",F270="EIF"),INDEX(Def!$D$6:$F$8,MATCH(H270,Def!$C$6:$C$8),MATCH(G270,Def!$D$5:$F$5)),IF(F270="EI",INDEX(Def!$D$13:$F$15,MATCH(H270,Def!$C$13:$C$15),MATCH(G270,Def!$D$12:$F$12)),IF(OR(F270="EO",F270="EQ"),INDEX(Def!$D$19:$F$27,MATCH(H270,Def!$C$19:$C$27),MATCH(G270,Def!$D$18:$F$18)),"#err"))),"")</f>
        <v/>
      </c>
      <c r="J270" s="23" t="str">
        <f>IF(I270&lt;&gt;"",INDEX(Def!$J$6:$L$10,MATCH(F270,Def!$I$6:$I$10,0),MATCH(I270,Def!$J$5:$L$5,0)),"")</f>
        <v/>
      </c>
      <c r="K270" s="31"/>
      <c r="L270" s="32" t="str">
        <f t="shared" si="5"/>
        <v/>
      </c>
      <c r="M270" s="30"/>
    </row>
    <row r="271" spans="2:13" s="2" customFormat="1">
      <c r="B271" s="29"/>
      <c r="C271" s="30"/>
      <c r="D271" s="30"/>
      <c r="E271" s="30"/>
      <c r="F271" s="29"/>
      <c r="G271" s="29"/>
      <c r="H271" s="29"/>
      <c r="I271" s="23" t="str">
        <f>IF(F271&lt;&gt;"",IF(OR(F271="ILF",F271="EIF"),INDEX(Def!$D$6:$F$8,MATCH(H271,Def!$C$6:$C$8),MATCH(G271,Def!$D$5:$F$5)),IF(F271="EI",INDEX(Def!$D$13:$F$15,MATCH(H271,Def!$C$13:$C$15),MATCH(G271,Def!$D$12:$F$12)),IF(OR(F271="EO",F271="EQ"),INDEX(Def!$D$19:$F$27,MATCH(H271,Def!$C$19:$C$27),MATCH(G271,Def!$D$18:$F$18)),"#err"))),"")</f>
        <v/>
      </c>
      <c r="J271" s="23" t="str">
        <f>IF(I271&lt;&gt;"",INDEX(Def!$J$6:$L$10,MATCH(F271,Def!$I$6:$I$10,0),MATCH(I271,Def!$J$5:$L$5,0)),"")</f>
        <v/>
      </c>
      <c r="K271" s="31"/>
      <c r="L271" s="32" t="str">
        <f t="shared" si="5"/>
        <v/>
      </c>
      <c r="M271" s="30"/>
    </row>
    <row r="272" spans="2:13" s="2" customFormat="1">
      <c r="B272" s="29"/>
      <c r="C272" s="30"/>
      <c r="D272" s="30"/>
      <c r="E272" s="30"/>
      <c r="F272" s="29"/>
      <c r="G272" s="29"/>
      <c r="H272" s="29"/>
      <c r="I272" s="23" t="str">
        <f>IF(F272&lt;&gt;"",IF(OR(F272="ILF",F272="EIF"),INDEX(Def!$D$6:$F$8,MATCH(H272,Def!$C$6:$C$8),MATCH(G272,Def!$D$5:$F$5)),IF(F272="EI",INDEX(Def!$D$13:$F$15,MATCH(H272,Def!$C$13:$C$15),MATCH(G272,Def!$D$12:$F$12)),IF(OR(F272="EO",F272="EQ"),INDEX(Def!$D$19:$F$27,MATCH(H272,Def!$C$19:$C$27),MATCH(G272,Def!$D$18:$F$18)),"#err"))),"")</f>
        <v/>
      </c>
      <c r="J272" s="23" t="str">
        <f>IF(I272&lt;&gt;"",INDEX(Def!$J$6:$L$10,MATCH(F272,Def!$I$6:$I$10,0),MATCH(I272,Def!$J$5:$L$5,0)),"")</f>
        <v/>
      </c>
      <c r="K272" s="31"/>
      <c r="L272" s="32" t="str">
        <f t="shared" si="5"/>
        <v/>
      </c>
      <c r="M272" s="30"/>
    </row>
    <row r="273" spans="2:13" s="2" customFormat="1">
      <c r="B273" s="29"/>
      <c r="C273" s="30"/>
      <c r="D273" s="30"/>
      <c r="E273" s="30"/>
      <c r="F273" s="29"/>
      <c r="G273" s="29"/>
      <c r="H273" s="29"/>
      <c r="I273" s="23" t="str">
        <f>IF(F273&lt;&gt;"",IF(OR(F273="ILF",F273="EIF"),INDEX(Def!$D$6:$F$8,MATCH(H273,Def!$C$6:$C$8),MATCH(G273,Def!$D$5:$F$5)),IF(F273="EI",INDEX(Def!$D$13:$F$15,MATCH(H273,Def!$C$13:$C$15),MATCH(G273,Def!$D$12:$F$12)),IF(OR(F273="EO",F273="EQ"),INDEX(Def!$D$19:$F$27,MATCH(H273,Def!$C$19:$C$27),MATCH(G273,Def!$D$18:$F$18)),"#err"))),"")</f>
        <v/>
      </c>
      <c r="J273" s="23" t="str">
        <f>IF(I273&lt;&gt;"",INDEX(Def!$J$6:$L$10,MATCH(F273,Def!$I$6:$I$10,0),MATCH(I273,Def!$J$5:$L$5,0)),"")</f>
        <v/>
      </c>
      <c r="K273" s="31"/>
      <c r="L273" s="32" t="str">
        <f t="shared" si="5"/>
        <v/>
      </c>
      <c r="M273" s="30"/>
    </row>
    <row r="274" spans="2:13" s="2" customFormat="1">
      <c r="B274" s="29"/>
      <c r="C274" s="30"/>
      <c r="D274" s="30"/>
      <c r="E274" s="30"/>
      <c r="F274" s="29"/>
      <c r="G274" s="29"/>
      <c r="H274" s="29"/>
      <c r="I274" s="23" t="str">
        <f>IF(F274&lt;&gt;"",IF(OR(F274="ILF",F274="EIF"),INDEX(Def!$D$6:$F$8,MATCH(H274,Def!$C$6:$C$8),MATCH(G274,Def!$D$5:$F$5)),IF(F274="EI",INDEX(Def!$D$13:$F$15,MATCH(H274,Def!$C$13:$C$15),MATCH(G274,Def!$D$12:$F$12)),IF(OR(F274="EO",F274="EQ"),INDEX(Def!$D$19:$F$27,MATCH(H274,Def!$C$19:$C$27),MATCH(G274,Def!$D$18:$F$18)),"#err"))),"")</f>
        <v/>
      </c>
      <c r="J274" s="23" t="str">
        <f>IF(I274&lt;&gt;"",INDEX(Def!$J$6:$L$10,MATCH(F274,Def!$I$6:$I$10,0),MATCH(I274,Def!$J$5:$L$5,0)),"")</f>
        <v/>
      </c>
      <c r="K274" s="31"/>
      <c r="L274" s="32" t="str">
        <f t="shared" si="5"/>
        <v/>
      </c>
      <c r="M274" s="30"/>
    </row>
    <row r="275" spans="2:13" s="2" customFormat="1">
      <c r="B275" s="29"/>
      <c r="C275" s="30"/>
      <c r="D275" s="30"/>
      <c r="E275" s="30"/>
      <c r="F275" s="29"/>
      <c r="G275" s="29"/>
      <c r="H275" s="29"/>
      <c r="I275" s="23" t="str">
        <f>IF(F275&lt;&gt;"",IF(OR(F275="ILF",F275="EIF"),INDEX(Def!$D$6:$F$8,MATCH(H275,Def!$C$6:$C$8),MATCH(G275,Def!$D$5:$F$5)),IF(F275="EI",INDEX(Def!$D$13:$F$15,MATCH(H275,Def!$C$13:$C$15),MATCH(G275,Def!$D$12:$F$12)),IF(OR(F275="EO",F275="EQ"),INDEX(Def!$D$19:$F$27,MATCH(H275,Def!$C$19:$C$27),MATCH(G275,Def!$D$18:$F$18)),"#err"))),"")</f>
        <v/>
      </c>
      <c r="J275" s="23" t="str">
        <f>IF(I275&lt;&gt;"",INDEX(Def!$J$6:$L$10,MATCH(F275,Def!$I$6:$I$10,0),MATCH(I275,Def!$J$5:$L$5,0)),"")</f>
        <v/>
      </c>
      <c r="K275" s="31"/>
      <c r="L275" s="32" t="str">
        <f t="shared" si="5"/>
        <v/>
      </c>
      <c r="M275" s="30"/>
    </row>
    <row r="276" spans="2:13" s="2" customFormat="1">
      <c r="B276" s="29"/>
      <c r="C276" s="30"/>
      <c r="D276" s="30"/>
      <c r="E276" s="30"/>
      <c r="F276" s="29"/>
      <c r="G276" s="29"/>
      <c r="H276" s="29"/>
      <c r="I276" s="23" t="str">
        <f>IF(F276&lt;&gt;"",IF(OR(F276="ILF",F276="EIF"),INDEX(Def!$D$6:$F$8,MATCH(H276,Def!$C$6:$C$8),MATCH(G276,Def!$D$5:$F$5)),IF(F276="EI",INDEX(Def!$D$13:$F$15,MATCH(H276,Def!$C$13:$C$15),MATCH(G276,Def!$D$12:$F$12)),IF(OR(F276="EO",F276="EQ"),INDEX(Def!$D$19:$F$27,MATCH(H276,Def!$C$19:$C$27),MATCH(G276,Def!$D$18:$F$18)),"#err"))),"")</f>
        <v/>
      </c>
      <c r="J276" s="23" t="str">
        <f>IF(I276&lt;&gt;"",INDEX(Def!$J$6:$L$10,MATCH(F276,Def!$I$6:$I$10,0),MATCH(I276,Def!$J$5:$L$5,0)),"")</f>
        <v/>
      </c>
      <c r="K276" s="31"/>
      <c r="L276" s="32" t="str">
        <f t="shared" si="5"/>
        <v/>
      </c>
      <c r="M276" s="30"/>
    </row>
    <row r="277" spans="2:13" s="2" customFormat="1">
      <c r="B277" s="29"/>
      <c r="C277" s="30"/>
      <c r="D277" s="30"/>
      <c r="E277" s="30"/>
      <c r="F277" s="29"/>
      <c r="G277" s="29"/>
      <c r="H277" s="29"/>
      <c r="I277" s="23" t="str">
        <f>IF(F277&lt;&gt;"",IF(OR(F277="ILF",F277="EIF"),INDEX(Def!$D$6:$F$8,MATCH(H277,Def!$C$6:$C$8),MATCH(G277,Def!$D$5:$F$5)),IF(F277="EI",INDEX(Def!$D$13:$F$15,MATCH(H277,Def!$C$13:$C$15),MATCH(G277,Def!$D$12:$F$12)),IF(OR(F277="EO",F277="EQ"),INDEX(Def!$D$19:$F$27,MATCH(H277,Def!$C$19:$C$27),MATCH(G277,Def!$D$18:$F$18)),"#err"))),"")</f>
        <v/>
      </c>
      <c r="J277" s="23" t="str">
        <f>IF(I277&lt;&gt;"",INDEX(Def!$J$6:$L$10,MATCH(F277,Def!$I$6:$I$10,0),MATCH(I277,Def!$J$5:$L$5,0)),"")</f>
        <v/>
      </c>
      <c r="K277" s="31"/>
      <c r="L277" s="32" t="str">
        <f t="shared" si="5"/>
        <v/>
      </c>
      <c r="M277" s="30"/>
    </row>
    <row r="278" spans="2:13" s="2" customFormat="1">
      <c r="B278" s="29"/>
      <c r="C278" s="30"/>
      <c r="D278" s="30"/>
      <c r="E278" s="30"/>
      <c r="F278" s="29"/>
      <c r="G278" s="29"/>
      <c r="H278" s="29"/>
      <c r="I278" s="23" t="str">
        <f>IF(F278&lt;&gt;"",IF(OR(F278="ILF",F278="EIF"),INDEX(Def!$D$6:$F$8,MATCH(H278,Def!$C$6:$C$8),MATCH(G278,Def!$D$5:$F$5)),IF(F278="EI",INDEX(Def!$D$13:$F$15,MATCH(H278,Def!$C$13:$C$15),MATCH(G278,Def!$D$12:$F$12)),IF(OR(F278="EO",F278="EQ"),INDEX(Def!$D$19:$F$27,MATCH(H278,Def!$C$19:$C$27),MATCH(G278,Def!$D$18:$F$18)),"#err"))),"")</f>
        <v/>
      </c>
      <c r="J278" s="23" t="str">
        <f>IF(I278&lt;&gt;"",INDEX(Def!$J$6:$L$10,MATCH(F278,Def!$I$6:$I$10,0),MATCH(I278,Def!$J$5:$L$5,0)),"")</f>
        <v/>
      </c>
      <c r="K278" s="31"/>
      <c r="L278" s="32" t="str">
        <f t="shared" si="5"/>
        <v/>
      </c>
      <c r="M278" s="30"/>
    </row>
    <row r="279" spans="2:13" s="2" customFormat="1">
      <c r="B279" s="29"/>
      <c r="C279" s="30"/>
      <c r="D279" s="30"/>
      <c r="E279" s="30"/>
      <c r="F279" s="29"/>
      <c r="G279" s="29"/>
      <c r="H279" s="29"/>
      <c r="I279" s="23" t="str">
        <f>IF(F279&lt;&gt;"",IF(OR(F279="ILF",F279="EIF"),INDEX(Def!$D$6:$F$8,MATCH(H279,Def!$C$6:$C$8),MATCH(G279,Def!$D$5:$F$5)),IF(F279="EI",INDEX(Def!$D$13:$F$15,MATCH(H279,Def!$C$13:$C$15),MATCH(G279,Def!$D$12:$F$12)),IF(OR(F279="EO",F279="EQ"),INDEX(Def!$D$19:$F$27,MATCH(H279,Def!$C$19:$C$27),MATCH(G279,Def!$D$18:$F$18)),"#err"))),"")</f>
        <v/>
      </c>
      <c r="J279" s="23" t="str">
        <f>IF(I279&lt;&gt;"",INDEX(Def!$J$6:$L$10,MATCH(F279,Def!$I$6:$I$10,0),MATCH(I279,Def!$J$5:$L$5,0)),"")</f>
        <v/>
      </c>
      <c r="K279" s="31"/>
      <c r="L279" s="32" t="str">
        <f t="shared" si="5"/>
        <v/>
      </c>
      <c r="M279" s="30"/>
    </row>
    <row r="280" spans="2:13" s="2" customFormat="1">
      <c r="B280" s="29"/>
      <c r="C280" s="30"/>
      <c r="D280" s="30"/>
      <c r="E280" s="30"/>
      <c r="F280" s="29"/>
      <c r="G280" s="29"/>
      <c r="H280" s="29"/>
      <c r="I280" s="23" t="str">
        <f>IF(F280&lt;&gt;"",IF(OR(F280="ILF",F280="EIF"),INDEX(Def!$D$6:$F$8,MATCH(H280,Def!$C$6:$C$8),MATCH(G280,Def!$D$5:$F$5)),IF(F280="EI",INDEX(Def!$D$13:$F$15,MATCH(H280,Def!$C$13:$C$15),MATCH(G280,Def!$D$12:$F$12)),IF(OR(F280="EO",F280="EQ"),INDEX(Def!$D$19:$F$27,MATCH(H280,Def!$C$19:$C$27),MATCH(G280,Def!$D$18:$F$18)),"#err"))),"")</f>
        <v/>
      </c>
      <c r="J280" s="23" t="str">
        <f>IF(I280&lt;&gt;"",INDEX(Def!$J$6:$L$10,MATCH(F280,Def!$I$6:$I$10,0),MATCH(I280,Def!$J$5:$L$5,0)),"")</f>
        <v/>
      </c>
      <c r="K280" s="31"/>
      <c r="L280" s="32" t="str">
        <f t="shared" si="5"/>
        <v/>
      </c>
      <c r="M280" s="30"/>
    </row>
    <row r="281" spans="2:13" s="2" customFormat="1">
      <c r="B281" s="29"/>
      <c r="C281" s="30"/>
      <c r="D281" s="30"/>
      <c r="E281" s="30"/>
      <c r="F281" s="29"/>
      <c r="G281" s="29"/>
      <c r="H281" s="29"/>
      <c r="I281" s="23" t="str">
        <f>IF(F281&lt;&gt;"",IF(OR(F281="ILF",F281="EIF"),INDEX(Def!$D$6:$F$8,MATCH(H281,Def!$C$6:$C$8),MATCH(G281,Def!$D$5:$F$5)),IF(F281="EI",INDEX(Def!$D$13:$F$15,MATCH(H281,Def!$C$13:$C$15),MATCH(G281,Def!$D$12:$F$12)),IF(OR(F281="EO",F281="EQ"),INDEX(Def!$D$19:$F$27,MATCH(H281,Def!$C$19:$C$27),MATCH(G281,Def!$D$18:$F$18)),"#err"))),"")</f>
        <v/>
      </c>
      <c r="J281" s="23" t="str">
        <f>IF(I281&lt;&gt;"",INDEX(Def!$J$6:$L$10,MATCH(F281,Def!$I$6:$I$10,0),MATCH(I281,Def!$J$5:$L$5,0)),"")</f>
        <v/>
      </c>
      <c r="K281" s="31"/>
      <c r="L281" s="32" t="str">
        <f t="shared" ref="L281:L344" si="6">IF(K281="",J281,J281*K281)</f>
        <v/>
      </c>
      <c r="M281" s="30"/>
    </row>
    <row r="282" spans="2:13" s="2" customFormat="1">
      <c r="B282" s="29"/>
      <c r="C282" s="30"/>
      <c r="D282" s="30"/>
      <c r="E282" s="30"/>
      <c r="F282" s="29"/>
      <c r="G282" s="29"/>
      <c r="H282" s="29"/>
      <c r="I282" s="23" t="str">
        <f>IF(F282&lt;&gt;"",IF(OR(F282="ILF",F282="EIF"),INDEX(Def!$D$6:$F$8,MATCH(H282,Def!$C$6:$C$8),MATCH(G282,Def!$D$5:$F$5)),IF(F282="EI",INDEX(Def!$D$13:$F$15,MATCH(H282,Def!$C$13:$C$15),MATCH(G282,Def!$D$12:$F$12)),IF(OR(F282="EO",F282="EQ"),INDEX(Def!$D$19:$F$27,MATCH(H282,Def!$C$19:$C$27),MATCH(G282,Def!$D$18:$F$18)),"#err"))),"")</f>
        <v/>
      </c>
      <c r="J282" s="23" t="str">
        <f>IF(I282&lt;&gt;"",INDEX(Def!$J$6:$L$10,MATCH(F282,Def!$I$6:$I$10,0),MATCH(I282,Def!$J$5:$L$5,0)),"")</f>
        <v/>
      </c>
      <c r="K282" s="31"/>
      <c r="L282" s="32" t="str">
        <f t="shared" si="6"/>
        <v/>
      </c>
      <c r="M282" s="30"/>
    </row>
    <row r="283" spans="2:13" s="2" customFormat="1">
      <c r="B283" s="29"/>
      <c r="C283" s="30"/>
      <c r="D283" s="30"/>
      <c r="E283" s="30"/>
      <c r="F283" s="29"/>
      <c r="G283" s="29"/>
      <c r="H283" s="29"/>
      <c r="I283" s="23" t="str">
        <f>IF(F283&lt;&gt;"",IF(OR(F283="ILF",F283="EIF"),INDEX(Def!$D$6:$F$8,MATCH(H283,Def!$C$6:$C$8),MATCH(G283,Def!$D$5:$F$5)),IF(F283="EI",INDEX(Def!$D$13:$F$15,MATCH(H283,Def!$C$13:$C$15),MATCH(G283,Def!$D$12:$F$12)),IF(OR(F283="EO",F283="EQ"),INDEX(Def!$D$19:$F$27,MATCH(H283,Def!$C$19:$C$27),MATCH(G283,Def!$D$18:$F$18)),"#err"))),"")</f>
        <v/>
      </c>
      <c r="J283" s="23" t="str">
        <f>IF(I283&lt;&gt;"",INDEX(Def!$J$6:$L$10,MATCH(F283,Def!$I$6:$I$10,0),MATCH(I283,Def!$J$5:$L$5,0)),"")</f>
        <v/>
      </c>
      <c r="K283" s="31"/>
      <c r="L283" s="32" t="str">
        <f t="shared" si="6"/>
        <v/>
      </c>
      <c r="M283" s="30"/>
    </row>
    <row r="284" spans="2:13" s="2" customFormat="1">
      <c r="B284" s="29"/>
      <c r="C284" s="30"/>
      <c r="D284" s="30"/>
      <c r="E284" s="30"/>
      <c r="F284" s="29"/>
      <c r="G284" s="29"/>
      <c r="H284" s="29"/>
      <c r="I284" s="23" t="str">
        <f>IF(F284&lt;&gt;"",IF(OR(F284="ILF",F284="EIF"),INDEX(Def!$D$6:$F$8,MATCH(H284,Def!$C$6:$C$8),MATCH(G284,Def!$D$5:$F$5)),IF(F284="EI",INDEX(Def!$D$13:$F$15,MATCH(H284,Def!$C$13:$C$15),MATCH(G284,Def!$D$12:$F$12)),IF(OR(F284="EO",F284="EQ"),INDEX(Def!$D$19:$F$27,MATCH(H284,Def!$C$19:$C$27),MATCH(G284,Def!$D$18:$F$18)),"#err"))),"")</f>
        <v/>
      </c>
      <c r="J284" s="23" t="str">
        <f>IF(I284&lt;&gt;"",INDEX(Def!$J$6:$L$10,MATCH(F284,Def!$I$6:$I$10,0),MATCH(I284,Def!$J$5:$L$5,0)),"")</f>
        <v/>
      </c>
      <c r="K284" s="31"/>
      <c r="L284" s="32" t="str">
        <f t="shared" si="6"/>
        <v/>
      </c>
      <c r="M284" s="30"/>
    </row>
    <row r="285" spans="2:13" s="2" customFormat="1">
      <c r="B285" s="29"/>
      <c r="C285" s="30"/>
      <c r="D285" s="30"/>
      <c r="E285" s="30"/>
      <c r="F285" s="29"/>
      <c r="G285" s="29"/>
      <c r="H285" s="29"/>
      <c r="I285" s="23" t="str">
        <f>IF(F285&lt;&gt;"",IF(OR(F285="ILF",F285="EIF"),INDEX(Def!$D$6:$F$8,MATCH(H285,Def!$C$6:$C$8),MATCH(G285,Def!$D$5:$F$5)),IF(F285="EI",INDEX(Def!$D$13:$F$15,MATCH(H285,Def!$C$13:$C$15),MATCH(G285,Def!$D$12:$F$12)),IF(OR(F285="EO",F285="EQ"),INDEX(Def!$D$19:$F$27,MATCH(H285,Def!$C$19:$C$27),MATCH(G285,Def!$D$18:$F$18)),"#err"))),"")</f>
        <v/>
      </c>
      <c r="J285" s="23" t="str">
        <f>IF(I285&lt;&gt;"",INDEX(Def!$J$6:$L$10,MATCH(F285,Def!$I$6:$I$10,0),MATCH(I285,Def!$J$5:$L$5,0)),"")</f>
        <v/>
      </c>
      <c r="K285" s="31"/>
      <c r="L285" s="32" t="str">
        <f t="shared" si="6"/>
        <v/>
      </c>
      <c r="M285" s="30"/>
    </row>
    <row r="286" spans="2:13" s="2" customFormat="1">
      <c r="B286" s="29"/>
      <c r="C286" s="30"/>
      <c r="D286" s="30"/>
      <c r="E286" s="30"/>
      <c r="F286" s="29"/>
      <c r="G286" s="29"/>
      <c r="H286" s="29"/>
      <c r="I286" s="23" t="str">
        <f>IF(F286&lt;&gt;"",IF(OR(F286="ILF",F286="EIF"),INDEX(Def!$D$6:$F$8,MATCH(H286,Def!$C$6:$C$8),MATCH(G286,Def!$D$5:$F$5)),IF(F286="EI",INDEX(Def!$D$13:$F$15,MATCH(H286,Def!$C$13:$C$15),MATCH(G286,Def!$D$12:$F$12)),IF(OR(F286="EO",F286="EQ"),INDEX(Def!$D$19:$F$27,MATCH(H286,Def!$C$19:$C$27),MATCH(G286,Def!$D$18:$F$18)),"#err"))),"")</f>
        <v/>
      </c>
      <c r="J286" s="23" t="str">
        <f>IF(I286&lt;&gt;"",INDEX(Def!$J$6:$L$10,MATCH(F286,Def!$I$6:$I$10,0),MATCH(I286,Def!$J$5:$L$5,0)),"")</f>
        <v/>
      </c>
      <c r="K286" s="31"/>
      <c r="L286" s="32" t="str">
        <f t="shared" si="6"/>
        <v/>
      </c>
      <c r="M286" s="30"/>
    </row>
    <row r="287" spans="2:13" s="2" customFormat="1">
      <c r="B287" s="29"/>
      <c r="C287" s="30"/>
      <c r="D287" s="30"/>
      <c r="E287" s="30"/>
      <c r="F287" s="29"/>
      <c r="G287" s="29"/>
      <c r="H287" s="29"/>
      <c r="I287" s="23" t="str">
        <f>IF(F287&lt;&gt;"",IF(OR(F287="ILF",F287="EIF"),INDEX(Def!$D$6:$F$8,MATCH(H287,Def!$C$6:$C$8),MATCH(G287,Def!$D$5:$F$5)),IF(F287="EI",INDEX(Def!$D$13:$F$15,MATCH(H287,Def!$C$13:$C$15),MATCH(G287,Def!$D$12:$F$12)),IF(OR(F287="EO",F287="EQ"),INDEX(Def!$D$19:$F$27,MATCH(H287,Def!$C$19:$C$27),MATCH(G287,Def!$D$18:$F$18)),"#err"))),"")</f>
        <v/>
      </c>
      <c r="J287" s="23" t="str">
        <f>IF(I287&lt;&gt;"",INDEX(Def!$J$6:$L$10,MATCH(F287,Def!$I$6:$I$10,0),MATCH(I287,Def!$J$5:$L$5,0)),"")</f>
        <v/>
      </c>
      <c r="K287" s="31"/>
      <c r="L287" s="32" t="str">
        <f t="shared" si="6"/>
        <v/>
      </c>
      <c r="M287" s="30"/>
    </row>
    <row r="288" spans="2:13" s="2" customFormat="1">
      <c r="B288" s="29"/>
      <c r="C288" s="30"/>
      <c r="D288" s="30"/>
      <c r="E288" s="30"/>
      <c r="F288" s="29"/>
      <c r="G288" s="29"/>
      <c r="H288" s="29"/>
      <c r="I288" s="23" t="str">
        <f>IF(F288&lt;&gt;"",IF(OR(F288="ILF",F288="EIF"),INDEX(Def!$D$6:$F$8,MATCH(H288,Def!$C$6:$C$8),MATCH(G288,Def!$D$5:$F$5)),IF(F288="EI",INDEX(Def!$D$13:$F$15,MATCH(H288,Def!$C$13:$C$15),MATCH(G288,Def!$D$12:$F$12)),IF(OR(F288="EO",F288="EQ"),INDEX(Def!$D$19:$F$27,MATCH(H288,Def!$C$19:$C$27),MATCH(G288,Def!$D$18:$F$18)),"#err"))),"")</f>
        <v/>
      </c>
      <c r="J288" s="23" t="str">
        <f>IF(I288&lt;&gt;"",INDEX(Def!$J$6:$L$10,MATCH(F288,Def!$I$6:$I$10,0),MATCH(I288,Def!$J$5:$L$5,0)),"")</f>
        <v/>
      </c>
      <c r="K288" s="31"/>
      <c r="L288" s="32" t="str">
        <f t="shared" si="6"/>
        <v/>
      </c>
      <c r="M288" s="30"/>
    </row>
    <row r="289" spans="2:13" s="2" customFormat="1">
      <c r="B289" s="29"/>
      <c r="C289" s="30"/>
      <c r="D289" s="30"/>
      <c r="E289" s="30"/>
      <c r="F289" s="29"/>
      <c r="G289" s="29"/>
      <c r="H289" s="29"/>
      <c r="I289" s="23" t="str">
        <f>IF(F289&lt;&gt;"",IF(OR(F289="ILF",F289="EIF"),INDEX(Def!$D$6:$F$8,MATCH(H289,Def!$C$6:$C$8),MATCH(G289,Def!$D$5:$F$5)),IF(F289="EI",INDEX(Def!$D$13:$F$15,MATCH(H289,Def!$C$13:$C$15),MATCH(G289,Def!$D$12:$F$12)),IF(OR(F289="EO",F289="EQ"),INDEX(Def!$D$19:$F$27,MATCH(H289,Def!$C$19:$C$27),MATCH(G289,Def!$D$18:$F$18)),"#err"))),"")</f>
        <v/>
      </c>
      <c r="J289" s="23" t="str">
        <f>IF(I289&lt;&gt;"",INDEX(Def!$J$6:$L$10,MATCH(F289,Def!$I$6:$I$10,0),MATCH(I289,Def!$J$5:$L$5,0)),"")</f>
        <v/>
      </c>
      <c r="K289" s="31"/>
      <c r="L289" s="32" t="str">
        <f t="shared" si="6"/>
        <v/>
      </c>
      <c r="M289" s="30"/>
    </row>
    <row r="290" spans="2:13" s="2" customFormat="1">
      <c r="B290" s="29"/>
      <c r="C290" s="30"/>
      <c r="D290" s="30"/>
      <c r="E290" s="30"/>
      <c r="F290" s="29"/>
      <c r="G290" s="29"/>
      <c r="H290" s="29"/>
      <c r="I290" s="23" t="str">
        <f>IF(F290&lt;&gt;"",IF(OR(F290="ILF",F290="EIF"),INDEX(Def!$D$6:$F$8,MATCH(H290,Def!$C$6:$C$8),MATCH(G290,Def!$D$5:$F$5)),IF(F290="EI",INDEX(Def!$D$13:$F$15,MATCH(H290,Def!$C$13:$C$15),MATCH(G290,Def!$D$12:$F$12)),IF(OR(F290="EO",F290="EQ"),INDEX(Def!$D$19:$F$27,MATCH(H290,Def!$C$19:$C$27),MATCH(G290,Def!$D$18:$F$18)),"#err"))),"")</f>
        <v/>
      </c>
      <c r="J290" s="23" t="str">
        <f>IF(I290&lt;&gt;"",INDEX(Def!$J$6:$L$10,MATCH(F290,Def!$I$6:$I$10,0),MATCH(I290,Def!$J$5:$L$5,0)),"")</f>
        <v/>
      </c>
      <c r="K290" s="31"/>
      <c r="L290" s="32" t="str">
        <f t="shared" si="6"/>
        <v/>
      </c>
      <c r="M290" s="30"/>
    </row>
    <row r="291" spans="2:13" s="2" customFormat="1">
      <c r="B291" s="29"/>
      <c r="C291" s="30"/>
      <c r="D291" s="30"/>
      <c r="E291" s="30"/>
      <c r="F291" s="29"/>
      <c r="G291" s="29"/>
      <c r="H291" s="29"/>
      <c r="I291" s="23" t="str">
        <f>IF(F291&lt;&gt;"",IF(OR(F291="ILF",F291="EIF"),INDEX(Def!$D$6:$F$8,MATCH(H291,Def!$C$6:$C$8),MATCH(G291,Def!$D$5:$F$5)),IF(F291="EI",INDEX(Def!$D$13:$F$15,MATCH(H291,Def!$C$13:$C$15),MATCH(G291,Def!$D$12:$F$12)),IF(OR(F291="EO",F291="EQ"),INDEX(Def!$D$19:$F$27,MATCH(H291,Def!$C$19:$C$27),MATCH(G291,Def!$D$18:$F$18)),"#err"))),"")</f>
        <v/>
      </c>
      <c r="J291" s="23" t="str">
        <f>IF(I291&lt;&gt;"",INDEX(Def!$J$6:$L$10,MATCH(F291,Def!$I$6:$I$10,0),MATCH(I291,Def!$J$5:$L$5,0)),"")</f>
        <v/>
      </c>
      <c r="K291" s="31"/>
      <c r="L291" s="32" t="str">
        <f t="shared" si="6"/>
        <v/>
      </c>
      <c r="M291" s="30"/>
    </row>
    <row r="292" spans="2:13" s="2" customFormat="1">
      <c r="B292" s="29"/>
      <c r="C292" s="30"/>
      <c r="D292" s="30"/>
      <c r="E292" s="30"/>
      <c r="F292" s="29"/>
      <c r="G292" s="29"/>
      <c r="H292" s="29"/>
      <c r="I292" s="23" t="str">
        <f>IF(F292&lt;&gt;"",IF(OR(F292="ILF",F292="EIF"),INDEX(Def!$D$6:$F$8,MATCH(H292,Def!$C$6:$C$8),MATCH(G292,Def!$D$5:$F$5)),IF(F292="EI",INDEX(Def!$D$13:$F$15,MATCH(H292,Def!$C$13:$C$15),MATCH(G292,Def!$D$12:$F$12)),IF(OR(F292="EO",F292="EQ"),INDEX(Def!$D$19:$F$27,MATCH(H292,Def!$C$19:$C$27),MATCH(G292,Def!$D$18:$F$18)),"#err"))),"")</f>
        <v/>
      </c>
      <c r="J292" s="23" t="str">
        <f>IF(I292&lt;&gt;"",INDEX(Def!$J$6:$L$10,MATCH(F292,Def!$I$6:$I$10,0),MATCH(I292,Def!$J$5:$L$5,0)),"")</f>
        <v/>
      </c>
      <c r="K292" s="31"/>
      <c r="L292" s="32" t="str">
        <f t="shared" si="6"/>
        <v/>
      </c>
      <c r="M292" s="30"/>
    </row>
    <row r="293" spans="2:13" s="2" customFormat="1">
      <c r="B293" s="29"/>
      <c r="C293" s="30"/>
      <c r="D293" s="30"/>
      <c r="E293" s="30"/>
      <c r="F293" s="29"/>
      <c r="G293" s="29"/>
      <c r="H293" s="29"/>
      <c r="I293" s="23" t="str">
        <f>IF(F293&lt;&gt;"",IF(OR(F293="ILF",F293="EIF"),INDEX(Def!$D$6:$F$8,MATCH(H293,Def!$C$6:$C$8),MATCH(G293,Def!$D$5:$F$5)),IF(F293="EI",INDEX(Def!$D$13:$F$15,MATCH(H293,Def!$C$13:$C$15),MATCH(G293,Def!$D$12:$F$12)),IF(OR(F293="EO",F293="EQ"),INDEX(Def!$D$19:$F$27,MATCH(H293,Def!$C$19:$C$27),MATCH(G293,Def!$D$18:$F$18)),"#err"))),"")</f>
        <v/>
      </c>
      <c r="J293" s="23" t="str">
        <f>IF(I293&lt;&gt;"",INDEX(Def!$J$6:$L$10,MATCH(F293,Def!$I$6:$I$10,0),MATCH(I293,Def!$J$5:$L$5,0)),"")</f>
        <v/>
      </c>
      <c r="K293" s="31"/>
      <c r="L293" s="32" t="str">
        <f t="shared" si="6"/>
        <v/>
      </c>
      <c r="M293" s="30"/>
    </row>
    <row r="294" spans="2:13" s="2" customFormat="1">
      <c r="B294" s="29"/>
      <c r="C294" s="30"/>
      <c r="D294" s="30"/>
      <c r="E294" s="30"/>
      <c r="F294" s="29"/>
      <c r="G294" s="29"/>
      <c r="H294" s="29"/>
      <c r="I294" s="23" t="str">
        <f>IF(F294&lt;&gt;"",IF(OR(F294="ILF",F294="EIF"),INDEX(Def!$D$6:$F$8,MATCH(H294,Def!$C$6:$C$8),MATCH(G294,Def!$D$5:$F$5)),IF(F294="EI",INDEX(Def!$D$13:$F$15,MATCH(H294,Def!$C$13:$C$15),MATCH(G294,Def!$D$12:$F$12)),IF(OR(F294="EO",F294="EQ"),INDEX(Def!$D$19:$F$27,MATCH(H294,Def!$C$19:$C$27),MATCH(G294,Def!$D$18:$F$18)),"#err"))),"")</f>
        <v/>
      </c>
      <c r="J294" s="23" t="str">
        <f>IF(I294&lt;&gt;"",INDEX(Def!$J$6:$L$10,MATCH(F294,Def!$I$6:$I$10,0),MATCH(I294,Def!$J$5:$L$5,0)),"")</f>
        <v/>
      </c>
      <c r="K294" s="31"/>
      <c r="L294" s="32" t="str">
        <f t="shared" si="6"/>
        <v/>
      </c>
      <c r="M294" s="30"/>
    </row>
    <row r="295" spans="2:13" s="2" customFormat="1">
      <c r="B295" s="29"/>
      <c r="C295" s="30"/>
      <c r="D295" s="30"/>
      <c r="E295" s="30"/>
      <c r="F295" s="29"/>
      <c r="G295" s="29"/>
      <c r="H295" s="29"/>
      <c r="I295" s="23" t="str">
        <f>IF(F295&lt;&gt;"",IF(OR(F295="ILF",F295="EIF"),INDEX(Def!$D$6:$F$8,MATCH(H295,Def!$C$6:$C$8),MATCH(G295,Def!$D$5:$F$5)),IF(F295="EI",INDEX(Def!$D$13:$F$15,MATCH(H295,Def!$C$13:$C$15),MATCH(G295,Def!$D$12:$F$12)),IF(OR(F295="EO",F295="EQ"),INDEX(Def!$D$19:$F$27,MATCH(H295,Def!$C$19:$C$27),MATCH(G295,Def!$D$18:$F$18)),"#err"))),"")</f>
        <v/>
      </c>
      <c r="J295" s="23" t="str">
        <f>IF(I295&lt;&gt;"",INDEX(Def!$J$6:$L$10,MATCH(F295,Def!$I$6:$I$10,0),MATCH(I295,Def!$J$5:$L$5,0)),"")</f>
        <v/>
      </c>
      <c r="K295" s="31"/>
      <c r="L295" s="32" t="str">
        <f t="shared" si="6"/>
        <v/>
      </c>
      <c r="M295" s="30"/>
    </row>
    <row r="296" spans="2:13" s="2" customFormat="1">
      <c r="B296" s="29"/>
      <c r="C296" s="30"/>
      <c r="D296" s="30"/>
      <c r="E296" s="30"/>
      <c r="F296" s="29"/>
      <c r="G296" s="29"/>
      <c r="H296" s="29"/>
      <c r="I296" s="23" t="str">
        <f>IF(F296&lt;&gt;"",IF(OR(F296="ILF",F296="EIF"),INDEX(Def!$D$6:$F$8,MATCH(H296,Def!$C$6:$C$8),MATCH(G296,Def!$D$5:$F$5)),IF(F296="EI",INDEX(Def!$D$13:$F$15,MATCH(H296,Def!$C$13:$C$15),MATCH(G296,Def!$D$12:$F$12)),IF(OR(F296="EO",F296="EQ"),INDEX(Def!$D$19:$F$27,MATCH(H296,Def!$C$19:$C$27),MATCH(G296,Def!$D$18:$F$18)),"#err"))),"")</f>
        <v/>
      </c>
      <c r="J296" s="23" t="str">
        <f>IF(I296&lt;&gt;"",INDEX(Def!$J$6:$L$10,MATCH(F296,Def!$I$6:$I$10,0),MATCH(I296,Def!$J$5:$L$5,0)),"")</f>
        <v/>
      </c>
      <c r="K296" s="31"/>
      <c r="L296" s="32" t="str">
        <f t="shared" si="6"/>
        <v/>
      </c>
      <c r="M296" s="30"/>
    </row>
    <row r="297" spans="2:13" s="2" customFormat="1">
      <c r="B297" s="29"/>
      <c r="C297" s="30"/>
      <c r="D297" s="30"/>
      <c r="E297" s="30"/>
      <c r="F297" s="29"/>
      <c r="G297" s="29"/>
      <c r="H297" s="29"/>
      <c r="I297" s="23" t="str">
        <f>IF(F297&lt;&gt;"",IF(OR(F297="ILF",F297="EIF"),INDEX(Def!$D$6:$F$8,MATCH(H297,Def!$C$6:$C$8),MATCH(G297,Def!$D$5:$F$5)),IF(F297="EI",INDEX(Def!$D$13:$F$15,MATCH(H297,Def!$C$13:$C$15),MATCH(G297,Def!$D$12:$F$12)),IF(OR(F297="EO",F297="EQ"),INDEX(Def!$D$19:$F$27,MATCH(H297,Def!$C$19:$C$27),MATCH(G297,Def!$D$18:$F$18)),"#err"))),"")</f>
        <v/>
      </c>
      <c r="J297" s="23" t="str">
        <f>IF(I297&lt;&gt;"",INDEX(Def!$J$6:$L$10,MATCH(F297,Def!$I$6:$I$10,0),MATCH(I297,Def!$J$5:$L$5,0)),"")</f>
        <v/>
      </c>
      <c r="K297" s="31"/>
      <c r="L297" s="32" t="str">
        <f t="shared" si="6"/>
        <v/>
      </c>
      <c r="M297" s="30"/>
    </row>
    <row r="298" spans="2:13" s="2" customFormat="1">
      <c r="B298" s="29"/>
      <c r="C298" s="30"/>
      <c r="D298" s="30"/>
      <c r="E298" s="30"/>
      <c r="F298" s="29"/>
      <c r="G298" s="29"/>
      <c r="H298" s="29"/>
      <c r="I298" s="23" t="str">
        <f>IF(F298&lt;&gt;"",IF(OR(F298="ILF",F298="EIF"),INDEX(Def!$D$6:$F$8,MATCH(H298,Def!$C$6:$C$8),MATCH(G298,Def!$D$5:$F$5)),IF(F298="EI",INDEX(Def!$D$13:$F$15,MATCH(H298,Def!$C$13:$C$15),MATCH(G298,Def!$D$12:$F$12)),IF(OR(F298="EO",F298="EQ"),INDEX(Def!$D$19:$F$27,MATCH(H298,Def!$C$19:$C$27),MATCH(G298,Def!$D$18:$F$18)),"#err"))),"")</f>
        <v/>
      </c>
      <c r="J298" s="23" t="str">
        <f>IF(I298&lt;&gt;"",INDEX(Def!$J$6:$L$10,MATCH(F298,Def!$I$6:$I$10,0),MATCH(I298,Def!$J$5:$L$5,0)),"")</f>
        <v/>
      </c>
      <c r="K298" s="31"/>
      <c r="L298" s="32" t="str">
        <f t="shared" si="6"/>
        <v/>
      </c>
      <c r="M298" s="30"/>
    </row>
    <row r="299" spans="2:13" s="2" customFormat="1">
      <c r="B299" s="29"/>
      <c r="C299" s="30"/>
      <c r="D299" s="30"/>
      <c r="E299" s="30"/>
      <c r="F299" s="29"/>
      <c r="G299" s="29"/>
      <c r="H299" s="29"/>
      <c r="I299" s="23" t="str">
        <f>IF(F299&lt;&gt;"",IF(OR(F299="ILF",F299="EIF"),INDEX(Def!$D$6:$F$8,MATCH(H299,Def!$C$6:$C$8),MATCH(G299,Def!$D$5:$F$5)),IF(F299="EI",INDEX(Def!$D$13:$F$15,MATCH(H299,Def!$C$13:$C$15),MATCH(G299,Def!$D$12:$F$12)),IF(OR(F299="EO",F299="EQ"),INDEX(Def!$D$19:$F$27,MATCH(H299,Def!$C$19:$C$27),MATCH(G299,Def!$D$18:$F$18)),"#err"))),"")</f>
        <v/>
      </c>
      <c r="J299" s="23" t="str">
        <f>IF(I299&lt;&gt;"",INDEX(Def!$J$6:$L$10,MATCH(F299,Def!$I$6:$I$10,0),MATCH(I299,Def!$J$5:$L$5,0)),"")</f>
        <v/>
      </c>
      <c r="K299" s="31"/>
      <c r="L299" s="32" t="str">
        <f t="shared" si="6"/>
        <v/>
      </c>
      <c r="M299" s="30"/>
    </row>
    <row r="300" spans="2:13" s="2" customFormat="1">
      <c r="B300" s="29"/>
      <c r="C300" s="30"/>
      <c r="D300" s="30"/>
      <c r="E300" s="30"/>
      <c r="F300" s="29"/>
      <c r="G300" s="29"/>
      <c r="H300" s="29"/>
      <c r="I300" s="23" t="str">
        <f>IF(F300&lt;&gt;"",IF(OR(F300="ILF",F300="EIF"),INDEX(Def!$D$6:$F$8,MATCH(H300,Def!$C$6:$C$8),MATCH(G300,Def!$D$5:$F$5)),IF(F300="EI",INDEX(Def!$D$13:$F$15,MATCH(H300,Def!$C$13:$C$15),MATCH(G300,Def!$D$12:$F$12)),IF(OR(F300="EO",F300="EQ"),INDEX(Def!$D$19:$F$27,MATCH(H300,Def!$C$19:$C$27),MATCH(G300,Def!$D$18:$F$18)),"#err"))),"")</f>
        <v/>
      </c>
      <c r="J300" s="23" t="str">
        <f>IF(I300&lt;&gt;"",INDEX(Def!$J$6:$L$10,MATCH(F300,Def!$I$6:$I$10,0),MATCH(I300,Def!$J$5:$L$5,0)),"")</f>
        <v/>
      </c>
      <c r="K300" s="31"/>
      <c r="L300" s="32" t="str">
        <f t="shared" si="6"/>
        <v/>
      </c>
      <c r="M300" s="30"/>
    </row>
    <row r="301" spans="2:13" s="2" customFormat="1">
      <c r="B301" s="29"/>
      <c r="C301" s="30"/>
      <c r="D301" s="30"/>
      <c r="E301" s="30"/>
      <c r="F301" s="29"/>
      <c r="G301" s="29"/>
      <c r="H301" s="29"/>
      <c r="I301" s="23" t="str">
        <f>IF(F301&lt;&gt;"",IF(OR(F301="ILF",F301="EIF"),INDEX(Def!$D$6:$F$8,MATCH(H301,Def!$C$6:$C$8),MATCH(G301,Def!$D$5:$F$5)),IF(F301="EI",INDEX(Def!$D$13:$F$15,MATCH(H301,Def!$C$13:$C$15),MATCH(G301,Def!$D$12:$F$12)),IF(OR(F301="EO",F301="EQ"),INDEX(Def!$D$19:$F$27,MATCH(H301,Def!$C$19:$C$27),MATCH(G301,Def!$D$18:$F$18)),"#err"))),"")</f>
        <v/>
      </c>
      <c r="J301" s="23" t="str">
        <f>IF(I301&lt;&gt;"",INDEX(Def!$J$6:$L$10,MATCH(F301,Def!$I$6:$I$10,0),MATCH(I301,Def!$J$5:$L$5,0)),"")</f>
        <v/>
      </c>
      <c r="K301" s="31"/>
      <c r="L301" s="32" t="str">
        <f t="shared" si="6"/>
        <v/>
      </c>
      <c r="M301" s="30"/>
    </row>
    <row r="302" spans="2:13" s="2" customFormat="1">
      <c r="B302" s="29"/>
      <c r="C302" s="30"/>
      <c r="D302" s="30"/>
      <c r="E302" s="30"/>
      <c r="F302" s="29"/>
      <c r="G302" s="29"/>
      <c r="H302" s="29"/>
      <c r="I302" s="23" t="str">
        <f>IF(F302&lt;&gt;"",IF(OR(F302="ILF",F302="EIF"),INDEX(Def!$D$6:$F$8,MATCH(H302,Def!$C$6:$C$8),MATCH(G302,Def!$D$5:$F$5)),IF(F302="EI",INDEX(Def!$D$13:$F$15,MATCH(H302,Def!$C$13:$C$15),MATCH(G302,Def!$D$12:$F$12)),IF(OR(F302="EO",F302="EQ"),INDEX(Def!$D$19:$F$27,MATCH(H302,Def!$C$19:$C$27),MATCH(G302,Def!$D$18:$F$18)),"#err"))),"")</f>
        <v/>
      </c>
      <c r="J302" s="23" t="str">
        <f>IF(I302&lt;&gt;"",INDEX(Def!$J$6:$L$10,MATCH(F302,Def!$I$6:$I$10,0),MATCH(I302,Def!$J$5:$L$5,0)),"")</f>
        <v/>
      </c>
      <c r="K302" s="31"/>
      <c r="L302" s="32" t="str">
        <f t="shared" si="6"/>
        <v/>
      </c>
      <c r="M302" s="30"/>
    </row>
    <row r="303" spans="2:13" s="2" customFormat="1">
      <c r="B303" s="29"/>
      <c r="C303" s="30"/>
      <c r="D303" s="30"/>
      <c r="E303" s="30"/>
      <c r="F303" s="29"/>
      <c r="G303" s="29"/>
      <c r="H303" s="29"/>
      <c r="I303" s="23" t="str">
        <f>IF(F303&lt;&gt;"",IF(OR(F303="ILF",F303="EIF"),INDEX(Def!$D$6:$F$8,MATCH(H303,Def!$C$6:$C$8),MATCH(G303,Def!$D$5:$F$5)),IF(F303="EI",INDEX(Def!$D$13:$F$15,MATCH(H303,Def!$C$13:$C$15),MATCH(G303,Def!$D$12:$F$12)),IF(OR(F303="EO",F303="EQ"),INDEX(Def!$D$19:$F$27,MATCH(H303,Def!$C$19:$C$27),MATCH(G303,Def!$D$18:$F$18)),"#err"))),"")</f>
        <v/>
      </c>
      <c r="J303" s="23" t="str">
        <f>IF(I303&lt;&gt;"",INDEX(Def!$J$6:$L$10,MATCH(F303,Def!$I$6:$I$10,0),MATCH(I303,Def!$J$5:$L$5,0)),"")</f>
        <v/>
      </c>
      <c r="K303" s="31"/>
      <c r="L303" s="32" t="str">
        <f t="shared" si="6"/>
        <v/>
      </c>
      <c r="M303" s="30"/>
    </row>
    <row r="304" spans="2:13" s="2" customFormat="1">
      <c r="B304" s="29"/>
      <c r="C304" s="30"/>
      <c r="D304" s="30"/>
      <c r="E304" s="30"/>
      <c r="F304" s="29"/>
      <c r="G304" s="29"/>
      <c r="H304" s="29"/>
      <c r="I304" s="23" t="str">
        <f>IF(F304&lt;&gt;"",IF(OR(F304="ILF",F304="EIF"),INDEX(Def!$D$6:$F$8,MATCH(H304,Def!$C$6:$C$8),MATCH(G304,Def!$D$5:$F$5)),IF(F304="EI",INDEX(Def!$D$13:$F$15,MATCH(H304,Def!$C$13:$C$15),MATCH(G304,Def!$D$12:$F$12)),IF(OR(F304="EO",F304="EQ"),INDEX(Def!$D$19:$F$27,MATCH(H304,Def!$C$19:$C$27),MATCH(G304,Def!$D$18:$F$18)),"#err"))),"")</f>
        <v/>
      </c>
      <c r="J304" s="23" t="str">
        <f>IF(I304&lt;&gt;"",INDEX(Def!$J$6:$L$10,MATCH(F304,Def!$I$6:$I$10,0),MATCH(I304,Def!$J$5:$L$5,0)),"")</f>
        <v/>
      </c>
      <c r="K304" s="31"/>
      <c r="L304" s="32" t="str">
        <f t="shared" si="6"/>
        <v/>
      </c>
      <c r="M304" s="30"/>
    </row>
    <row r="305" spans="2:13" s="2" customFormat="1">
      <c r="B305" s="29"/>
      <c r="C305" s="30"/>
      <c r="D305" s="30"/>
      <c r="E305" s="30"/>
      <c r="F305" s="29"/>
      <c r="G305" s="29"/>
      <c r="H305" s="29"/>
      <c r="I305" s="23" t="str">
        <f>IF(F305&lt;&gt;"",IF(OR(F305="ILF",F305="EIF"),INDEX(Def!$D$6:$F$8,MATCH(H305,Def!$C$6:$C$8),MATCH(G305,Def!$D$5:$F$5)),IF(F305="EI",INDEX(Def!$D$13:$F$15,MATCH(H305,Def!$C$13:$C$15),MATCH(G305,Def!$D$12:$F$12)),IF(OR(F305="EO",F305="EQ"),INDEX(Def!$D$19:$F$27,MATCH(H305,Def!$C$19:$C$27),MATCH(G305,Def!$D$18:$F$18)),"#err"))),"")</f>
        <v/>
      </c>
      <c r="J305" s="23" t="str">
        <f>IF(I305&lt;&gt;"",INDEX(Def!$J$6:$L$10,MATCH(F305,Def!$I$6:$I$10,0),MATCH(I305,Def!$J$5:$L$5,0)),"")</f>
        <v/>
      </c>
      <c r="K305" s="31"/>
      <c r="L305" s="32" t="str">
        <f t="shared" si="6"/>
        <v/>
      </c>
      <c r="M305" s="30"/>
    </row>
    <row r="306" spans="2:13" s="2" customFormat="1">
      <c r="B306" s="29"/>
      <c r="C306" s="30"/>
      <c r="D306" s="30"/>
      <c r="E306" s="30"/>
      <c r="F306" s="29"/>
      <c r="G306" s="29"/>
      <c r="H306" s="29"/>
      <c r="I306" s="23" t="str">
        <f>IF(F306&lt;&gt;"",IF(OR(F306="ILF",F306="EIF"),INDEX(Def!$D$6:$F$8,MATCH(H306,Def!$C$6:$C$8),MATCH(G306,Def!$D$5:$F$5)),IF(F306="EI",INDEX(Def!$D$13:$F$15,MATCH(H306,Def!$C$13:$C$15),MATCH(G306,Def!$D$12:$F$12)),IF(OR(F306="EO",F306="EQ"),INDEX(Def!$D$19:$F$27,MATCH(H306,Def!$C$19:$C$27),MATCH(G306,Def!$D$18:$F$18)),"#err"))),"")</f>
        <v/>
      </c>
      <c r="J306" s="23" t="str">
        <f>IF(I306&lt;&gt;"",INDEX(Def!$J$6:$L$10,MATCH(F306,Def!$I$6:$I$10,0),MATCH(I306,Def!$J$5:$L$5,0)),"")</f>
        <v/>
      </c>
      <c r="K306" s="31"/>
      <c r="L306" s="32" t="str">
        <f t="shared" si="6"/>
        <v/>
      </c>
      <c r="M306" s="30"/>
    </row>
    <row r="307" spans="2:13" s="2" customFormat="1">
      <c r="B307" s="29"/>
      <c r="C307" s="30"/>
      <c r="D307" s="30"/>
      <c r="E307" s="30"/>
      <c r="F307" s="29"/>
      <c r="G307" s="29"/>
      <c r="H307" s="29"/>
      <c r="I307" s="23" t="str">
        <f>IF(F307&lt;&gt;"",IF(OR(F307="ILF",F307="EIF"),INDEX(Def!$D$6:$F$8,MATCH(H307,Def!$C$6:$C$8),MATCH(G307,Def!$D$5:$F$5)),IF(F307="EI",INDEX(Def!$D$13:$F$15,MATCH(H307,Def!$C$13:$C$15),MATCH(G307,Def!$D$12:$F$12)),IF(OR(F307="EO",F307="EQ"),INDEX(Def!$D$19:$F$27,MATCH(H307,Def!$C$19:$C$27),MATCH(G307,Def!$D$18:$F$18)),"#err"))),"")</f>
        <v/>
      </c>
      <c r="J307" s="23" t="str">
        <f>IF(I307&lt;&gt;"",INDEX(Def!$J$6:$L$10,MATCH(F307,Def!$I$6:$I$10,0),MATCH(I307,Def!$J$5:$L$5,0)),"")</f>
        <v/>
      </c>
      <c r="K307" s="31"/>
      <c r="L307" s="32" t="str">
        <f t="shared" si="6"/>
        <v/>
      </c>
      <c r="M307" s="30"/>
    </row>
    <row r="308" spans="2:13" s="2" customFormat="1">
      <c r="B308" s="29"/>
      <c r="C308" s="30"/>
      <c r="D308" s="30"/>
      <c r="E308" s="30"/>
      <c r="F308" s="29"/>
      <c r="G308" s="29"/>
      <c r="H308" s="29"/>
      <c r="I308" s="23" t="str">
        <f>IF(F308&lt;&gt;"",IF(OR(F308="ILF",F308="EIF"),INDEX(Def!$D$6:$F$8,MATCH(H308,Def!$C$6:$C$8),MATCH(G308,Def!$D$5:$F$5)),IF(F308="EI",INDEX(Def!$D$13:$F$15,MATCH(H308,Def!$C$13:$C$15),MATCH(G308,Def!$D$12:$F$12)),IF(OR(F308="EO",F308="EQ"),INDEX(Def!$D$19:$F$27,MATCH(H308,Def!$C$19:$C$27),MATCH(G308,Def!$D$18:$F$18)),"#err"))),"")</f>
        <v/>
      </c>
      <c r="J308" s="23" t="str">
        <f>IF(I308&lt;&gt;"",INDEX(Def!$J$6:$L$10,MATCH(F308,Def!$I$6:$I$10,0),MATCH(I308,Def!$J$5:$L$5,0)),"")</f>
        <v/>
      </c>
      <c r="K308" s="31"/>
      <c r="L308" s="32" t="str">
        <f t="shared" si="6"/>
        <v/>
      </c>
      <c r="M308" s="30"/>
    </row>
    <row r="309" spans="2:13" s="2" customFormat="1">
      <c r="B309" s="29"/>
      <c r="C309" s="30"/>
      <c r="D309" s="30"/>
      <c r="E309" s="30"/>
      <c r="F309" s="29"/>
      <c r="G309" s="29"/>
      <c r="H309" s="29"/>
      <c r="I309" s="23" t="str">
        <f>IF(F309&lt;&gt;"",IF(OR(F309="ILF",F309="EIF"),INDEX(Def!$D$6:$F$8,MATCH(H309,Def!$C$6:$C$8),MATCH(G309,Def!$D$5:$F$5)),IF(F309="EI",INDEX(Def!$D$13:$F$15,MATCH(H309,Def!$C$13:$C$15),MATCH(G309,Def!$D$12:$F$12)),IF(OR(F309="EO",F309="EQ"),INDEX(Def!$D$19:$F$27,MATCH(H309,Def!$C$19:$C$27),MATCH(G309,Def!$D$18:$F$18)),"#err"))),"")</f>
        <v/>
      </c>
      <c r="J309" s="23" t="str">
        <f>IF(I309&lt;&gt;"",INDEX(Def!$J$6:$L$10,MATCH(F309,Def!$I$6:$I$10,0),MATCH(I309,Def!$J$5:$L$5,0)),"")</f>
        <v/>
      </c>
      <c r="K309" s="31"/>
      <c r="L309" s="32" t="str">
        <f t="shared" si="6"/>
        <v/>
      </c>
      <c r="M309" s="30"/>
    </row>
    <row r="310" spans="2:13" s="2" customFormat="1">
      <c r="B310" s="29"/>
      <c r="C310" s="30"/>
      <c r="D310" s="30"/>
      <c r="E310" s="30"/>
      <c r="F310" s="29"/>
      <c r="G310" s="29"/>
      <c r="H310" s="29"/>
      <c r="I310" s="23" t="str">
        <f>IF(F310&lt;&gt;"",IF(OR(F310="ILF",F310="EIF"),INDEX(Def!$D$6:$F$8,MATCH(H310,Def!$C$6:$C$8),MATCH(G310,Def!$D$5:$F$5)),IF(F310="EI",INDEX(Def!$D$13:$F$15,MATCH(H310,Def!$C$13:$C$15),MATCH(G310,Def!$D$12:$F$12)),IF(OR(F310="EO",F310="EQ"),INDEX(Def!$D$19:$F$27,MATCH(H310,Def!$C$19:$C$27),MATCH(G310,Def!$D$18:$F$18)),"#err"))),"")</f>
        <v/>
      </c>
      <c r="J310" s="23" t="str">
        <f>IF(I310&lt;&gt;"",INDEX(Def!$J$6:$L$10,MATCH(F310,Def!$I$6:$I$10,0),MATCH(I310,Def!$J$5:$L$5,0)),"")</f>
        <v/>
      </c>
      <c r="K310" s="31"/>
      <c r="L310" s="32" t="str">
        <f t="shared" si="6"/>
        <v/>
      </c>
      <c r="M310" s="30"/>
    </row>
    <row r="311" spans="2:13" s="2" customFormat="1">
      <c r="B311" s="29"/>
      <c r="C311" s="30"/>
      <c r="D311" s="30"/>
      <c r="E311" s="30"/>
      <c r="F311" s="29"/>
      <c r="G311" s="29"/>
      <c r="H311" s="29"/>
      <c r="I311" s="23" t="str">
        <f>IF(F311&lt;&gt;"",IF(OR(F311="ILF",F311="EIF"),INDEX(Def!$D$6:$F$8,MATCH(H311,Def!$C$6:$C$8),MATCH(G311,Def!$D$5:$F$5)),IF(F311="EI",INDEX(Def!$D$13:$F$15,MATCH(H311,Def!$C$13:$C$15),MATCH(G311,Def!$D$12:$F$12)),IF(OR(F311="EO",F311="EQ"),INDEX(Def!$D$19:$F$27,MATCH(H311,Def!$C$19:$C$27),MATCH(G311,Def!$D$18:$F$18)),"#err"))),"")</f>
        <v/>
      </c>
      <c r="J311" s="23" t="str">
        <f>IF(I311&lt;&gt;"",INDEX(Def!$J$6:$L$10,MATCH(F311,Def!$I$6:$I$10,0),MATCH(I311,Def!$J$5:$L$5,0)),"")</f>
        <v/>
      </c>
      <c r="K311" s="31"/>
      <c r="L311" s="32" t="str">
        <f t="shared" si="6"/>
        <v/>
      </c>
      <c r="M311" s="30"/>
    </row>
    <row r="312" spans="2:13" s="2" customFormat="1">
      <c r="B312" s="29"/>
      <c r="C312" s="30"/>
      <c r="D312" s="30"/>
      <c r="E312" s="30"/>
      <c r="F312" s="29"/>
      <c r="G312" s="29"/>
      <c r="H312" s="29"/>
      <c r="I312" s="23" t="str">
        <f>IF(F312&lt;&gt;"",IF(OR(F312="ILF",F312="EIF"),INDEX(Def!$D$6:$F$8,MATCH(H312,Def!$C$6:$C$8),MATCH(G312,Def!$D$5:$F$5)),IF(F312="EI",INDEX(Def!$D$13:$F$15,MATCH(H312,Def!$C$13:$C$15),MATCH(G312,Def!$D$12:$F$12)),IF(OR(F312="EO",F312="EQ"),INDEX(Def!$D$19:$F$27,MATCH(H312,Def!$C$19:$C$27),MATCH(G312,Def!$D$18:$F$18)),"#err"))),"")</f>
        <v/>
      </c>
      <c r="J312" s="23" t="str">
        <f>IF(I312&lt;&gt;"",INDEX(Def!$J$6:$L$10,MATCH(F312,Def!$I$6:$I$10,0),MATCH(I312,Def!$J$5:$L$5,0)),"")</f>
        <v/>
      </c>
      <c r="K312" s="31"/>
      <c r="L312" s="32" t="str">
        <f t="shared" si="6"/>
        <v/>
      </c>
      <c r="M312" s="30"/>
    </row>
    <row r="313" spans="2:13" s="2" customFormat="1">
      <c r="B313" s="29"/>
      <c r="C313" s="30"/>
      <c r="D313" s="30"/>
      <c r="E313" s="30"/>
      <c r="F313" s="29"/>
      <c r="G313" s="29"/>
      <c r="H313" s="29"/>
      <c r="I313" s="23" t="str">
        <f>IF(F313&lt;&gt;"",IF(OR(F313="ILF",F313="EIF"),INDEX(Def!$D$6:$F$8,MATCH(H313,Def!$C$6:$C$8),MATCH(G313,Def!$D$5:$F$5)),IF(F313="EI",INDEX(Def!$D$13:$F$15,MATCH(H313,Def!$C$13:$C$15),MATCH(G313,Def!$D$12:$F$12)),IF(OR(F313="EO",F313="EQ"),INDEX(Def!$D$19:$F$27,MATCH(H313,Def!$C$19:$C$27),MATCH(G313,Def!$D$18:$F$18)),"#err"))),"")</f>
        <v/>
      </c>
      <c r="J313" s="23" t="str">
        <f>IF(I313&lt;&gt;"",INDEX(Def!$J$6:$L$10,MATCH(F313,Def!$I$6:$I$10,0),MATCH(I313,Def!$J$5:$L$5,0)),"")</f>
        <v/>
      </c>
      <c r="K313" s="31"/>
      <c r="L313" s="32" t="str">
        <f t="shared" si="6"/>
        <v/>
      </c>
      <c r="M313" s="30"/>
    </row>
    <row r="314" spans="2:13" s="2" customFormat="1">
      <c r="B314" s="29"/>
      <c r="C314" s="30"/>
      <c r="D314" s="30"/>
      <c r="E314" s="30"/>
      <c r="F314" s="29"/>
      <c r="G314" s="29"/>
      <c r="H314" s="29"/>
      <c r="I314" s="23" t="str">
        <f>IF(F314&lt;&gt;"",IF(OR(F314="ILF",F314="EIF"),INDEX(Def!$D$6:$F$8,MATCH(H314,Def!$C$6:$C$8),MATCH(G314,Def!$D$5:$F$5)),IF(F314="EI",INDEX(Def!$D$13:$F$15,MATCH(H314,Def!$C$13:$C$15),MATCH(G314,Def!$D$12:$F$12)),IF(OR(F314="EO",F314="EQ"),INDEX(Def!$D$19:$F$27,MATCH(H314,Def!$C$19:$C$27),MATCH(G314,Def!$D$18:$F$18)),"#err"))),"")</f>
        <v/>
      </c>
      <c r="J314" s="23" t="str">
        <f>IF(I314&lt;&gt;"",INDEX(Def!$J$6:$L$10,MATCH(F314,Def!$I$6:$I$10,0),MATCH(I314,Def!$J$5:$L$5,0)),"")</f>
        <v/>
      </c>
      <c r="K314" s="31"/>
      <c r="L314" s="32" t="str">
        <f t="shared" si="6"/>
        <v/>
      </c>
      <c r="M314" s="30"/>
    </row>
    <row r="315" spans="2:13" s="2" customFormat="1">
      <c r="B315" s="29"/>
      <c r="C315" s="30"/>
      <c r="D315" s="30"/>
      <c r="E315" s="30"/>
      <c r="F315" s="29"/>
      <c r="G315" s="29"/>
      <c r="H315" s="29"/>
      <c r="I315" s="23" t="str">
        <f>IF(F315&lt;&gt;"",IF(OR(F315="ILF",F315="EIF"),INDEX(Def!$D$6:$F$8,MATCH(H315,Def!$C$6:$C$8),MATCH(G315,Def!$D$5:$F$5)),IF(F315="EI",INDEX(Def!$D$13:$F$15,MATCH(H315,Def!$C$13:$C$15),MATCH(G315,Def!$D$12:$F$12)),IF(OR(F315="EO",F315="EQ"),INDEX(Def!$D$19:$F$27,MATCH(H315,Def!$C$19:$C$27),MATCH(G315,Def!$D$18:$F$18)),"#err"))),"")</f>
        <v/>
      </c>
      <c r="J315" s="23" t="str">
        <f>IF(I315&lt;&gt;"",INDEX(Def!$J$6:$L$10,MATCH(F315,Def!$I$6:$I$10,0),MATCH(I315,Def!$J$5:$L$5,0)),"")</f>
        <v/>
      </c>
      <c r="K315" s="31"/>
      <c r="L315" s="32" t="str">
        <f t="shared" si="6"/>
        <v/>
      </c>
      <c r="M315" s="30"/>
    </row>
    <row r="316" spans="2:13" s="2" customFormat="1">
      <c r="B316" s="29"/>
      <c r="C316" s="30"/>
      <c r="D316" s="30"/>
      <c r="E316" s="30"/>
      <c r="F316" s="29"/>
      <c r="G316" s="29"/>
      <c r="H316" s="29"/>
      <c r="I316" s="23" t="str">
        <f>IF(F316&lt;&gt;"",IF(OR(F316="ILF",F316="EIF"),INDEX(Def!$D$6:$F$8,MATCH(H316,Def!$C$6:$C$8),MATCH(G316,Def!$D$5:$F$5)),IF(F316="EI",INDEX(Def!$D$13:$F$15,MATCH(H316,Def!$C$13:$C$15),MATCH(G316,Def!$D$12:$F$12)),IF(OR(F316="EO",F316="EQ"),INDEX(Def!$D$19:$F$27,MATCH(H316,Def!$C$19:$C$27),MATCH(G316,Def!$D$18:$F$18)),"#err"))),"")</f>
        <v/>
      </c>
      <c r="J316" s="23" t="str">
        <f>IF(I316&lt;&gt;"",INDEX(Def!$J$6:$L$10,MATCH(F316,Def!$I$6:$I$10,0),MATCH(I316,Def!$J$5:$L$5,0)),"")</f>
        <v/>
      </c>
      <c r="K316" s="31"/>
      <c r="L316" s="32" t="str">
        <f t="shared" si="6"/>
        <v/>
      </c>
      <c r="M316" s="30"/>
    </row>
    <row r="317" spans="2:13" s="2" customFormat="1">
      <c r="B317" s="29"/>
      <c r="C317" s="30"/>
      <c r="D317" s="30"/>
      <c r="E317" s="30"/>
      <c r="F317" s="29"/>
      <c r="G317" s="29"/>
      <c r="H317" s="29"/>
      <c r="I317" s="23" t="str">
        <f>IF(F317&lt;&gt;"",IF(OR(F317="ILF",F317="EIF"),INDEX(Def!$D$6:$F$8,MATCH(H317,Def!$C$6:$C$8),MATCH(G317,Def!$D$5:$F$5)),IF(F317="EI",INDEX(Def!$D$13:$F$15,MATCH(H317,Def!$C$13:$C$15),MATCH(G317,Def!$D$12:$F$12)),IF(OR(F317="EO",F317="EQ"),INDEX(Def!$D$19:$F$27,MATCH(H317,Def!$C$19:$C$27),MATCH(G317,Def!$D$18:$F$18)),"#err"))),"")</f>
        <v/>
      </c>
      <c r="J317" s="23" t="str">
        <f>IF(I317&lt;&gt;"",INDEX(Def!$J$6:$L$10,MATCH(F317,Def!$I$6:$I$10,0),MATCH(I317,Def!$J$5:$L$5,0)),"")</f>
        <v/>
      </c>
      <c r="K317" s="31"/>
      <c r="L317" s="32" t="str">
        <f t="shared" si="6"/>
        <v/>
      </c>
      <c r="M317" s="30"/>
    </row>
    <row r="318" spans="2:13" s="2" customFormat="1">
      <c r="B318" s="29"/>
      <c r="C318" s="30"/>
      <c r="D318" s="30"/>
      <c r="E318" s="30"/>
      <c r="F318" s="29"/>
      <c r="G318" s="29"/>
      <c r="H318" s="29"/>
      <c r="I318" s="23" t="str">
        <f>IF(F318&lt;&gt;"",IF(OR(F318="ILF",F318="EIF"),INDEX(Def!$D$6:$F$8,MATCH(H318,Def!$C$6:$C$8),MATCH(G318,Def!$D$5:$F$5)),IF(F318="EI",INDEX(Def!$D$13:$F$15,MATCH(H318,Def!$C$13:$C$15),MATCH(G318,Def!$D$12:$F$12)),IF(OR(F318="EO",F318="EQ"),INDEX(Def!$D$19:$F$27,MATCH(H318,Def!$C$19:$C$27),MATCH(G318,Def!$D$18:$F$18)),"#err"))),"")</f>
        <v/>
      </c>
      <c r="J318" s="23" t="str">
        <f>IF(I318&lt;&gt;"",INDEX(Def!$J$6:$L$10,MATCH(F318,Def!$I$6:$I$10,0),MATCH(I318,Def!$J$5:$L$5,0)),"")</f>
        <v/>
      </c>
      <c r="K318" s="31"/>
      <c r="L318" s="32" t="str">
        <f t="shared" si="6"/>
        <v/>
      </c>
      <c r="M318" s="30"/>
    </row>
    <row r="319" spans="2:13" s="2" customFormat="1">
      <c r="B319" s="29"/>
      <c r="C319" s="30"/>
      <c r="D319" s="30"/>
      <c r="E319" s="30"/>
      <c r="F319" s="29"/>
      <c r="G319" s="29"/>
      <c r="H319" s="29"/>
      <c r="I319" s="23" t="str">
        <f>IF(F319&lt;&gt;"",IF(OR(F319="ILF",F319="EIF"),INDEX(Def!$D$6:$F$8,MATCH(H319,Def!$C$6:$C$8),MATCH(G319,Def!$D$5:$F$5)),IF(F319="EI",INDEX(Def!$D$13:$F$15,MATCH(H319,Def!$C$13:$C$15),MATCH(G319,Def!$D$12:$F$12)),IF(OR(F319="EO",F319="EQ"),INDEX(Def!$D$19:$F$27,MATCH(H319,Def!$C$19:$C$27),MATCH(G319,Def!$D$18:$F$18)),"#err"))),"")</f>
        <v/>
      </c>
      <c r="J319" s="23" t="str">
        <f>IF(I319&lt;&gt;"",INDEX(Def!$J$6:$L$10,MATCH(F319,Def!$I$6:$I$10,0),MATCH(I319,Def!$J$5:$L$5,0)),"")</f>
        <v/>
      </c>
      <c r="K319" s="31"/>
      <c r="L319" s="32" t="str">
        <f t="shared" si="6"/>
        <v/>
      </c>
      <c r="M319" s="30"/>
    </row>
    <row r="320" spans="2:13" s="2" customFormat="1">
      <c r="B320" s="29"/>
      <c r="C320" s="30"/>
      <c r="D320" s="30"/>
      <c r="E320" s="30"/>
      <c r="F320" s="29"/>
      <c r="G320" s="29"/>
      <c r="H320" s="29"/>
      <c r="I320" s="23" t="str">
        <f>IF(F320&lt;&gt;"",IF(OR(F320="ILF",F320="EIF"),INDEX(Def!$D$6:$F$8,MATCH(H320,Def!$C$6:$C$8),MATCH(G320,Def!$D$5:$F$5)),IF(F320="EI",INDEX(Def!$D$13:$F$15,MATCH(H320,Def!$C$13:$C$15),MATCH(G320,Def!$D$12:$F$12)),IF(OR(F320="EO",F320="EQ"),INDEX(Def!$D$19:$F$27,MATCH(H320,Def!$C$19:$C$27),MATCH(G320,Def!$D$18:$F$18)),"#err"))),"")</f>
        <v/>
      </c>
      <c r="J320" s="23" t="str">
        <f>IF(I320&lt;&gt;"",INDEX(Def!$J$6:$L$10,MATCH(F320,Def!$I$6:$I$10,0),MATCH(I320,Def!$J$5:$L$5,0)),"")</f>
        <v/>
      </c>
      <c r="K320" s="31"/>
      <c r="L320" s="32" t="str">
        <f t="shared" si="6"/>
        <v/>
      </c>
      <c r="M320" s="30"/>
    </row>
    <row r="321" spans="2:13" s="2" customFormat="1">
      <c r="B321" s="29"/>
      <c r="C321" s="30"/>
      <c r="D321" s="30"/>
      <c r="E321" s="30"/>
      <c r="F321" s="29"/>
      <c r="G321" s="29"/>
      <c r="H321" s="29"/>
      <c r="I321" s="23" t="str">
        <f>IF(F321&lt;&gt;"",IF(OR(F321="ILF",F321="EIF"),INDEX(Def!$D$6:$F$8,MATCH(H321,Def!$C$6:$C$8),MATCH(G321,Def!$D$5:$F$5)),IF(F321="EI",INDEX(Def!$D$13:$F$15,MATCH(H321,Def!$C$13:$C$15),MATCH(G321,Def!$D$12:$F$12)),IF(OR(F321="EO",F321="EQ"),INDEX(Def!$D$19:$F$27,MATCH(H321,Def!$C$19:$C$27),MATCH(G321,Def!$D$18:$F$18)),"#err"))),"")</f>
        <v/>
      </c>
      <c r="J321" s="23" t="str">
        <f>IF(I321&lt;&gt;"",INDEX(Def!$J$6:$L$10,MATCH(F321,Def!$I$6:$I$10,0),MATCH(I321,Def!$J$5:$L$5,0)),"")</f>
        <v/>
      </c>
      <c r="K321" s="31"/>
      <c r="L321" s="32" t="str">
        <f t="shared" si="6"/>
        <v/>
      </c>
      <c r="M321" s="30"/>
    </row>
    <row r="322" spans="2:13" s="2" customFormat="1">
      <c r="B322" s="29"/>
      <c r="C322" s="30"/>
      <c r="D322" s="30"/>
      <c r="E322" s="30"/>
      <c r="F322" s="29"/>
      <c r="G322" s="29"/>
      <c r="H322" s="29"/>
      <c r="I322" s="23" t="str">
        <f>IF(F322&lt;&gt;"",IF(OR(F322="ILF",F322="EIF"),INDEX(Def!$D$6:$F$8,MATCH(H322,Def!$C$6:$C$8),MATCH(G322,Def!$D$5:$F$5)),IF(F322="EI",INDEX(Def!$D$13:$F$15,MATCH(H322,Def!$C$13:$C$15),MATCH(G322,Def!$D$12:$F$12)),IF(OR(F322="EO",F322="EQ"),INDEX(Def!$D$19:$F$27,MATCH(H322,Def!$C$19:$C$27),MATCH(G322,Def!$D$18:$F$18)),"#err"))),"")</f>
        <v/>
      </c>
      <c r="J322" s="23" t="str">
        <f>IF(I322&lt;&gt;"",INDEX(Def!$J$6:$L$10,MATCH(F322,Def!$I$6:$I$10,0),MATCH(I322,Def!$J$5:$L$5,0)),"")</f>
        <v/>
      </c>
      <c r="K322" s="31"/>
      <c r="L322" s="32" t="str">
        <f t="shared" si="6"/>
        <v/>
      </c>
      <c r="M322" s="30"/>
    </row>
    <row r="323" spans="2:13" s="2" customFormat="1">
      <c r="B323" s="29"/>
      <c r="C323" s="30"/>
      <c r="D323" s="30"/>
      <c r="E323" s="30"/>
      <c r="F323" s="29"/>
      <c r="G323" s="29"/>
      <c r="H323" s="29"/>
      <c r="I323" s="23" t="str">
        <f>IF(F323&lt;&gt;"",IF(OR(F323="ILF",F323="EIF"),INDEX(Def!$D$6:$F$8,MATCH(H323,Def!$C$6:$C$8),MATCH(G323,Def!$D$5:$F$5)),IF(F323="EI",INDEX(Def!$D$13:$F$15,MATCH(H323,Def!$C$13:$C$15),MATCH(G323,Def!$D$12:$F$12)),IF(OR(F323="EO",F323="EQ"),INDEX(Def!$D$19:$F$27,MATCH(H323,Def!$C$19:$C$27),MATCH(G323,Def!$D$18:$F$18)),"#err"))),"")</f>
        <v/>
      </c>
      <c r="J323" s="23" t="str">
        <f>IF(I323&lt;&gt;"",INDEX(Def!$J$6:$L$10,MATCH(F323,Def!$I$6:$I$10,0),MATCH(I323,Def!$J$5:$L$5,0)),"")</f>
        <v/>
      </c>
      <c r="K323" s="31"/>
      <c r="L323" s="32" t="str">
        <f t="shared" si="6"/>
        <v/>
      </c>
      <c r="M323" s="30"/>
    </row>
    <row r="324" spans="2:13" s="2" customFormat="1">
      <c r="B324" s="29"/>
      <c r="C324" s="30"/>
      <c r="D324" s="30"/>
      <c r="E324" s="30"/>
      <c r="F324" s="29"/>
      <c r="G324" s="29"/>
      <c r="H324" s="29"/>
      <c r="I324" s="23" t="str">
        <f>IF(F324&lt;&gt;"",IF(OR(F324="ILF",F324="EIF"),INDEX(Def!$D$6:$F$8,MATCH(H324,Def!$C$6:$C$8),MATCH(G324,Def!$D$5:$F$5)),IF(F324="EI",INDEX(Def!$D$13:$F$15,MATCH(H324,Def!$C$13:$C$15),MATCH(G324,Def!$D$12:$F$12)),IF(OR(F324="EO",F324="EQ"),INDEX(Def!$D$19:$F$27,MATCH(H324,Def!$C$19:$C$27),MATCH(G324,Def!$D$18:$F$18)),"#err"))),"")</f>
        <v/>
      </c>
      <c r="J324" s="23" t="str">
        <f>IF(I324&lt;&gt;"",INDEX(Def!$J$6:$L$10,MATCH(F324,Def!$I$6:$I$10,0),MATCH(I324,Def!$J$5:$L$5,0)),"")</f>
        <v/>
      </c>
      <c r="K324" s="31"/>
      <c r="L324" s="32" t="str">
        <f t="shared" si="6"/>
        <v/>
      </c>
      <c r="M324" s="30"/>
    </row>
    <row r="325" spans="2:13" s="2" customFormat="1">
      <c r="B325" s="29"/>
      <c r="C325" s="30"/>
      <c r="D325" s="30"/>
      <c r="E325" s="30"/>
      <c r="F325" s="29"/>
      <c r="G325" s="29"/>
      <c r="H325" s="29"/>
      <c r="I325" s="23" t="str">
        <f>IF(F325&lt;&gt;"",IF(OR(F325="ILF",F325="EIF"),INDEX(Def!$D$6:$F$8,MATCH(H325,Def!$C$6:$C$8),MATCH(G325,Def!$D$5:$F$5)),IF(F325="EI",INDEX(Def!$D$13:$F$15,MATCH(H325,Def!$C$13:$C$15),MATCH(G325,Def!$D$12:$F$12)),IF(OR(F325="EO",F325="EQ"),INDEX(Def!$D$19:$F$27,MATCH(H325,Def!$C$19:$C$27),MATCH(G325,Def!$D$18:$F$18)),"#err"))),"")</f>
        <v/>
      </c>
      <c r="J325" s="23" t="str">
        <f>IF(I325&lt;&gt;"",INDEX(Def!$J$6:$L$10,MATCH(F325,Def!$I$6:$I$10,0),MATCH(I325,Def!$J$5:$L$5,0)),"")</f>
        <v/>
      </c>
      <c r="K325" s="31"/>
      <c r="L325" s="32" t="str">
        <f t="shared" si="6"/>
        <v/>
      </c>
      <c r="M325" s="30"/>
    </row>
    <row r="326" spans="2:13" s="2" customFormat="1">
      <c r="B326" s="29"/>
      <c r="C326" s="30"/>
      <c r="D326" s="30"/>
      <c r="E326" s="30"/>
      <c r="F326" s="29"/>
      <c r="G326" s="29"/>
      <c r="H326" s="29"/>
      <c r="I326" s="23" t="str">
        <f>IF(F326&lt;&gt;"",IF(OR(F326="ILF",F326="EIF"),INDEX(Def!$D$6:$F$8,MATCH(H326,Def!$C$6:$C$8),MATCH(G326,Def!$D$5:$F$5)),IF(F326="EI",INDEX(Def!$D$13:$F$15,MATCH(H326,Def!$C$13:$C$15),MATCH(G326,Def!$D$12:$F$12)),IF(OR(F326="EO",F326="EQ"),INDEX(Def!$D$19:$F$27,MATCH(H326,Def!$C$19:$C$27),MATCH(G326,Def!$D$18:$F$18)),"#err"))),"")</f>
        <v/>
      </c>
      <c r="J326" s="23" t="str">
        <f>IF(I326&lt;&gt;"",INDEX(Def!$J$6:$L$10,MATCH(F326,Def!$I$6:$I$10,0),MATCH(I326,Def!$J$5:$L$5,0)),"")</f>
        <v/>
      </c>
      <c r="K326" s="31"/>
      <c r="L326" s="32" t="str">
        <f t="shared" si="6"/>
        <v/>
      </c>
      <c r="M326" s="30"/>
    </row>
    <row r="327" spans="2:13" s="2" customFormat="1">
      <c r="B327" s="29"/>
      <c r="C327" s="30"/>
      <c r="D327" s="30"/>
      <c r="E327" s="30"/>
      <c r="F327" s="29"/>
      <c r="G327" s="29"/>
      <c r="H327" s="29"/>
      <c r="I327" s="23" t="str">
        <f>IF(F327&lt;&gt;"",IF(OR(F327="ILF",F327="EIF"),INDEX(Def!$D$6:$F$8,MATCH(H327,Def!$C$6:$C$8),MATCH(G327,Def!$D$5:$F$5)),IF(F327="EI",INDEX(Def!$D$13:$F$15,MATCH(H327,Def!$C$13:$C$15),MATCH(G327,Def!$D$12:$F$12)),IF(OR(F327="EO",F327="EQ"),INDEX(Def!$D$19:$F$27,MATCH(H327,Def!$C$19:$C$27),MATCH(G327,Def!$D$18:$F$18)),"#err"))),"")</f>
        <v/>
      </c>
      <c r="J327" s="23" t="str">
        <f>IF(I327&lt;&gt;"",INDEX(Def!$J$6:$L$10,MATCH(F327,Def!$I$6:$I$10,0),MATCH(I327,Def!$J$5:$L$5,0)),"")</f>
        <v/>
      </c>
      <c r="K327" s="31"/>
      <c r="L327" s="32" t="str">
        <f t="shared" si="6"/>
        <v/>
      </c>
      <c r="M327" s="30"/>
    </row>
    <row r="328" spans="2:13" s="2" customFormat="1">
      <c r="B328" s="29"/>
      <c r="C328" s="30"/>
      <c r="D328" s="30"/>
      <c r="E328" s="30"/>
      <c r="F328" s="29"/>
      <c r="G328" s="29"/>
      <c r="H328" s="29"/>
      <c r="I328" s="23" t="str">
        <f>IF(F328&lt;&gt;"",IF(OR(F328="ILF",F328="EIF"),INDEX(Def!$D$6:$F$8,MATCH(H328,Def!$C$6:$C$8),MATCH(G328,Def!$D$5:$F$5)),IF(F328="EI",INDEX(Def!$D$13:$F$15,MATCH(H328,Def!$C$13:$C$15),MATCH(G328,Def!$D$12:$F$12)),IF(OR(F328="EO",F328="EQ"),INDEX(Def!$D$19:$F$27,MATCH(H328,Def!$C$19:$C$27),MATCH(G328,Def!$D$18:$F$18)),"#err"))),"")</f>
        <v/>
      </c>
      <c r="J328" s="23" t="str">
        <f>IF(I328&lt;&gt;"",INDEX(Def!$J$6:$L$10,MATCH(F328,Def!$I$6:$I$10,0),MATCH(I328,Def!$J$5:$L$5,0)),"")</f>
        <v/>
      </c>
      <c r="K328" s="31"/>
      <c r="L328" s="32" t="str">
        <f t="shared" si="6"/>
        <v/>
      </c>
      <c r="M328" s="30"/>
    </row>
    <row r="329" spans="2:13" s="2" customFormat="1">
      <c r="B329" s="29"/>
      <c r="C329" s="30"/>
      <c r="D329" s="30"/>
      <c r="E329" s="30"/>
      <c r="F329" s="29"/>
      <c r="G329" s="29"/>
      <c r="H329" s="29"/>
      <c r="I329" s="23" t="str">
        <f>IF(F329&lt;&gt;"",IF(OR(F329="ILF",F329="EIF"),INDEX(Def!$D$6:$F$8,MATCH(H329,Def!$C$6:$C$8),MATCH(G329,Def!$D$5:$F$5)),IF(F329="EI",INDEX(Def!$D$13:$F$15,MATCH(H329,Def!$C$13:$C$15),MATCH(G329,Def!$D$12:$F$12)),IF(OR(F329="EO",F329="EQ"),INDEX(Def!$D$19:$F$27,MATCH(H329,Def!$C$19:$C$27),MATCH(G329,Def!$D$18:$F$18)),"#err"))),"")</f>
        <v/>
      </c>
      <c r="J329" s="23" t="str">
        <f>IF(I329&lt;&gt;"",INDEX(Def!$J$6:$L$10,MATCH(F329,Def!$I$6:$I$10,0),MATCH(I329,Def!$J$5:$L$5,0)),"")</f>
        <v/>
      </c>
      <c r="K329" s="31"/>
      <c r="L329" s="32" t="str">
        <f t="shared" si="6"/>
        <v/>
      </c>
      <c r="M329" s="30"/>
    </row>
    <row r="330" spans="2:13" s="2" customFormat="1">
      <c r="B330" s="29"/>
      <c r="C330" s="30"/>
      <c r="D330" s="30"/>
      <c r="E330" s="30"/>
      <c r="F330" s="29"/>
      <c r="G330" s="29"/>
      <c r="H330" s="29"/>
      <c r="I330" s="23" t="str">
        <f>IF(F330&lt;&gt;"",IF(OR(F330="ILF",F330="EIF"),INDEX(Def!$D$6:$F$8,MATCH(H330,Def!$C$6:$C$8),MATCH(G330,Def!$D$5:$F$5)),IF(F330="EI",INDEX(Def!$D$13:$F$15,MATCH(H330,Def!$C$13:$C$15),MATCH(G330,Def!$D$12:$F$12)),IF(OR(F330="EO",F330="EQ"),INDEX(Def!$D$19:$F$27,MATCH(H330,Def!$C$19:$C$27),MATCH(G330,Def!$D$18:$F$18)),"#err"))),"")</f>
        <v/>
      </c>
      <c r="J330" s="23" t="str">
        <f>IF(I330&lt;&gt;"",INDEX(Def!$J$6:$L$10,MATCH(F330,Def!$I$6:$I$10,0),MATCH(I330,Def!$J$5:$L$5,0)),"")</f>
        <v/>
      </c>
      <c r="K330" s="31"/>
      <c r="L330" s="32" t="str">
        <f t="shared" si="6"/>
        <v/>
      </c>
      <c r="M330" s="30"/>
    </row>
    <row r="331" spans="2:13" s="2" customFormat="1">
      <c r="B331" s="29"/>
      <c r="C331" s="30"/>
      <c r="D331" s="30"/>
      <c r="E331" s="30"/>
      <c r="F331" s="29"/>
      <c r="G331" s="29"/>
      <c r="H331" s="29"/>
      <c r="I331" s="23" t="str">
        <f>IF(F331&lt;&gt;"",IF(OR(F331="ILF",F331="EIF"),INDEX(Def!$D$6:$F$8,MATCH(H331,Def!$C$6:$C$8),MATCH(G331,Def!$D$5:$F$5)),IF(F331="EI",INDEX(Def!$D$13:$F$15,MATCH(H331,Def!$C$13:$C$15),MATCH(G331,Def!$D$12:$F$12)),IF(OR(F331="EO",F331="EQ"),INDEX(Def!$D$19:$F$27,MATCH(H331,Def!$C$19:$C$27),MATCH(G331,Def!$D$18:$F$18)),"#err"))),"")</f>
        <v/>
      </c>
      <c r="J331" s="23" t="str">
        <f>IF(I331&lt;&gt;"",INDEX(Def!$J$6:$L$10,MATCH(F331,Def!$I$6:$I$10,0),MATCH(I331,Def!$J$5:$L$5,0)),"")</f>
        <v/>
      </c>
      <c r="K331" s="31"/>
      <c r="L331" s="32" t="str">
        <f t="shared" si="6"/>
        <v/>
      </c>
      <c r="M331" s="30"/>
    </row>
    <row r="332" spans="2:13" s="2" customFormat="1">
      <c r="B332" s="29"/>
      <c r="C332" s="30"/>
      <c r="D332" s="30"/>
      <c r="E332" s="30"/>
      <c r="F332" s="29"/>
      <c r="G332" s="29"/>
      <c r="H332" s="29"/>
      <c r="I332" s="23" t="str">
        <f>IF(F332&lt;&gt;"",IF(OR(F332="ILF",F332="EIF"),INDEX(Def!$D$6:$F$8,MATCH(H332,Def!$C$6:$C$8),MATCH(G332,Def!$D$5:$F$5)),IF(F332="EI",INDEX(Def!$D$13:$F$15,MATCH(H332,Def!$C$13:$C$15),MATCH(G332,Def!$D$12:$F$12)),IF(OR(F332="EO",F332="EQ"),INDEX(Def!$D$19:$F$27,MATCH(H332,Def!$C$19:$C$27),MATCH(G332,Def!$D$18:$F$18)),"#err"))),"")</f>
        <v/>
      </c>
      <c r="J332" s="23" t="str">
        <f>IF(I332&lt;&gt;"",INDEX(Def!$J$6:$L$10,MATCH(F332,Def!$I$6:$I$10,0),MATCH(I332,Def!$J$5:$L$5,0)),"")</f>
        <v/>
      </c>
      <c r="K332" s="31"/>
      <c r="L332" s="32" t="str">
        <f t="shared" si="6"/>
        <v/>
      </c>
      <c r="M332" s="30"/>
    </row>
    <row r="333" spans="2:13" s="2" customFormat="1">
      <c r="B333" s="29"/>
      <c r="C333" s="30"/>
      <c r="D333" s="30"/>
      <c r="E333" s="30"/>
      <c r="F333" s="29"/>
      <c r="G333" s="29"/>
      <c r="H333" s="29"/>
      <c r="I333" s="23" t="str">
        <f>IF(F333&lt;&gt;"",IF(OR(F333="ILF",F333="EIF"),INDEX(Def!$D$6:$F$8,MATCH(H333,Def!$C$6:$C$8),MATCH(G333,Def!$D$5:$F$5)),IF(F333="EI",INDEX(Def!$D$13:$F$15,MATCH(H333,Def!$C$13:$C$15),MATCH(G333,Def!$D$12:$F$12)),IF(OR(F333="EO",F333="EQ"),INDEX(Def!$D$19:$F$27,MATCH(H333,Def!$C$19:$C$27),MATCH(G333,Def!$D$18:$F$18)),"#err"))),"")</f>
        <v/>
      </c>
      <c r="J333" s="23" t="str">
        <f>IF(I333&lt;&gt;"",INDEX(Def!$J$6:$L$10,MATCH(F333,Def!$I$6:$I$10,0),MATCH(I333,Def!$J$5:$L$5,0)),"")</f>
        <v/>
      </c>
      <c r="K333" s="31"/>
      <c r="L333" s="32" t="str">
        <f t="shared" si="6"/>
        <v/>
      </c>
      <c r="M333" s="30"/>
    </row>
    <row r="334" spans="2:13" s="2" customFormat="1">
      <c r="B334" s="29"/>
      <c r="C334" s="30"/>
      <c r="D334" s="30"/>
      <c r="E334" s="30"/>
      <c r="F334" s="29"/>
      <c r="G334" s="29"/>
      <c r="H334" s="29"/>
      <c r="I334" s="23" t="str">
        <f>IF(F334&lt;&gt;"",IF(OR(F334="ILF",F334="EIF"),INDEX(Def!$D$6:$F$8,MATCH(H334,Def!$C$6:$C$8),MATCH(G334,Def!$D$5:$F$5)),IF(F334="EI",INDEX(Def!$D$13:$F$15,MATCH(H334,Def!$C$13:$C$15),MATCH(G334,Def!$D$12:$F$12)),IF(OR(F334="EO",F334="EQ"),INDEX(Def!$D$19:$F$27,MATCH(H334,Def!$C$19:$C$27),MATCH(G334,Def!$D$18:$F$18)),"#err"))),"")</f>
        <v/>
      </c>
      <c r="J334" s="23" t="str">
        <f>IF(I334&lt;&gt;"",INDEX(Def!$J$6:$L$10,MATCH(F334,Def!$I$6:$I$10,0),MATCH(I334,Def!$J$5:$L$5,0)),"")</f>
        <v/>
      </c>
      <c r="K334" s="31"/>
      <c r="L334" s="32" t="str">
        <f t="shared" si="6"/>
        <v/>
      </c>
      <c r="M334" s="30"/>
    </row>
    <row r="335" spans="2:13" s="2" customFormat="1">
      <c r="B335" s="29"/>
      <c r="C335" s="30"/>
      <c r="D335" s="30"/>
      <c r="E335" s="30"/>
      <c r="F335" s="29"/>
      <c r="G335" s="29"/>
      <c r="H335" s="29"/>
      <c r="I335" s="23" t="str">
        <f>IF(F335&lt;&gt;"",IF(OR(F335="ILF",F335="EIF"),INDEX(Def!$D$6:$F$8,MATCH(H335,Def!$C$6:$C$8),MATCH(G335,Def!$D$5:$F$5)),IF(F335="EI",INDEX(Def!$D$13:$F$15,MATCH(H335,Def!$C$13:$C$15),MATCH(G335,Def!$D$12:$F$12)),IF(OR(F335="EO",F335="EQ"),INDEX(Def!$D$19:$F$27,MATCH(H335,Def!$C$19:$C$27),MATCH(G335,Def!$D$18:$F$18)),"#err"))),"")</f>
        <v/>
      </c>
      <c r="J335" s="23" t="str">
        <f>IF(I335&lt;&gt;"",INDEX(Def!$J$6:$L$10,MATCH(F335,Def!$I$6:$I$10,0),MATCH(I335,Def!$J$5:$L$5,0)),"")</f>
        <v/>
      </c>
      <c r="K335" s="31"/>
      <c r="L335" s="32" t="str">
        <f t="shared" si="6"/>
        <v/>
      </c>
      <c r="M335" s="30"/>
    </row>
    <row r="336" spans="2:13" s="2" customFormat="1">
      <c r="B336" s="29"/>
      <c r="C336" s="30"/>
      <c r="D336" s="30"/>
      <c r="E336" s="30"/>
      <c r="F336" s="29"/>
      <c r="G336" s="29"/>
      <c r="H336" s="29"/>
      <c r="I336" s="23" t="str">
        <f>IF(F336&lt;&gt;"",IF(OR(F336="ILF",F336="EIF"),INDEX(Def!$D$6:$F$8,MATCH(H336,Def!$C$6:$C$8),MATCH(G336,Def!$D$5:$F$5)),IF(F336="EI",INDEX(Def!$D$13:$F$15,MATCH(H336,Def!$C$13:$C$15),MATCH(G336,Def!$D$12:$F$12)),IF(OR(F336="EO",F336="EQ"),INDEX(Def!$D$19:$F$27,MATCH(H336,Def!$C$19:$C$27),MATCH(G336,Def!$D$18:$F$18)),"#err"))),"")</f>
        <v/>
      </c>
      <c r="J336" s="23" t="str">
        <f>IF(I336&lt;&gt;"",INDEX(Def!$J$6:$L$10,MATCH(F336,Def!$I$6:$I$10,0),MATCH(I336,Def!$J$5:$L$5,0)),"")</f>
        <v/>
      </c>
      <c r="K336" s="31"/>
      <c r="L336" s="32" t="str">
        <f t="shared" si="6"/>
        <v/>
      </c>
      <c r="M336" s="30"/>
    </row>
    <row r="337" spans="2:13" s="2" customFormat="1">
      <c r="B337" s="29"/>
      <c r="C337" s="30"/>
      <c r="D337" s="30"/>
      <c r="E337" s="30"/>
      <c r="F337" s="29"/>
      <c r="G337" s="29"/>
      <c r="H337" s="29"/>
      <c r="I337" s="23" t="str">
        <f>IF(F337&lt;&gt;"",IF(OR(F337="ILF",F337="EIF"),INDEX(Def!$D$6:$F$8,MATCH(H337,Def!$C$6:$C$8),MATCH(G337,Def!$D$5:$F$5)),IF(F337="EI",INDEX(Def!$D$13:$F$15,MATCH(H337,Def!$C$13:$C$15),MATCH(G337,Def!$D$12:$F$12)),IF(OR(F337="EO",F337="EQ"),INDEX(Def!$D$19:$F$27,MATCH(H337,Def!$C$19:$C$27),MATCH(G337,Def!$D$18:$F$18)),"#err"))),"")</f>
        <v/>
      </c>
      <c r="J337" s="23" t="str">
        <f>IF(I337&lt;&gt;"",INDEX(Def!$J$6:$L$10,MATCH(F337,Def!$I$6:$I$10,0),MATCH(I337,Def!$J$5:$L$5,0)),"")</f>
        <v/>
      </c>
      <c r="K337" s="31"/>
      <c r="L337" s="32" t="str">
        <f t="shared" si="6"/>
        <v/>
      </c>
      <c r="M337" s="30"/>
    </row>
    <row r="338" spans="2:13" s="2" customFormat="1">
      <c r="B338" s="29"/>
      <c r="C338" s="30"/>
      <c r="D338" s="30"/>
      <c r="E338" s="30"/>
      <c r="F338" s="29"/>
      <c r="G338" s="29"/>
      <c r="H338" s="29"/>
      <c r="I338" s="23" t="str">
        <f>IF(F338&lt;&gt;"",IF(OR(F338="ILF",F338="EIF"),INDEX(Def!$D$6:$F$8,MATCH(H338,Def!$C$6:$C$8),MATCH(G338,Def!$D$5:$F$5)),IF(F338="EI",INDEX(Def!$D$13:$F$15,MATCH(H338,Def!$C$13:$C$15),MATCH(G338,Def!$D$12:$F$12)),IF(OR(F338="EO",F338="EQ"),INDEX(Def!$D$19:$F$27,MATCH(H338,Def!$C$19:$C$27),MATCH(G338,Def!$D$18:$F$18)),"#err"))),"")</f>
        <v/>
      </c>
      <c r="J338" s="23" t="str">
        <f>IF(I338&lt;&gt;"",INDEX(Def!$J$6:$L$10,MATCH(F338,Def!$I$6:$I$10,0),MATCH(I338,Def!$J$5:$L$5,0)),"")</f>
        <v/>
      </c>
      <c r="K338" s="31"/>
      <c r="L338" s="32" t="str">
        <f t="shared" si="6"/>
        <v/>
      </c>
      <c r="M338" s="30"/>
    </row>
    <row r="339" spans="2:13" s="2" customFormat="1">
      <c r="B339" s="29"/>
      <c r="C339" s="30"/>
      <c r="D339" s="30"/>
      <c r="E339" s="30"/>
      <c r="F339" s="29"/>
      <c r="G339" s="29"/>
      <c r="H339" s="29"/>
      <c r="I339" s="23" t="str">
        <f>IF(F339&lt;&gt;"",IF(OR(F339="ILF",F339="EIF"),INDEX(Def!$D$6:$F$8,MATCH(H339,Def!$C$6:$C$8),MATCH(G339,Def!$D$5:$F$5)),IF(F339="EI",INDEX(Def!$D$13:$F$15,MATCH(H339,Def!$C$13:$C$15),MATCH(G339,Def!$D$12:$F$12)),IF(OR(F339="EO",F339="EQ"),INDEX(Def!$D$19:$F$27,MATCH(H339,Def!$C$19:$C$27),MATCH(G339,Def!$D$18:$F$18)),"#err"))),"")</f>
        <v/>
      </c>
      <c r="J339" s="23" t="str">
        <f>IF(I339&lt;&gt;"",INDEX(Def!$J$6:$L$10,MATCH(F339,Def!$I$6:$I$10,0),MATCH(I339,Def!$J$5:$L$5,0)),"")</f>
        <v/>
      </c>
      <c r="K339" s="31"/>
      <c r="L339" s="32" t="str">
        <f t="shared" si="6"/>
        <v/>
      </c>
      <c r="M339" s="30"/>
    </row>
    <row r="340" spans="2:13" s="2" customFormat="1">
      <c r="B340" s="29"/>
      <c r="C340" s="30"/>
      <c r="D340" s="30"/>
      <c r="E340" s="30"/>
      <c r="F340" s="29"/>
      <c r="G340" s="29"/>
      <c r="H340" s="29"/>
      <c r="I340" s="23" t="str">
        <f>IF(F340&lt;&gt;"",IF(OR(F340="ILF",F340="EIF"),INDEX(Def!$D$6:$F$8,MATCH(H340,Def!$C$6:$C$8),MATCH(G340,Def!$D$5:$F$5)),IF(F340="EI",INDEX(Def!$D$13:$F$15,MATCH(H340,Def!$C$13:$C$15),MATCH(G340,Def!$D$12:$F$12)),IF(OR(F340="EO",F340="EQ"),INDEX(Def!$D$19:$F$27,MATCH(H340,Def!$C$19:$C$27),MATCH(G340,Def!$D$18:$F$18)),"#err"))),"")</f>
        <v/>
      </c>
      <c r="J340" s="23" t="str">
        <f>IF(I340&lt;&gt;"",INDEX(Def!$J$6:$L$10,MATCH(F340,Def!$I$6:$I$10,0),MATCH(I340,Def!$J$5:$L$5,0)),"")</f>
        <v/>
      </c>
      <c r="K340" s="31"/>
      <c r="L340" s="32" t="str">
        <f t="shared" si="6"/>
        <v/>
      </c>
      <c r="M340" s="30"/>
    </row>
    <row r="341" spans="2:13" s="2" customFormat="1">
      <c r="B341" s="29"/>
      <c r="C341" s="30"/>
      <c r="D341" s="30"/>
      <c r="E341" s="30"/>
      <c r="F341" s="29"/>
      <c r="G341" s="29"/>
      <c r="H341" s="29"/>
      <c r="I341" s="23" t="str">
        <f>IF(F341&lt;&gt;"",IF(OR(F341="ILF",F341="EIF"),INDEX(Def!$D$6:$F$8,MATCH(H341,Def!$C$6:$C$8),MATCH(G341,Def!$D$5:$F$5)),IF(F341="EI",INDEX(Def!$D$13:$F$15,MATCH(H341,Def!$C$13:$C$15),MATCH(G341,Def!$D$12:$F$12)),IF(OR(F341="EO",F341="EQ"),INDEX(Def!$D$19:$F$27,MATCH(H341,Def!$C$19:$C$27),MATCH(G341,Def!$D$18:$F$18)),"#err"))),"")</f>
        <v/>
      </c>
      <c r="J341" s="23" t="str">
        <f>IF(I341&lt;&gt;"",INDEX(Def!$J$6:$L$10,MATCH(F341,Def!$I$6:$I$10,0),MATCH(I341,Def!$J$5:$L$5,0)),"")</f>
        <v/>
      </c>
      <c r="K341" s="31"/>
      <c r="L341" s="32" t="str">
        <f t="shared" si="6"/>
        <v/>
      </c>
      <c r="M341" s="30"/>
    </row>
    <row r="342" spans="2:13" s="2" customFormat="1">
      <c r="B342" s="29"/>
      <c r="C342" s="30"/>
      <c r="D342" s="30"/>
      <c r="E342" s="30"/>
      <c r="F342" s="29"/>
      <c r="G342" s="29"/>
      <c r="H342" s="29"/>
      <c r="I342" s="23" t="str">
        <f>IF(F342&lt;&gt;"",IF(OR(F342="ILF",F342="EIF"),INDEX(Def!$D$6:$F$8,MATCH(H342,Def!$C$6:$C$8),MATCH(G342,Def!$D$5:$F$5)),IF(F342="EI",INDEX(Def!$D$13:$F$15,MATCH(H342,Def!$C$13:$C$15),MATCH(G342,Def!$D$12:$F$12)),IF(OR(F342="EO",F342="EQ"),INDEX(Def!$D$19:$F$27,MATCH(H342,Def!$C$19:$C$27),MATCH(G342,Def!$D$18:$F$18)),"#err"))),"")</f>
        <v/>
      </c>
      <c r="J342" s="23" t="str">
        <f>IF(I342&lt;&gt;"",INDEX(Def!$J$6:$L$10,MATCH(F342,Def!$I$6:$I$10,0),MATCH(I342,Def!$J$5:$L$5,0)),"")</f>
        <v/>
      </c>
      <c r="K342" s="31"/>
      <c r="L342" s="32" t="str">
        <f t="shared" si="6"/>
        <v/>
      </c>
      <c r="M342" s="30"/>
    </row>
    <row r="343" spans="2:13" s="2" customFormat="1">
      <c r="B343" s="29"/>
      <c r="C343" s="30"/>
      <c r="D343" s="30"/>
      <c r="E343" s="30"/>
      <c r="F343" s="29"/>
      <c r="G343" s="29"/>
      <c r="H343" s="29"/>
      <c r="I343" s="23" t="str">
        <f>IF(F343&lt;&gt;"",IF(OR(F343="ILF",F343="EIF"),INDEX(Def!$D$6:$F$8,MATCH(H343,Def!$C$6:$C$8),MATCH(G343,Def!$D$5:$F$5)),IF(F343="EI",INDEX(Def!$D$13:$F$15,MATCH(H343,Def!$C$13:$C$15),MATCH(G343,Def!$D$12:$F$12)),IF(OR(F343="EO",F343="EQ"),INDEX(Def!$D$19:$F$27,MATCH(H343,Def!$C$19:$C$27),MATCH(G343,Def!$D$18:$F$18)),"#err"))),"")</f>
        <v/>
      </c>
      <c r="J343" s="23" t="str">
        <f>IF(I343&lt;&gt;"",INDEX(Def!$J$6:$L$10,MATCH(F343,Def!$I$6:$I$10,0),MATCH(I343,Def!$J$5:$L$5,0)),"")</f>
        <v/>
      </c>
      <c r="K343" s="31"/>
      <c r="L343" s="32" t="str">
        <f t="shared" si="6"/>
        <v/>
      </c>
      <c r="M343" s="30"/>
    </row>
    <row r="344" spans="2:13" s="2" customFormat="1">
      <c r="B344" s="29"/>
      <c r="C344" s="30"/>
      <c r="D344" s="30"/>
      <c r="E344" s="30"/>
      <c r="F344" s="29"/>
      <c r="G344" s="29"/>
      <c r="H344" s="29"/>
      <c r="I344" s="23" t="str">
        <f>IF(F344&lt;&gt;"",IF(OR(F344="ILF",F344="EIF"),INDEX(Def!$D$6:$F$8,MATCH(H344,Def!$C$6:$C$8),MATCH(G344,Def!$D$5:$F$5)),IF(F344="EI",INDEX(Def!$D$13:$F$15,MATCH(H344,Def!$C$13:$C$15),MATCH(G344,Def!$D$12:$F$12)),IF(OR(F344="EO",F344="EQ"),INDEX(Def!$D$19:$F$27,MATCH(H344,Def!$C$19:$C$27),MATCH(G344,Def!$D$18:$F$18)),"#err"))),"")</f>
        <v/>
      </c>
      <c r="J344" s="23" t="str">
        <f>IF(I344&lt;&gt;"",INDEX(Def!$J$6:$L$10,MATCH(F344,Def!$I$6:$I$10,0),MATCH(I344,Def!$J$5:$L$5,0)),"")</f>
        <v/>
      </c>
      <c r="K344" s="31"/>
      <c r="L344" s="32" t="str">
        <f t="shared" si="6"/>
        <v/>
      </c>
      <c r="M344" s="30"/>
    </row>
    <row r="345" spans="2:13" s="2" customFormat="1">
      <c r="B345" s="29"/>
      <c r="C345" s="30"/>
      <c r="D345" s="30"/>
      <c r="E345" s="30"/>
      <c r="F345" s="29"/>
      <c r="G345" s="29"/>
      <c r="H345" s="29"/>
      <c r="I345" s="23" t="str">
        <f>IF(F345&lt;&gt;"",IF(OR(F345="ILF",F345="EIF"),INDEX(Def!$D$6:$F$8,MATCH(H345,Def!$C$6:$C$8),MATCH(G345,Def!$D$5:$F$5)),IF(F345="EI",INDEX(Def!$D$13:$F$15,MATCH(H345,Def!$C$13:$C$15),MATCH(G345,Def!$D$12:$F$12)),IF(OR(F345="EO",F345="EQ"),INDEX(Def!$D$19:$F$27,MATCH(H345,Def!$C$19:$C$27),MATCH(G345,Def!$D$18:$F$18)),"#err"))),"")</f>
        <v/>
      </c>
      <c r="J345" s="23" t="str">
        <f>IF(I345&lt;&gt;"",INDEX(Def!$J$6:$L$10,MATCH(F345,Def!$I$6:$I$10,0),MATCH(I345,Def!$J$5:$L$5,0)),"")</f>
        <v/>
      </c>
      <c r="K345" s="31"/>
      <c r="L345" s="32" t="str">
        <f t="shared" ref="L345:L408" si="7">IF(K345="",J345,J345*K345)</f>
        <v/>
      </c>
      <c r="M345" s="30"/>
    </row>
    <row r="346" spans="2:13" s="2" customFormat="1">
      <c r="B346" s="29"/>
      <c r="C346" s="30"/>
      <c r="D346" s="30"/>
      <c r="E346" s="30"/>
      <c r="F346" s="29"/>
      <c r="G346" s="29"/>
      <c r="H346" s="29"/>
      <c r="I346" s="23" t="str">
        <f>IF(F346&lt;&gt;"",IF(OR(F346="ILF",F346="EIF"),INDEX(Def!$D$6:$F$8,MATCH(H346,Def!$C$6:$C$8),MATCH(G346,Def!$D$5:$F$5)),IF(F346="EI",INDEX(Def!$D$13:$F$15,MATCH(H346,Def!$C$13:$C$15),MATCH(G346,Def!$D$12:$F$12)),IF(OR(F346="EO",F346="EQ"),INDEX(Def!$D$19:$F$27,MATCH(H346,Def!$C$19:$C$27),MATCH(G346,Def!$D$18:$F$18)),"#err"))),"")</f>
        <v/>
      </c>
      <c r="J346" s="23" t="str">
        <f>IF(I346&lt;&gt;"",INDEX(Def!$J$6:$L$10,MATCH(F346,Def!$I$6:$I$10,0),MATCH(I346,Def!$J$5:$L$5,0)),"")</f>
        <v/>
      </c>
      <c r="K346" s="31"/>
      <c r="L346" s="32" t="str">
        <f t="shared" si="7"/>
        <v/>
      </c>
      <c r="M346" s="30"/>
    </row>
    <row r="347" spans="2:13" s="2" customFormat="1">
      <c r="B347" s="29"/>
      <c r="C347" s="30"/>
      <c r="D347" s="30"/>
      <c r="E347" s="30"/>
      <c r="F347" s="29"/>
      <c r="G347" s="29"/>
      <c r="H347" s="29"/>
      <c r="I347" s="23" t="str">
        <f>IF(F347&lt;&gt;"",IF(OR(F347="ILF",F347="EIF"),INDEX(Def!$D$6:$F$8,MATCH(H347,Def!$C$6:$C$8),MATCH(G347,Def!$D$5:$F$5)),IF(F347="EI",INDEX(Def!$D$13:$F$15,MATCH(H347,Def!$C$13:$C$15),MATCH(G347,Def!$D$12:$F$12)),IF(OR(F347="EO",F347="EQ"),INDEX(Def!$D$19:$F$27,MATCH(H347,Def!$C$19:$C$27),MATCH(G347,Def!$D$18:$F$18)),"#err"))),"")</f>
        <v/>
      </c>
      <c r="J347" s="23" t="str">
        <f>IF(I347&lt;&gt;"",INDEX(Def!$J$6:$L$10,MATCH(F347,Def!$I$6:$I$10,0),MATCH(I347,Def!$J$5:$L$5,0)),"")</f>
        <v/>
      </c>
      <c r="K347" s="31"/>
      <c r="L347" s="32" t="str">
        <f t="shared" si="7"/>
        <v/>
      </c>
      <c r="M347" s="30"/>
    </row>
    <row r="348" spans="2:13" s="2" customFormat="1">
      <c r="B348" s="29"/>
      <c r="C348" s="30"/>
      <c r="D348" s="30"/>
      <c r="E348" s="30"/>
      <c r="F348" s="29"/>
      <c r="G348" s="29"/>
      <c r="H348" s="29"/>
      <c r="I348" s="23" t="str">
        <f>IF(F348&lt;&gt;"",IF(OR(F348="ILF",F348="EIF"),INDEX(Def!$D$6:$F$8,MATCH(H348,Def!$C$6:$C$8),MATCH(G348,Def!$D$5:$F$5)),IF(F348="EI",INDEX(Def!$D$13:$F$15,MATCH(H348,Def!$C$13:$C$15),MATCH(G348,Def!$D$12:$F$12)),IF(OR(F348="EO",F348="EQ"),INDEX(Def!$D$19:$F$27,MATCH(H348,Def!$C$19:$C$27),MATCH(G348,Def!$D$18:$F$18)),"#err"))),"")</f>
        <v/>
      </c>
      <c r="J348" s="23" t="str">
        <f>IF(I348&lt;&gt;"",INDEX(Def!$J$6:$L$10,MATCH(F348,Def!$I$6:$I$10,0),MATCH(I348,Def!$J$5:$L$5,0)),"")</f>
        <v/>
      </c>
      <c r="K348" s="31"/>
      <c r="L348" s="32" t="str">
        <f t="shared" si="7"/>
        <v/>
      </c>
      <c r="M348" s="30"/>
    </row>
    <row r="349" spans="2:13" s="2" customFormat="1">
      <c r="B349" s="29"/>
      <c r="C349" s="30"/>
      <c r="D349" s="30"/>
      <c r="E349" s="30"/>
      <c r="F349" s="29"/>
      <c r="G349" s="29"/>
      <c r="H349" s="29"/>
      <c r="I349" s="23" t="str">
        <f>IF(F349&lt;&gt;"",IF(OR(F349="ILF",F349="EIF"),INDEX(Def!$D$6:$F$8,MATCH(H349,Def!$C$6:$C$8),MATCH(G349,Def!$D$5:$F$5)),IF(F349="EI",INDEX(Def!$D$13:$F$15,MATCH(H349,Def!$C$13:$C$15),MATCH(G349,Def!$D$12:$F$12)),IF(OR(F349="EO",F349="EQ"),INDEX(Def!$D$19:$F$27,MATCH(H349,Def!$C$19:$C$27),MATCH(G349,Def!$D$18:$F$18)),"#err"))),"")</f>
        <v/>
      </c>
      <c r="J349" s="23" t="str">
        <f>IF(I349&lt;&gt;"",INDEX(Def!$J$6:$L$10,MATCH(F349,Def!$I$6:$I$10,0),MATCH(I349,Def!$J$5:$L$5,0)),"")</f>
        <v/>
      </c>
      <c r="K349" s="31"/>
      <c r="L349" s="32" t="str">
        <f t="shared" si="7"/>
        <v/>
      </c>
      <c r="M349" s="30"/>
    </row>
    <row r="350" spans="2:13" s="2" customFormat="1">
      <c r="B350" s="29"/>
      <c r="C350" s="30"/>
      <c r="D350" s="30"/>
      <c r="E350" s="30"/>
      <c r="F350" s="29"/>
      <c r="G350" s="29"/>
      <c r="H350" s="29"/>
      <c r="I350" s="23" t="str">
        <f>IF(F350&lt;&gt;"",IF(OR(F350="ILF",F350="EIF"),INDEX(Def!$D$6:$F$8,MATCH(H350,Def!$C$6:$C$8),MATCH(G350,Def!$D$5:$F$5)),IF(F350="EI",INDEX(Def!$D$13:$F$15,MATCH(H350,Def!$C$13:$C$15),MATCH(G350,Def!$D$12:$F$12)),IF(OR(F350="EO",F350="EQ"),INDEX(Def!$D$19:$F$27,MATCH(H350,Def!$C$19:$C$27),MATCH(G350,Def!$D$18:$F$18)),"#err"))),"")</f>
        <v/>
      </c>
      <c r="J350" s="23" t="str">
        <f>IF(I350&lt;&gt;"",INDEX(Def!$J$6:$L$10,MATCH(F350,Def!$I$6:$I$10,0),MATCH(I350,Def!$J$5:$L$5,0)),"")</f>
        <v/>
      </c>
      <c r="K350" s="31"/>
      <c r="L350" s="32" t="str">
        <f t="shared" si="7"/>
        <v/>
      </c>
      <c r="M350" s="30"/>
    </row>
    <row r="351" spans="2:13" s="2" customFormat="1">
      <c r="B351" s="29"/>
      <c r="C351" s="30"/>
      <c r="D351" s="30"/>
      <c r="E351" s="30"/>
      <c r="F351" s="29"/>
      <c r="G351" s="29"/>
      <c r="H351" s="29"/>
      <c r="I351" s="23" t="str">
        <f>IF(F351&lt;&gt;"",IF(OR(F351="ILF",F351="EIF"),INDEX(Def!$D$6:$F$8,MATCH(H351,Def!$C$6:$C$8),MATCH(G351,Def!$D$5:$F$5)),IF(F351="EI",INDEX(Def!$D$13:$F$15,MATCH(H351,Def!$C$13:$C$15),MATCH(G351,Def!$D$12:$F$12)),IF(OR(F351="EO",F351="EQ"),INDEX(Def!$D$19:$F$27,MATCH(H351,Def!$C$19:$C$27),MATCH(G351,Def!$D$18:$F$18)),"#err"))),"")</f>
        <v/>
      </c>
      <c r="J351" s="23" t="str">
        <f>IF(I351&lt;&gt;"",INDEX(Def!$J$6:$L$10,MATCH(F351,Def!$I$6:$I$10,0),MATCH(I351,Def!$J$5:$L$5,0)),"")</f>
        <v/>
      </c>
      <c r="K351" s="31"/>
      <c r="L351" s="32" t="str">
        <f t="shared" si="7"/>
        <v/>
      </c>
      <c r="M351" s="30"/>
    </row>
    <row r="352" spans="2:13" s="2" customFormat="1">
      <c r="B352" s="29"/>
      <c r="C352" s="30"/>
      <c r="D352" s="30"/>
      <c r="E352" s="30"/>
      <c r="F352" s="29"/>
      <c r="G352" s="29"/>
      <c r="H352" s="29"/>
      <c r="I352" s="23" t="str">
        <f>IF(F352&lt;&gt;"",IF(OR(F352="ILF",F352="EIF"),INDEX(Def!$D$6:$F$8,MATCH(H352,Def!$C$6:$C$8),MATCH(G352,Def!$D$5:$F$5)),IF(F352="EI",INDEX(Def!$D$13:$F$15,MATCH(H352,Def!$C$13:$C$15),MATCH(G352,Def!$D$12:$F$12)),IF(OR(F352="EO",F352="EQ"),INDEX(Def!$D$19:$F$27,MATCH(H352,Def!$C$19:$C$27),MATCH(G352,Def!$D$18:$F$18)),"#err"))),"")</f>
        <v/>
      </c>
      <c r="J352" s="23" t="str">
        <f>IF(I352&lt;&gt;"",INDEX(Def!$J$6:$L$10,MATCH(F352,Def!$I$6:$I$10,0),MATCH(I352,Def!$J$5:$L$5,0)),"")</f>
        <v/>
      </c>
      <c r="K352" s="31"/>
      <c r="L352" s="32" t="str">
        <f t="shared" si="7"/>
        <v/>
      </c>
      <c r="M352" s="30"/>
    </row>
    <row r="353" spans="2:13" s="2" customFormat="1">
      <c r="B353" s="29"/>
      <c r="C353" s="30"/>
      <c r="D353" s="30"/>
      <c r="E353" s="30"/>
      <c r="F353" s="29"/>
      <c r="G353" s="29"/>
      <c r="H353" s="29"/>
      <c r="I353" s="23" t="str">
        <f>IF(F353&lt;&gt;"",IF(OR(F353="ILF",F353="EIF"),INDEX(Def!$D$6:$F$8,MATCH(H353,Def!$C$6:$C$8),MATCH(G353,Def!$D$5:$F$5)),IF(F353="EI",INDEX(Def!$D$13:$F$15,MATCH(H353,Def!$C$13:$C$15),MATCH(G353,Def!$D$12:$F$12)),IF(OR(F353="EO",F353="EQ"),INDEX(Def!$D$19:$F$27,MATCH(H353,Def!$C$19:$C$27),MATCH(G353,Def!$D$18:$F$18)),"#err"))),"")</f>
        <v/>
      </c>
      <c r="J353" s="23" t="str">
        <f>IF(I353&lt;&gt;"",INDEX(Def!$J$6:$L$10,MATCH(F353,Def!$I$6:$I$10,0),MATCH(I353,Def!$J$5:$L$5,0)),"")</f>
        <v/>
      </c>
      <c r="K353" s="31"/>
      <c r="L353" s="32" t="str">
        <f t="shared" si="7"/>
        <v/>
      </c>
      <c r="M353" s="30"/>
    </row>
    <row r="354" spans="2:13" s="2" customFormat="1">
      <c r="B354" s="29"/>
      <c r="C354" s="30"/>
      <c r="D354" s="30"/>
      <c r="E354" s="30"/>
      <c r="F354" s="29"/>
      <c r="G354" s="29"/>
      <c r="H354" s="29"/>
      <c r="I354" s="23" t="str">
        <f>IF(F354&lt;&gt;"",IF(OR(F354="ILF",F354="EIF"),INDEX(Def!$D$6:$F$8,MATCH(H354,Def!$C$6:$C$8),MATCH(G354,Def!$D$5:$F$5)),IF(F354="EI",INDEX(Def!$D$13:$F$15,MATCH(H354,Def!$C$13:$C$15),MATCH(G354,Def!$D$12:$F$12)),IF(OR(F354="EO",F354="EQ"),INDEX(Def!$D$19:$F$27,MATCH(H354,Def!$C$19:$C$27),MATCH(G354,Def!$D$18:$F$18)),"#err"))),"")</f>
        <v/>
      </c>
      <c r="J354" s="23" t="str">
        <f>IF(I354&lt;&gt;"",INDEX(Def!$J$6:$L$10,MATCH(F354,Def!$I$6:$I$10,0),MATCH(I354,Def!$J$5:$L$5,0)),"")</f>
        <v/>
      </c>
      <c r="K354" s="31"/>
      <c r="L354" s="32" t="str">
        <f t="shared" si="7"/>
        <v/>
      </c>
      <c r="M354" s="30"/>
    </row>
    <row r="355" spans="2:13" s="2" customFormat="1">
      <c r="B355" s="29"/>
      <c r="C355" s="30"/>
      <c r="D355" s="30"/>
      <c r="E355" s="30"/>
      <c r="F355" s="29"/>
      <c r="G355" s="29"/>
      <c r="H355" s="29"/>
      <c r="I355" s="23" t="str">
        <f>IF(F355&lt;&gt;"",IF(OR(F355="ILF",F355="EIF"),INDEX(Def!$D$6:$F$8,MATCH(H355,Def!$C$6:$C$8),MATCH(G355,Def!$D$5:$F$5)),IF(F355="EI",INDEX(Def!$D$13:$F$15,MATCH(H355,Def!$C$13:$C$15),MATCH(G355,Def!$D$12:$F$12)),IF(OR(F355="EO",F355="EQ"),INDEX(Def!$D$19:$F$27,MATCH(H355,Def!$C$19:$C$27),MATCH(G355,Def!$D$18:$F$18)),"#err"))),"")</f>
        <v/>
      </c>
      <c r="J355" s="23" t="str">
        <f>IF(I355&lt;&gt;"",INDEX(Def!$J$6:$L$10,MATCH(F355,Def!$I$6:$I$10,0),MATCH(I355,Def!$J$5:$L$5,0)),"")</f>
        <v/>
      </c>
      <c r="K355" s="31"/>
      <c r="L355" s="32" t="str">
        <f t="shared" si="7"/>
        <v/>
      </c>
      <c r="M355" s="30"/>
    </row>
    <row r="356" spans="2:13" s="2" customFormat="1">
      <c r="B356" s="29"/>
      <c r="C356" s="30"/>
      <c r="D356" s="30"/>
      <c r="E356" s="30"/>
      <c r="F356" s="29"/>
      <c r="G356" s="29"/>
      <c r="H356" s="29"/>
      <c r="I356" s="23" t="str">
        <f>IF(F356&lt;&gt;"",IF(OR(F356="ILF",F356="EIF"),INDEX(Def!$D$6:$F$8,MATCH(H356,Def!$C$6:$C$8),MATCH(G356,Def!$D$5:$F$5)),IF(F356="EI",INDEX(Def!$D$13:$F$15,MATCH(H356,Def!$C$13:$C$15),MATCH(G356,Def!$D$12:$F$12)),IF(OR(F356="EO",F356="EQ"),INDEX(Def!$D$19:$F$27,MATCH(H356,Def!$C$19:$C$27),MATCH(G356,Def!$D$18:$F$18)),"#err"))),"")</f>
        <v/>
      </c>
      <c r="J356" s="23" t="str">
        <f>IF(I356&lt;&gt;"",INDEX(Def!$J$6:$L$10,MATCH(F356,Def!$I$6:$I$10,0),MATCH(I356,Def!$J$5:$L$5,0)),"")</f>
        <v/>
      </c>
      <c r="K356" s="31"/>
      <c r="L356" s="32" t="str">
        <f t="shared" si="7"/>
        <v/>
      </c>
      <c r="M356" s="30"/>
    </row>
    <row r="357" spans="2:13" s="2" customFormat="1">
      <c r="B357" s="29"/>
      <c r="C357" s="30"/>
      <c r="D357" s="30"/>
      <c r="E357" s="30"/>
      <c r="F357" s="29"/>
      <c r="G357" s="29"/>
      <c r="H357" s="29"/>
      <c r="I357" s="23" t="str">
        <f>IF(F357&lt;&gt;"",IF(OR(F357="ILF",F357="EIF"),INDEX(Def!$D$6:$F$8,MATCH(H357,Def!$C$6:$C$8),MATCH(G357,Def!$D$5:$F$5)),IF(F357="EI",INDEX(Def!$D$13:$F$15,MATCH(H357,Def!$C$13:$C$15),MATCH(G357,Def!$D$12:$F$12)),IF(OR(F357="EO",F357="EQ"),INDEX(Def!$D$19:$F$27,MATCH(H357,Def!$C$19:$C$27),MATCH(G357,Def!$D$18:$F$18)),"#err"))),"")</f>
        <v/>
      </c>
      <c r="J357" s="23" t="str">
        <f>IF(I357&lt;&gt;"",INDEX(Def!$J$6:$L$10,MATCH(F357,Def!$I$6:$I$10,0),MATCH(I357,Def!$J$5:$L$5,0)),"")</f>
        <v/>
      </c>
      <c r="K357" s="31"/>
      <c r="L357" s="32" t="str">
        <f t="shared" si="7"/>
        <v/>
      </c>
      <c r="M357" s="30"/>
    </row>
    <row r="358" spans="2:13" s="2" customFormat="1">
      <c r="B358" s="29"/>
      <c r="C358" s="30"/>
      <c r="D358" s="30"/>
      <c r="E358" s="30"/>
      <c r="F358" s="29"/>
      <c r="G358" s="29"/>
      <c r="H358" s="29"/>
      <c r="I358" s="23" t="str">
        <f>IF(F358&lt;&gt;"",IF(OR(F358="ILF",F358="EIF"),INDEX(Def!$D$6:$F$8,MATCH(H358,Def!$C$6:$C$8),MATCH(G358,Def!$D$5:$F$5)),IF(F358="EI",INDEX(Def!$D$13:$F$15,MATCH(H358,Def!$C$13:$C$15),MATCH(G358,Def!$D$12:$F$12)),IF(OR(F358="EO",F358="EQ"),INDEX(Def!$D$19:$F$27,MATCH(H358,Def!$C$19:$C$27),MATCH(G358,Def!$D$18:$F$18)),"#err"))),"")</f>
        <v/>
      </c>
      <c r="J358" s="23" t="str">
        <f>IF(I358&lt;&gt;"",INDEX(Def!$J$6:$L$10,MATCH(F358,Def!$I$6:$I$10,0),MATCH(I358,Def!$J$5:$L$5,0)),"")</f>
        <v/>
      </c>
      <c r="K358" s="31"/>
      <c r="L358" s="32" t="str">
        <f t="shared" si="7"/>
        <v/>
      </c>
      <c r="M358" s="30"/>
    </row>
    <row r="359" spans="2:13" s="2" customFormat="1">
      <c r="B359" s="29"/>
      <c r="C359" s="30"/>
      <c r="D359" s="30"/>
      <c r="E359" s="30"/>
      <c r="F359" s="29"/>
      <c r="G359" s="29"/>
      <c r="H359" s="29"/>
      <c r="I359" s="23" t="str">
        <f>IF(F359&lt;&gt;"",IF(OR(F359="ILF",F359="EIF"),INDEX(Def!$D$6:$F$8,MATCH(H359,Def!$C$6:$C$8),MATCH(G359,Def!$D$5:$F$5)),IF(F359="EI",INDEX(Def!$D$13:$F$15,MATCH(H359,Def!$C$13:$C$15),MATCH(G359,Def!$D$12:$F$12)),IF(OR(F359="EO",F359="EQ"),INDEX(Def!$D$19:$F$27,MATCH(H359,Def!$C$19:$C$27),MATCH(G359,Def!$D$18:$F$18)),"#err"))),"")</f>
        <v/>
      </c>
      <c r="J359" s="23" t="str">
        <f>IF(I359&lt;&gt;"",INDEX(Def!$J$6:$L$10,MATCH(F359,Def!$I$6:$I$10,0),MATCH(I359,Def!$J$5:$L$5,0)),"")</f>
        <v/>
      </c>
      <c r="K359" s="31"/>
      <c r="L359" s="32" t="str">
        <f t="shared" si="7"/>
        <v/>
      </c>
      <c r="M359" s="30"/>
    </row>
    <row r="360" spans="2:13" s="2" customFormat="1">
      <c r="B360" s="29"/>
      <c r="C360" s="30"/>
      <c r="D360" s="30"/>
      <c r="E360" s="30"/>
      <c r="F360" s="29"/>
      <c r="G360" s="29"/>
      <c r="H360" s="29"/>
      <c r="I360" s="23" t="str">
        <f>IF(F360&lt;&gt;"",IF(OR(F360="ILF",F360="EIF"),INDEX(Def!$D$6:$F$8,MATCH(H360,Def!$C$6:$C$8),MATCH(G360,Def!$D$5:$F$5)),IF(F360="EI",INDEX(Def!$D$13:$F$15,MATCH(H360,Def!$C$13:$C$15),MATCH(G360,Def!$D$12:$F$12)),IF(OR(F360="EO",F360="EQ"),INDEX(Def!$D$19:$F$27,MATCH(H360,Def!$C$19:$C$27),MATCH(G360,Def!$D$18:$F$18)),"#err"))),"")</f>
        <v/>
      </c>
      <c r="J360" s="23" t="str">
        <f>IF(I360&lt;&gt;"",INDEX(Def!$J$6:$L$10,MATCH(F360,Def!$I$6:$I$10,0),MATCH(I360,Def!$J$5:$L$5,0)),"")</f>
        <v/>
      </c>
      <c r="K360" s="31"/>
      <c r="L360" s="32" t="str">
        <f t="shared" si="7"/>
        <v/>
      </c>
      <c r="M360" s="30"/>
    </row>
    <row r="361" spans="2:13" s="2" customFormat="1">
      <c r="B361" s="29"/>
      <c r="C361" s="30"/>
      <c r="D361" s="30"/>
      <c r="E361" s="30"/>
      <c r="F361" s="29"/>
      <c r="G361" s="29"/>
      <c r="H361" s="29"/>
      <c r="I361" s="23" t="str">
        <f>IF(F361&lt;&gt;"",IF(OR(F361="ILF",F361="EIF"),INDEX(Def!$D$6:$F$8,MATCH(H361,Def!$C$6:$C$8),MATCH(G361,Def!$D$5:$F$5)),IF(F361="EI",INDEX(Def!$D$13:$F$15,MATCH(H361,Def!$C$13:$C$15),MATCH(G361,Def!$D$12:$F$12)),IF(OR(F361="EO",F361="EQ"),INDEX(Def!$D$19:$F$27,MATCH(H361,Def!$C$19:$C$27),MATCH(G361,Def!$D$18:$F$18)),"#err"))),"")</f>
        <v/>
      </c>
      <c r="J361" s="23" t="str">
        <f>IF(I361&lt;&gt;"",INDEX(Def!$J$6:$L$10,MATCH(F361,Def!$I$6:$I$10,0),MATCH(I361,Def!$J$5:$L$5,0)),"")</f>
        <v/>
      </c>
      <c r="K361" s="31"/>
      <c r="L361" s="32" t="str">
        <f t="shared" si="7"/>
        <v/>
      </c>
      <c r="M361" s="30"/>
    </row>
    <row r="362" spans="2:13" s="2" customFormat="1">
      <c r="B362" s="29"/>
      <c r="C362" s="30"/>
      <c r="D362" s="30"/>
      <c r="E362" s="30"/>
      <c r="F362" s="29"/>
      <c r="G362" s="29"/>
      <c r="H362" s="29"/>
      <c r="I362" s="23" t="str">
        <f>IF(F362&lt;&gt;"",IF(OR(F362="ILF",F362="EIF"),INDEX(Def!$D$6:$F$8,MATCH(H362,Def!$C$6:$C$8),MATCH(G362,Def!$D$5:$F$5)),IF(F362="EI",INDEX(Def!$D$13:$F$15,MATCH(H362,Def!$C$13:$C$15),MATCH(G362,Def!$D$12:$F$12)),IF(OR(F362="EO",F362="EQ"),INDEX(Def!$D$19:$F$27,MATCH(H362,Def!$C$19:$C$27),MATCH(G362,Def!$D$18:$F$18)),"#err"))),"")</f>
        <v/>
      </c>
      <c r="J362" s="23" t="str">
        <f>IF(I362&lt;&gt;"",INDEX(Def!$J$6:$L$10,MATCH(F362,Def!$I$6:$I$10,0),MATCH(I362,Def!$J$5:$L$5,0)),"")</f>
        <v/>
      </c>
      <c r="K362" s="31"/>
      <c r="L362" s="32" t="str">
        <f t="shared" si="7"/>
        <v/>
      </c>
      <c r="M362" s="30"/>
    </row>
    <row r="363" spans="2:13" s="2" customFormat="1">
      <c r="B363" s="29"/>
      <c r="C363" s="30"/>
      <c r="D363" s="30"/>
      <c r="E363" s="30"/>
      <c r="F363" s="29"/>
      <c r="G363" s="29"/>
      <c r="H363" s="29"/>
      <c r="I363" s="23" t="str">
        <f>IF(F363&lt;&gt;"",IF(OR(F363="ILF",F363="EIF"),INDEX(Def!$D$6:$F$8,MATCH(H363,Def!$C$6:$C$8),MATCH(G363,Def!$D$5:$F$5)),IF(F363="EI",INDEX(Def!$D$13:$F$15,MATCH(H363,Def!$C$13:$C$15),MATCH(G363,Def!$D$12:$F$12)),IF(OR(F363="EO",F363="EQ"),INDEX(Def!$D$19:$F$27,MATCH(H363,Def!$C$19:$C$27),MATCH(G363,Def!$D$18:$F$18)),"#err"))),"")</f>
        <v/>
      </c>
      <c r="J363" s="23" t="str">
        <f>IF(I363&lt;&gt;"",INDEX(Def!$J$6:$L$10,MATCH(F363,Def!$I$6:$I$10,0),MATCH(I363,Def!$J$5:$L$5,0)),"")</f>
        <v/>
      </c>
      <c r="K363" s="31"/>
      <c r="L363" s="32" t="str">
        <f t="shared" si="7"/>
        <v/>
      </c>
      <c r="M363" s="30"/>
    </row>
    <row r="364" spans="2:13" s="2" customFormat="1">
      <c r="B364" s="29"/>
      <c r="C364" s="30"/>
      <c r="D364" s="30"/>
      <c r="E364" s="30"/>
      <c r="F364" s="29"/>
      <c r="G364" s="29"/>
      <c r="H364" s="29"/>
      <c r="I364" s="23" t="str">
        <f>IF(F364&lt;&gt;"",IF(OR(F364="ILF",F364="EIF"),INDEX(Def!$D$6:$F$8,MATCH(H364,Def!$C$6:$C$8),MATCH(G364,Def!$D$5:$F$5)),IF(F364="EI",INDEX(Def!$D$13:$F$15,MATCH(H364,Def!$C$13:$C$15),MATCH(G364,Def!$D$12:$F$12)),IF(OR(F364="EO",F364="EQ"),INDEX(Def!$D$19:$F$27,MATCH(H364,Def!$C$19:$C$27),MATCH(G364,Def!$D$18:$F$18)),"#err"))),"")</f>
        <v/>
      </c>
      <c r="J364" s="23" t="str">
        <f>IF(I364&lt;&gt;"",INDEX(Def!$J$6:$L$10,MATCH(F364,Def!$I$6:$I$10,0),MATCH(I364,Def!$J$5:$L$5,0)),"")</f>
        <v/>
      </c>
      <c r="K364" s="31"/>
      <c r="L364" s="32" t="str">
        <f t="shared" si="7"/>
        <v/>
      </c>
      <c r="M364" s="30"/>
    </row>
    <row r="365" spans="2:13" s="2" customFormat="1">
      <c r="B365" s="29"/>
      <c r="C365" s="30"/>
      <c r="D365" s="30"/>
      <c r="E365" s="30"/>
      <c r="F365" s="29"/>
      <c r="G365" s="29"/>
      <c r="H365" s="29"/>
      <c r="I365" s="23" t="str">
        <f>IF(F365&lt;&gt;"",IF(OR(F365="ILF",F365="EIF"),INDEX(Def!$D$6:$F$8,MATCH(H365,Def!$C$6:$C$8),MATCH(G365,Def!$D$5:$F$5)),IF(F365="EI",INDEX(Def!$D$13:$F$15,MATCH(H365,Def!$C$13:$C$15),MATCH(G365,Def!$D$12:$F$12)),IF(OR(F365="EO",F365="EQ"),INDEX(Def!$D$19:$F$27,MATCH(H365,Def!$C$19:$C$27),MATCH(G365,Def!$D$18:$F$18)),"#err"))),"")</f>
        <v/>
      </c>
      <c r="J365" s="23" t="str">
        <f>IF(I365&lt;&gt;"",INDEX(Def!$J$6:$L$10,MATCH(F365,Def!$I$6:$I$10,0),MATCH(I365,Def!$J$5:$L$5,0)),"")</f>
        <v/>
      </c>
      <c r="K365" s="31"/>
      <c r="L365" s="32" t="str">
        <f t="shared" si="7"/>
        <v/>
      </c>
      <c r="M365" s="30"/>
    </row>
    <row r="366" spans="2:13" s="2" customFormat="1">
      <c r="B366" s="29"/>
      <c r="C366" s="30"/>
      <c r="D366" s="30"/>
      <c r="E366" s="30"/>
      <c r="F366" s="29"/>
      <c r="G366" s="29"/>
      <c r="H366" s="29"/>
      <c r="I366" s="23" t="str">
        <f>IF(F366&lt;&gt;"",IF(OR(F366="ILF",F366="EIF"),INDEX(Def!$D$6:$F$8,MATCH(H366,Def!$C$6:$C$8),MATCH(G366,Def!$D$5:$F$5)),IF(F366="EI",INDEX(Def!$D$13:$F$15,MATCH(H366,Def!$C$13:$C$15),MATCH(G366,Def!$D$12:$F$12)),IF(OR(F366="EO",F366="EQ"),INDEX(Def!$D$19:$F$27,MATCH(H366,Def!$C$19:$C$27),MATCH(G366,Def!$D$18:$F$18)),"#err"))),"")</f>
        <v/>
      </c>
      <c r="J366" s="23" t="str">
        <f>IF(I366&lt;&gt;"",INDEX(Def!$J$6:$L$10,MATCH(F366,Def!$I$6:$I$10,0),MATCH(I366,Def!$J$5:$L$5,0)),"")</f>
        <v/>
      </c>
      <c r="K366" s="31"/>
      <c r="L366" s="32" t="str">
        <f t="shared" si="7"/>
        <v/>
      </c>
      <c r="M366" s="30"/>
    </row>
    <row r="367" spans="2:13" s="2" customFormat="1">
      <c r="B367" s="29"/>
      <c r="C367" s="30"/>
      <c r="D367" s="30"/>
      <c r="E367" s="30"/>
      <c r="F367" s="29"/>
      <c r="G367" s="29"/>
      <c r="H367" s="29"/>
      <c r="I367" s="23" t="str">
        <f>IF(F367&lt;&gt;"",IF(OR(F367="ILF",F367="EIF"),INDEX(Def!$D$6:$F$8,MATCH(H367,Def!$C$6:$C$8),MATCH(G367,Def!$D$5:$F$5)),IF(F367="EI",INDEX(Def!$D$13:$F$15,MATCH(H367,Def!$C$13:$C$15),MATCH(G367,Def!$D$12:$F$12)),IF(OR(F367="EO",F367="EQ"),INDEX(Def!$D$19:$F$27,MATCH(H367,Def!$C$19:$C$27),MATCH(G367,Def!$D$18:$F$18)),"#err"))),"")</f>
        <v/>
      </c>
      <c r="J367" s="23" t="str">
        <f>IF(I367&lt;&gt;"",INDEX(Def!$J$6:$L$10,MATCH(F367,Def!$I$6:$I$10,0),MATCH(I367,Def!$J$5:$L$5,0)),"")</f>
        <v/>
      </c>
      <c r="K367" s="31"/>
      <c r="L367" s="32" t="str">
        <f t="shared" si="7"/>
        <v/>
      </c>
      <c r="M367" s="30"/>
    </row>
    <row r="368" spans="2:13" s="2" customFormat="1">
      <c r="B368" s="29"/>
      <c r="C368" s="30"/>
      <c r="D368" s="30"/>
      <c r="E368" s="30"/>
      <c r="F368" s="29"/>
      <c r="G368" s="29"/>
      <c r="H368" s="29"/>
      <c r="I368" s="23" t="str">
        <f>IF(F368&lt;&gt;"",IF(OR(F368="ILF",F368="EIF"),INDEX(Def!$D$6:$F$8,MATCH(H368,Def!$C$6:$C$8),MATCH(G368,Def!$D$5:$F$5)),IF(F368="EI",INDEX(Def!$D$13:$F$15,MATCH(H368,Def!$C$13:$C$15),MATCH(G368,Def!$D$12:$F$12)),IF(OR(F368="EO",F368="EQ"),INDEX(Def!$D$19:$F$27,MATCH(H368,Def!$C$19:$C$27),MATCH(G368,Def!$D$18:$F$18)),"#err"))),"")</f>
        <v/>
      </c>
      <c r="J368" s="23" t="str">
        <f>IF(I368&lt;&gt;"",INDEX(Def!$J$6:$L$10,MATCH(F368,Def!$I$6:$I$10,0),MATCH(I368,Def!$J$5:$L$5,0)),"")</f>
        <v/>
      </c>
      <c r="K368" s="31"/>
      <c r="L368" s="32" t="str">
        <f t="shared" si="7"/>
        <v/>
      </c>
      <c r="M368" s="30"/>
    </row>
    <row r="369" spans="2:13" s="2" customFormat="1">
      <c r="B369" s="29"/>
      <c r="C369" s="30"/>
      <c r="D369" s="30"/>
      <c r="E369" s="30"/>
      <c r="F369" s="29"/>
      <c r="G369" s="29"/>
      <c r="H369" s="29"/>
      <c r="I369" s="23" t="str">
        <f>IF(F369&lt;&gt;"",IF(OR(F369="ILF",F369="EIF"),INDEX(Def!$D$6:$F$8,MATCH(H369,Def!$C$6:$C$8),MATCH(G369,Def!$D$5:$F$5)),IF(F369="EI",INDEX(Def!$D$13:$F$15,MATCH(H369,Def!$C$13:$C$15),MATCH(G369,Def!$D$12:$F$12)),IF(OR(F369="EO",F369="EQ"),INDEX(Def!$D$19:$F$27,MATCH(H369,Def!$C$19:$C$27),MATCH(G369,Def!$D$18:$F$18)),"#err"))),"")</f>
        <v/>
      </c>
      <c r="J369" s="23" t="str">
        <f>IF(I369&lt;&gt;"",INDEX(Def!$J$6:$L$10,MATCH(F369,Def!$I$6:$I$10,0),MATCH(I369,Def!$J$5:$L$5,0)),"")</f>
        <v/>
      </c>
      <c r="K369" s="31"/>
      <c r="L369" s="32" t="str">
        <f t="shared" si="7"/>
        <v/>
      </c>
      <c r="M369" s="30"/>
    </row>
    <row r="370" spans="2:13" s="2" customFormat="1">
      <c r="B370" s="29"/>
      <c r="C370" s="30"/>
      <c r="D370" s="30"/>
      <c r="E370" s="30"/>
      <c r="F370" s="29"/>
      <c r="G370" s="29"/>
      <c r="H370" s="29"/>
      <c r="I370" s="23" t="str">
        <f>IF(F370&lt;&gt;"",IF(OR(F370="ILF",F370="EIF"),INDEX(Def!$D$6:$F$8,MATCH(H370,Def!$C$6:$C$8),MATCH(G370,Def!$D$5:$F$5)),IF(F370="EI",INDEX(Def!$D$13:$F$15,MATCH(H370,Def!$C$13:$C$15),MATCH(G370,Def!$D$12:$F$12)),IF(OR(F370="EO",F370="EQ"),INDEX(Def!$D$19:$F$27,MATCH(H370,Def!$C$19:$C$27),MATCH(G370,Def!$D$18:$F$18)),"#err"))),"")</f>
        <v/>
      </c>
      <c r="J370" s="23" t="str">
        <f>IF(I370&lt;&gt;"",INDEX(Def!$J$6:$L$10,MATCH(F370,Def!$I$6:$I$10,0),MATCH(I370,Def!$J$5:$L$5,0)),"")</f>
        <v/>
      </c>
      <c r="K370" s="31"/>
      <c r="L370" s="32" t="str">
        <f t="shared" si="7"/>
        <v/>
      </c>
      <c r="M370" s="30"/>
    </row>
    <row r="371" spans="2:13" s="2" customFormat="1">
      <c r="B371" s="29"/>
      <c r="C371" s="30"/>
      <c r="D371" s="30"/>
      <c r="E371" s="30"/>
      <c r="F371" s="29"/>
      <c r="G371" s="29"/>
      <c r="H371" s="29"/>
      <c r="I371" s="23" t="str">
        <f>IF(F371&lt;&gt;"",IF(OR(F371="ILF",F371="EIF"),INDEX(Def!$D$6:$F$8,MATCH(H371,Def!$C$6:$C$8),MATCH(G371,Def!$D$5:$F$5)),IF(F371="EI",INDEX(Def!$D$13:$F$15,MATCH(H371,Def!$C$13:$C$15),MATCH(G371,Def!$D$12:$F$12)),IF(OR(F371="EO",F371="EQ"),INDEX(Def!$D$19:$F$27,MATCH(H371,Def!$C$19:$C$27),MATCH(G371,Def!$D$18:$F$18)),"#err"))),"")</f>
        <v/>
      </c>
      <c r="J371" s="23" t="str">
        <f>IF(I371&lt;&gt;"",INDEX(Def!$J$6:$L$10,MATCH(F371,Def!$I$6:$I$10,0),MATCH(I371,Def!$J$5:$L$5,0)),"")</f>
        <v/>
      </c>
      <c r="K371" s="31"/>
      <c r="L371" s="32" t="str">
        <f t="shared" si="7"/>
        <v/>
      </c>
      <c r="M371" s="30"/>
    </row>
    <row r="372" spans="2:13" s="2" customFormat="1">
      <c r="B372" s="29"/>
      <c r="C372" s="30"/>
      <c r="D372" s="30"/>
      <c r="E372" s="30"/>
      <c r="F372" s="29"/>
      <c r="G372" s="29"/>
      <c r="H372" s="29"/>
      <c r="I372" s="23" t="str">
        <f>IF(F372&lt;&gt;"",IF(OR(F372="ILF",F372="EIF"),INDEX(Def!$D$6:$F$8,MATCH(H372,Def!$C$6:$C$8),MATCH(G372,Def!$D$5:$F$5)),IF(F372="EI",INDEX(Def!$D$13:$F$15,MATCH(H372,Def!$C$13:$C$15),MATCH(G372,Def!$D$12:$F$12)),IF(OR(F372="EO",F372="EQ"),INDEX(Def!$D$19:$F$27,MATCH(H372,Def!$C$19:$C$27),MATCH(G372,Def!$D$18:$F$18)),"#err"))),"")</f>
        <v/>
      </c>
      <c r="J372" s="23" t="str">
        <f>IF(I372&lt;&gt;"",INDEX(Def!$J$6:$L$10,MATCH(F372,Def!$I$6:$I$10,0),MATCH(I372,Def!$J$5:$L$5,0)),"")</f>
        <v/>
      </c>
      <c r="K372" s="31"/>
      <c r="L372" s="32" t="str">
        <f t="shared" si="7"/>
        <v/>
      </c>
      <c r="M372" s="30"/>
    </row>
    <row r="373" spans="2:13" s="2" customFormat="1">
      <c r="B373" s="29"/>
      <c r="C373" s="30"/>
      <c r="D373" s="30"/>
      <c r="E373" s="30"/>
      <c r="F373" s="29"/>
      <c r="G373" s="29"/>
      <c r="H373" s="29"/>
      <c r="I373" s="23" t="str">
        <f>IF(F373&lt;&gt;"",IF(OR(F373="ILF",F373="EIF"),INDEX(Def!$D$6:$F$8,MATCH(H373,Def!$C$6:$C$8),MATCH(G373,Def!$D$5:$F$5)),IF(F373="EI",INDEX(Def!$D$13:$F$15,MATCH(H373,Def!$C$13:$C$15),MATCH(G373,Def!$D$12:$F$12)),IF(OR(F373="EO",F373="EQ"),INDEX(Def!$D$19:$F$27,MATCH(H373,Def!$C$19:$C$27),MATCH(G373,Def!$D$18:$F$18)),"#err"))),"")</f>
        <v/>
      </c>
      <c r="J373" s="23" t="str">
        <f>IF(I373&lt;&gt;"",INDEX(Def!$J$6:$L$10,MATCH(F373,Def!$I$6:$I$10,0),MATCH(I373,Def!$J$5:$L$5,0)),"")</f>
        <v/>
      </c>
      <c r="K373" s="31"/>
      <c r="L373" s="32" t="str">
        <f t="shared" si="7"/>
        <v/>
      </c>
      <c r="M373" s="30"/>
    </row>
    <row r="374" spans="2:13" s="2" customFormat="1">
      <c r="B374" s="29"/>
      <c r="C374" s="30"/>
      <c r="D374" s="30"/>
      <c r="E374" s="30"/>
      <c r="F374" s="29"/>
      <c r="G374" s="29"/>
      <c r="H374" s="29"/>
      <c r="I374" s="23" t="str">
        <f>IF(F374&lt;&gt;"",IF(OR(F374="ILF",F374="EIF"),INDEX(Def!$D$6:$F$8,MATCH(H374,Def!$C$6:$C$8),MATCH(G374,Def!$D$5:$F$5)),IF(F374="EI",INDEX(Def!$D$13:$F$15,MATCH(H374,Def!$C$13:$C$15),MATCH(G374,Def!$D$12:$F$12)),IF(OR(F374="EO",F374="EQ"),INDEX(Def!$D$19:$F$27,MATCH(H374,Def!$C$19:$C$27),MATCH(G374,Def!$D$18:$F$18)),"#err"))),"")</f>
        <v/>
      </c>
      <c r="J374" s="23" t="str">
        <f>IF(I374&lt;&gt;"",INDEX(Def!$J$6:$L$10,MATCH(F374,Def!$I$6:$I$10,0),MATCH(I374,Def!$J$5:$L$5,0)),"")</f>
        <v/>
      </c>
      <c r="K374" s="31"/>
      <c r="L374" s="32" t="str">
        <f t="shared" si="7"/>
        <v/>
      </c>
      <c r="M374" s="30"/>
    </row>
    <row r="375" spans="2:13" s="2" customFormat="1">
      <c r="B375" s="29"/>
      <c r="C375" s="30"/>
      <c r="D375" s="30"/>
      <c r="E375" s="30"/>
      <c r="F375" s="29"/>
      <c r="G375" s="29"/>
      <c r="H375" s="29"/>
      <c r="I375" s="23" t="str">
        <f>IF(F375&lt;&gt;"",IF(OR(F375="ILF",F375="EIF"),INDEX(Def!$D$6:$F$8,MATCH(H375,Def!$C$6:$C$8),MATCH(G375,Def!$D$5:$F$5)),IF(F375="EI",INDEX(Def!$D$13:$F$15,MATCH(H375,Def!$C$13:$C$15),MATCH(G375,Def!$D$12:$F$12)),IF(OR(F375="EO",F375="EQ"),INDEX(Def!$D$19:$F$27,MATCH(H375,Def!$C$19:$C$27),MATCH(G375,Def!$D$18:$F$18)),"#err"))),"")</f>
        <v/>
      </c>
      <c r="J375" s="23" t="str">
        <f>IF(I375&lt;&gt;"",INDEX(Def!$J$6:$L$10,MATCH(F375,Def!$I$6:$I$10,0),MATCH(I375,Def!$J$5:$L$5,0)),"")</f>
        <v/>
      </c>
      <c r="K375" s="31"/>
      <c r="L375" s="32" t="str">
        <f t="shared" si="7"/>
        <v/>
      </c>
      <c r="M375" s="30"/>
    </row>
    <row r="376" spans="2:13" s="2" customFormat="1">
      <c r="B376" s="29"/>
      <c r="C376" s="30"/>
      <c r="D376" s="30"/>
      <c r="E376" s="30"/>
      <c r="F376" s="29"/>
      <c r="G376" s="29"/>
      <c r="H376" s="29"/>
      <c r="I376" s="23" t="str">
        <f>IF(F376&lt;&gt;"",IF(OR(F376="ILF",F376="EIF"),INDEX(Def!$D$6:$F$8,MATCH(H376,Def!$C$6:$C$8),MATCH(G376,Def!$D$5:$F$5)),IF(F376="EI",INDEX(Def!$D$13:$F$15,MATCH(H376,Def!$C$13:$C$15),MATCH(G376,Def!$D$12:$F$12)),IF(OR(F376="EO",F376="EQ"),INDEX(Def!$D$19:$F$27,MATCH(H376,Def!$C$19:$C$27),MATCH(G376,Def!$D$18:$F$18)),"#err"))),"")</f>
        <v/>
      </c>
      <c r="J376" s="23" t="str">
        <f>IF(I376&lt;&gt;"",INDEX(Def!$J$6:$L$10,MATCH(F376,Def!$I$6:$I$10,0),MATCH(I376,Def!$J$5:$L$5,0)),"")</f>
        <v/>
      </c>
      <c r="K376" s="31"/>
      <c r="L376" s="32" t="str">
        <f t="shared" si="7"/>
        <v/>
      </c>
      <c r="M376" s="30"/>
    </row>
    <row r="377" spans="2:13" s="2" customFormat="1">
      <c r="B377" s="29"/>
      <c r="C377" s="30"/>
      <c r="D377" s="30"/>
      <c r="E377" s="30"/>
      <c r="F377" s="29"/>
      <c r="G377" s="29"/>
      <c r="H377" s="29"/>
      <c r="I377" s="23" t="str">
        <f>IF(F377&lt;&gt;"",IF(OR(F377="ILF",F377="EIF"),INDEX(Def!$D$6:$F$8,MATCH(H377,Def!$C$6:$C$8),MATCH(G377,Def!$D$5:$F$5)),IF(F377="EI",INDEX(Def!$D$13:$F$15,MATCH(H377,Def!$C$13:$C$15),MATCH(G377,Def!$D$12:$F$12)),IF(OR(F377="EO",F377="EQ"),INDEX(Def!$D$19:$F$27,MATCH(H377,Def!$C$19:$C$27),MATCH(G377,Def!$D$18:$F$18)),"#err"))),"")</f>
        <v/>
      </c>
      <c r="J377" s="23" t="str">
        <f>IF(I377&lt;&gt;"",INDEX(Def!$J$6:$L$10,MATCH(F377,Def!$I$6:$I$10,0),MATCH(I377,Def!$J$5:$L$5,0)),"")</f>
        <v/>
      </c>
      <c r="K377" s="31"/>
      <c r="L377" s="32" t="str">
        <f t="shared" si="7"/>
        <v/>
      </c>
      <c r="M377" s="30"/>
    </row>
    <row r="378" spans="2:13" s="2" customFormat="1">
      <c r="B378" s="29"/>
      <c r="C378" s="30"/>
      <c r="D378" s="30"/>
      <c r="E378" s="30"/>
      <c r="F378" s="29"/>
      <c r="G378" s="29"/>
      <c r="H378" s="29"/>
      <c r="I378" s="23" t="str">
        <f>IF(F378&lt;&gt;"",IF(OR(F378="ILF",F378="EIF"),INDEX(Def!$D$6:$F$8,MATCH(H378,Def!$C$6:$C$8),MATCH(G378,Def!$D$5:$F$5)),IF(F378="EI",INDEX(Def!$D$13:$F$15,MATCH(H378,Def!$C$13:$C$15),MATCH(G378,Def!$D$12:$F$12)),IF(OR(F378="EO",F378="EQ"),INDEX(Def!$D$19:$F$27,MATCH(H378,Def!$C$19:$C$27),MATCH(G378,Def!$D$18:$F$18)),"#err"))),"")</f>
        <v/>
      </c>
      <c r="J378" s="23" t="str">
        <f>IF(I378&lt;&gt;"",INDEX(Def!$J$6:$L$10,MATCH(F378,Def!$I$6:$I$10,0),MATCH(I378,Def!$J$5:$L$5,0)),"")</f>
        <v/>
      </c>
      <c r="K378" s="31"/>
      <c r="L378" s="32" t="str">
        <f t="shared" si="7"/>
        <v/>
      </c>
      <c r="M378" s="30"/>
    </row>
    <row r="379" spans="2:13" s="2" customFormat="1">
      <c r="B379" s="29"/>
      <c r="C379" s="30"/>
      <c r="D379" s="30"/>
      <c r="E379" s="30"/>
      <c r="F379" s="29"/>
      <c r="G379" s="29"/>
      <c r="H379" s="29"/>
      <c r="I379" s="23" t="str">
        <f>IF(F379&lt;&gt;"",IF(OR(F379="ILF",F379="EIF"),INDEX(Def!$D$6:$F$8,MATCH(H379,Def!$C$6:$C$8),MATCH(G379,Def!$D$5:$F$5)),IF(F379="EI",INDEX(Def!$D$13:$F$15,MATCH(H379,Def!$C$13:$C$15),MATCH(G379,Def!$D$12:$F$12)),IF(OR(F379="EO",F379="EQ"),INDEX(Def!$D$19:$F$27,MATCH(H379,Def!$C$19:$C$27),MATCH(G379,Def!$D$18:$F$18)),"#err"))),"")</f>
        <v/>
      </c>
      <c r="J379" s="23" t="str">
        <f>IF(I379&lt;&gt;"",INDEX(Def!$J$6:$L$10,MATCH(F379,Def!$I$6:$I$10,0),MATCH(I379,Def!$J$5:$L$5,0)),"")</f>
        <v/>
      </c>
      <c r="K379" s="31"/>
      <c r="L379" s="32" t="str">
        <f t="shared" si="7"/>
        <v/>
      </c>
      <c r="M379" s="30"/>
    </row>
    <row r="380" spans="2:13" s="2" customFormat="1">
      <c r="B380" s="29"/>
      <c r="C380" s="30"/>
      <c r="D380" s="30"/>
      <c r="E380" s="30"/>
      <c r="F380" s="29"/>
      <c r="G380" s="29"/>
      <c r="H380" s="29"/>
      <c r="I380" s="23" t="str">
        <f>IF(F380&lt;&gt;"",IF(OR(F380="ILF",F380="EIF"),INDEX(Def!$D$6:$F$8,MATCH(H380,Def!$C$6:$C$8),MATCH(G380,Def!$D$5:$F$5)),IF(F380="EI",INDEX(Def!$D$13:$F$15,MATCH(H380,Def!$C$13:$C$15),MATCH(G380,Def!$D$12:$F$12)),IF(OR(F380="EO",F380="EQ"),INDEX(Def!$D$19:$F$27,MATCH(H380,Def!$C$19:$C$27),MATCH(G380,Def!$D$18:$F$18)),"#err"))),"")</f>
        <v/>
      </c>
      <c r="J380" s="23" t="str">
        <f>IF(I380&lt;&gt;"",INDEX(Def!$J$6:$L$10,MATCH(F380,Def!$I$6:$I$10,0),MATCH(I380,Def!$J$5:$L$5,0)),"")</f>
        <v/>
      </c>
      <c r="K380" s="31"/>
      <c r="L380" s="32" t="str">
        <f t="shared" si="7"/>
        <v/>
      </c>
      <c r="M380" s="30"/>
    </row>
    <row r="381" spans="2:13" s="2" customFormat="1">
      <c r="B381" s="29"/>
      <c r="C381" s="30"/>
      <c r="D381" s="30"/>
      <c r="E381" s="30"/>
      <c r="F381" s="29"/>
      <c r="G381" s="29"/>
      <c r="H381" s="29"/>
      <c r="I381" s="23" t="str">
        <f>IF(F381&lt;&gt;"",IF(OR(F381="ILF",F381="EIF"),INDEX(Def!$D$6:$F$8,MATCH(H381,Def!$C$6:$C$8),MATCH(G381,Def!$D$5:$F$5)),IF(F381="EI",INDEX(Def!$D$13:$F$15,MATCH(H381,Def!$C$13:$C$15),MATCH(G381,Def!$D$12:$F$12)),IF(OR(F381="EO",F381="EQ"),INDEX(Def!$D$19:$F$27,MATCH(H381,Def!$C$19:$C$27),MATCH(G381,Def!$D$18:$F$18)),"#err"))),"")</f>
        <v/>
      </c>
      <c r="J381" s="23" t="str">
        <f>IF(I381&lt;&gt;"",INDEX(Def!$J$6:$L$10,MATCH(F381,Def!$I$6:$I$10,0),MATCH(I381,Def!$J$5:$L$5,0)),"")</f>
        <v/>
      </c>
      <c r="K381" s="31"/>
      <c r="L381" s="32" t="str">
        <f t="shared" si="7"/>
        <v/>
      </c>
      <c r="M381" s="30"/>
    </row>
    <row r="382" spans="2:13" s="2" customFormat="1">
      <c r="B382" s="29"/>
      <c r="C382" s="30"/>
      <c r="D382" s="30"/>
      <c r="E382" s="30"/>
      <c r="F382" s="29"/>
      <c r="G382" s="29"/>
      <c r="H382" s="29"/>
      <c r="I382" s="23" t="str">
        <f>IF(F382&lt;&gt;"",IF(OR(F382="ILF",F382="EIF"),INDEX(Def!$D$6:$F$8,MATCH(H382,Def!$C$6:$C$8),MATCH(G382,Def!$D$5:$F$5)),IF(F382="EI",INDEX(Def!$D$13:$F$15,MATCH(H382,Def!$C$13:$C$15),MATCH(G382,Def!$D$12:$F$12)),IF(OR(F382="EO",F382="EQ"),INDEX(Def!$D$19:$F$27,MATCH(H382,Def!$C$19:$C$27),MATCH(G382,Def!$D$18:$F$18)),"#err"))),"")</f>
        <v/>
      </c>
      <c r="J382" s="23" t="str">
        <f>IF(I382&lt;&gt;"",INDEX(Def!$J$6:$L$10,MATCH(F382,Def!$I$6:$I$10,0),MATCH(I382,Def!$J$5:$L$5,0)),"")</f>
        <v/>
      </c>
      <c r="K382" s="31"/>
      <c r="L382" s="32" t="str">
        <f t="shared" si="7"/>
        <v/>
      </c>
      <c r="M382" s="30"/>
    </row>
    <row r="383" spans="2:13" s="2" customFormat="1">
      <c r="B383" s="29"/>
      <c r="C383" s="30"/>
      <c r="D383" s="30"/>
      <c r="E383" s="30"/>
      <c r="F383" s="29"/>
      <c r="G383" s="29"/>
      <c r="H383" s="29"/>
      <c r="I383" s="23" t="str">
        <f>IF(F383&lt;&gt;"",IF(OR(F383="ILF",F383="EIF"),INDEX(Def!$D$6:$F$8,MATCH(H383,Def!$C$6:$C$8),MATCH(G383,Def!$D$5:$F$5)),IF(F383="EI",INDEX(Def!$D$13:$F$15,MATCH(H383,Def!$C$13:$C$15),MATCH(G383,Def!$D$12:$F$12)),IF(OR(F383="EO",F383="EQ"),INDEX(Def!$D$19:$F$27,MATCH(H383,Def!$C$19:$C$27),MATCH(G383,Def!$D$18:$F$18)),"#err"))),"")</f>
        <v/>
      </c>
      <c r="J383" s="23" t="str">
        <f>IF(I383&lt;&gt;"",INDEX(Def!$J$6:$L$10,MATCH(F383,Def!$I$6:$I$10,0),MATCH(I383,Def!$J$5:$L$5,0)),"")</f>
        <v/>
      </c>
      <c r="K383" s="31"/>
      <c r="L383" s="32" t="str">
        <f t="shared" si="7"/>
        <v/>
      </c>
      <c r="M383" s="30"/>
    </row>
    <row r="384" spans="2:13" s="2" customFormat="1">
      <c r="B384" s="29"/>
      <c r="C384" s="30"/>
      <c r="D384" s="30"/>
      <c r="E384" s="30"/>
      <c r="F384" s="29"/>
      <c r="G384" s="29"/>
      <c r="H384" s="29"/>
      <c r="I384" s="23" t="str">
        <f>IF(F384&lt;&gt;"",IF(OR(F384="ILF",F384="EIF"),INDEX(Def!$D$6:$F$8,MATCH(H384,Def!$C$6:$C$8),MATCH(G384,Def!$D$5:$F$5)),IF(F384="EI",INDEX(Def!$D$13:$F$15,MATCH(H384,Def!$C$13:$C$15),MATCH(G384,Def!$D$12:$F$12)),IF(OR(F384="EO",F384="EQ"),INDEX(Def!$D$19:$F$27,MATCH(H384,Def!$C$19:$C$27),MATCH(G384,Def!$D$18:$F$18)),"#err"))),"")</f>
        <v/>
      </c>
      <c r="J384" s="23" t="str">
        <f>IF(I384&lt;&gt;"",INDEX(Def!$J$6:$L$10,MATCH(F384,Def!$I$6:$I$10,0),MATCH(I384,Def!$J$5:$L$5,0)),"")</f>
        <v/>
      </c>
      <c r="K384" s="31"/>
      <c r="L384" s="32" t="str">
        <f t="shared" si="7"/>
        <v/>
      </c>
      <c r="M384" s="30"/>
    </row>
    <row r="385" spans="2:13" s="2" customFormat="1">
      <c r="B385" s="29"/>
      <c r="C385" s="30"/>
      <c r="D385" s="30"/>
      <c r="E385" s="30"/>
      <c r="F385" s="29"/>
      <c r="G385" s="29"/>
      <c r="H385" s="29"/>
      <c r="I385" s="23" t="str">
        <f>IF(F385&lt;&gt;"",IF(OR(F385="ILF",F385="EIF"),INDEX(Def!$D$6:$F$8,MATCH(H385,Def!$C$6:$C$8),MATCH(G385,Def!$D$5:$F$5)),IF(F385="EI",INDEX(Def!$D$13:$F$15,MATCH(H385,Def!$C$13:$C$15),MATCH(G385,Def!$D$12:$F$12)),IF(OR(F385="EO",F385="EQ"),INDEX(Def!$D$19:$F$27,MATCH(H385,Def!$C$19:$C$27),MATCH(G385,Def!$D$18:$F$18)),"#err"))),"")</f>
        <v/>
      </c>
      <c r="J385" s="23" t="str">
        <f>IF(I385&lt;&gt;"",INDEX(Def!$J$6:$L$10,MATCH(F385,Def!$I$6:$I$10,0),MATCH(I385,Def!$J$5:$L$5,0)),"")</f>
        <v/>
      </c>
      <c r="K385" s="31"/>
      <c r="L385" s="32" t="str">
        <f t="shared" si="7"/>
        <v/>
      </c>
      <c r="M385" s="30"/>
    </row>
    <row r="386" spans="2:13" s="2" customFormat="1">
      <c r="B386" s="29"/>
      <c r="C386" s="30"/>
      <c r="D386" s="30"/>
      <c r="E386" s="30"/>
      <c r="F386" s="29"/>
      <c r="G386" s="29"/>
      <c r="H386" s="29"/>
      <c r="I386" s="23" t="str">
        <f>IF(F386&lt;&gt;"",IF(OR(F386="ILF",F386="EIF"),INDEX(Def!$D$6:$F$8,MATCH(H386,Def!$C$6:$C$8),MATCH(G386,Def!$D$5:$F$5)),IF(F386="EI",INDEX(Def!$D$13:$F$15,MATCH(H386,Def!$C$13:$C$15),MATCH(G386,Def!$D$12:$F$12)),IF(OR(F386="EO",F386="EQ"),INDEX(Def!$D$19:$F$27,MATCH(H386,Def!$C$19:$C$27),MATCH(G386,Def!$D$18:$F$18)),"#err"))),"")</f>
        <v/>
      </c>
      <c r="J386" s="23" t="str">
        <f>IF(I386&lt;&gt;"",INDEX(Def!$J$6:$L$10,MATCH(F386,Def!$I$6:$I$10,0),MATCH(I386,Def!$J$5:$L$5,0)),"")</f>
        <v/>
      </c>
      <c r="K386" s="31"/>
      <c r="L386" s="32" t="str">
        <f t="shared" si="7"/>
        <v/>
      </c>
      <c r="M386" s="30"/>
    </row>
    <row r="387" spans="2:13" s="2" customFormat="1">
      <c r="B387" s="29"/>
      <c r="C387" s="30"/>
      <c r="D387" s="30"/>
      <c r="E387" s="30"/>
      <c r="F387" s="29"/>
      <c r="G387" s="29"/>
      <c r="H387" s="29"/>
      <c r="I387" s="23" t="str">
        <f>IF(F387&lt;&gt;"",IF(OR(F387="ILF",F387="EIF"),INDEX(Def!$D$6:$F$8,MATCH(H387,Def!$C$6:$C$8),MATCH(G387,Def!$D$5:$F$5)),IF(F387="EI",INDEX(Def!$D$13:$F$15,MATCH(H387,Def!$C$13:$C$15),MATCH(G387,Def!$D$12:$F$12)),IF(OR(F387="EO",F387="EQ"),INDEX(Def!$D$19:$F$27,MATCH(H387,Def!$C$19:$C$27),MATCH(G387,Def!$D$18:$F$18)),"#err"))),"")</f>
        <v/>
      </c>
      <c r="J387" s="23" t="str">
        <f>IF(I387&lt;&gt;"",INDEX(Def!$J$6:$L$10,MATCH(F387,Def!$I$6:$I$10,0),MATCH(I387,Def!$J$5:$L$5,0)),"")</f>
        <v/>
      </c>
      <c r="K387" s="31"/>
      <c r="L387" s="32" t="str">
        <f t="shared" si="7"/>
        <v/>
      </c>
      <c r="M387" s="30"/>
    </row>
    <row r="388" spans="2:13" s="2" customFormat="1">
      <c r="B388" s="29"/>
      <c r="C388" s="30"/>
      <c r="D388" s="30"/>
      <c r="E388" s="30"/>
      <c r="F388" s="29"/>
      <c r="G388" s="29"/>
      <c r="H388" s="29"/>
      <c r="I388" s="23" t="str">
        <f>IF(F388&lt;&gt;"",IF(OR(F388="ILF",F388="EIF"),INDEX(Def!$D$6:$F$8,MATCH(H388,Def!$C$6:$C$8),MATCH(G388,Def!$D$5:$F$5)),IF(F388="EI",INDEX(Def!$D$13:$F$15,MATCH(H388,Def!$C$13:$C$15),MATCH(G388,Def!$D$12:$F$12)),IF(OR(F388="EO",F388="EQ"),INDEX(Def!$D$19:$F$27,MATCH(H388,Def!$C$19:$C$27),MATCH(G388,Def!$D$18:$F$18)),"#err"))),"")</f>
        <v/>
      </c>
      <c r="J388" s="23" t="str">
        <f>IF(I388&lt;&gt;"",INDEX(Def!$J$6:$L$10,MATCH(F388,Def!$I$6:$I$10,0),MATCH(I388,Def!$J$5:$L$5,0)),"")</f>
        <v/>
      </c>
      <c r="K388" s="31"/>
      <c r="L388" s="32" t="str">
        <f t="shared" si="7"/>
        <v/>
      </c>
      <c r="M388" s="30"/>
    </row>
    <row r="389" spans="2:13" s="2" customFormat="1">
      <c r="B389" s="29"/>
      <c r="C389" s="30"/>
      <c r="D389" s="30"/>
      <c r="E389" s="30"/>
      <c r="F389" s="29"/>
      <c r="G389" s="29"/>
      <c r="H389" s="29"/>
      <c r="I389" s="23" t="str">
        <f>IF(F389&lt;&gt;"",IF(OR(F389="ILF",F389="EIF"),INDEX(Def!$D$6:$F$8,MATCH(H389,Def!$C$6:$C$8),MATCH(G389,Def!$D$5:$F$5)),IF(F389="EI",INDEX(Def!$D$13:$F$15,MATCH(H389,Def!$C$13:$C$15),MATCH(G389,Def!$D$12:$F$12)),IF(OR(F389="EO",F389="EQ"),INDEX(Def!$D$19:$F$27,MATCH(H389,Def!$C$19:$C$27),MATCH(G389,Def!$D$18:$F$18)),"#err"))),"")</f>
        <v/>
      </c>
      <c r="J389" s="23" t="str">
        <f>IF(I389&lt;&gt;"",INDEX(Def!$J$6:$L$10,MATCH(F389,Def!$I$6:$I$10,0),MATCH(I389,Def!$J$5:$L$5,0)),"")</f>
        <v/>
      </c>
      <c r="K389" s="31"/>
      <c r="L389" s="32" t="str">
        <f t="shared" si="7"/>
        <v/>
      </c>
      <c r="M389" s="30"/>
    </row>
    <row r="390" spans="2:13" s="2" customFormat="1">
      <c r="B390" s="29"/>
      <c r="C390" s="30"/>
      <c r="D390" s="30"/>
      <c r="E390" s="30"/>
      <c r="F390" s="29"/>
      <c r="G390" s="29"/>
      <c r="H390" s="29"/>
      <c r="I390" s="23" t="str">
        <f>IF(F390&lt;&gt;"",IF(OR(F390="ILF",F390="EIF"),INDEX(Def!$D$6:$F$8,MATCH(H390,Def!$C$6:$C$8),MATCH(G390,Def!$D$5:$F$5)),IF(F390="EI",INDEX(Def!$D$13:$F$15,MATCH(H390,Def!$C$13:$C$15),MATCH(G390,Def!$D$12:$F$12)),IF(OR(F390="EO",F390="EQ"),INDEX(Def!$D$19:$F$27,MATCH(H390,Def!$C$19:$C$27),MATCH(G390,Def!$D$18:$F$18)),"#err"))),"")</f>
        <v/>
      </c>
      <c r="J390" s="23" t="str">
        <f>IF(I390&lt;&gt;"",INDEX(Def!$J$6:$L$10,MATCH(F390,Def!$I$6:$I$10,0),MATCH(I390,Def!$J$5:$L$5,0)),"")</f>
        <v/>
      </c>
      <c r="K390" s="31"/>
      <c r="L390" s="32" t="str">
        <f t="shared" si="7"/>
        <v/>
      </c>
      <c r="M390" s="30"/>
    </row>
    <row r="391" spans="2:13" s="2" customFormat="1">
      <c r="B391" s="29"/>
      <c r="C391" s="30"/>
      <c r="D391" s="30"/>
      <c r="E391" s="30"/>
      <c r="F391" s="29"/>
      <c r="G391" s="29"/>
      <c r="H391" s="29"/>
      <c r="I391" s="23" t="str">
        <f>IF(F391&lt;&gt;"",IF(OR(F391="ILF",F391="EIF"),INDEX(Def!$D$6:$F$8,MATCH(H391,Def!$C$6:$C$8),MATCH(G391,Def!$D$5:$F$5)),IF(F391="EI",INDEX(Def!$D$13:$F$15,MATCH(H391,Def!$C$13:$C$15),MATCH(G391,Def!$D$12:$F$12)),IF(OR(F391="EO",F391="EQ"),INDEX(Def!$D$19:$F$27,MATCH(H391,Def!$C$19:$C$27),MATCH(G391,Def!$D$18:$F$18)),"#err"))),"")</f>
        <v/>
      </c>
      <c r="J391" s="23" t="str">
        <f>IF(I391&lt;&gt;"",INDEX(Def!$J$6:$L$10,MATCH(F391,Def!$I$6:$I$10,0),MATCH(I391,Def!$J$5:$L$5,0)),"")</f>
        <v/>
      </c>
      <c r="K391" s="31"/>
      <c r="L391" s="32" t="str">
        <f t="shared" si="7"/>
        <v/>
      </c>
      <c r="M391" s="30"/>
    </row>
    <row r="392" spans="2:13" s="2" customFormat="1">
      <c r="B392" s="29"/>
      <c r="C392" s="30"/>
      <c r="D392" s="30"/>
      <c r="E392" s="30"/>
      <c r="F392" s="29"/>
      <c r="G392" s="29"/>
      <c r="H392" s="29"/>
      <c r="I392" s="23" t="str">
        <f>IF(F392&lt;&gt;"",IF(OR(F392="ILF",F392="EIF"),INDEX(Def!$D$6:$F$8,MATCH(H392,Def!$C$6:$C$8),MATCH(G392,Def!$D$5:$F$5)),IF(F392="EI",INDEX(Def!$D$13:$F$15,MATCH(H392,Def!$C$13:$C$15),MATCH(G392,Def!$D$12:$F$12)),IF(OR(F392="EO",F392="EQ"),INDEX(Def!$D$19:$F$27,MATCH(H392,Def!$C$19:$C$27),MATCH(G392,Def!$D$18:$F$18)),"#err"))),"")</f>
        <v/>
      </c>
      <c r="J392" s="23" t="str">
        <f>IF(I392&lt;&gt;"",INDEX(Def!$J$6:$L$10,MATCH(F392,Def!$I$6:$I$10,0),MATCH(I392,Def!$J$5:$L$5,0)),"")</f>
        <v/>
      </c>
      <c r="K392" s="31"/>
      <c r="L392" s="32" t="str">
        <f t="shared" si="7"/>
        <v/>
      </c>
      <c r="M392" s="30"/>
    </row>
    <row r="393" spans="2:13" s="2" customFormat="1">
      <c r="B393" s="29"/>
      <c r="C393" s="30"/>
      <c r="D393" s="30"/>
      <c r="E393" s="30"/>
      <c r="F393" s="29"/>
      <c r="G393" s="29"/>
      <c r="H393" s="29"/>
      <c r="I393" s="23" t="str">
        <f>IF(F393&lt;&gt;"",IF(OR(F393="ILF",F393="EIF"),INDEX(Def!$D$6:$F$8,MATCH(H393,Def!$C$6:$C$8),MATCH(G393,Def!$D$5:$F$5)),IF(F393="EI",INDEX(Def!$D$13:$F$15,MATCH(H393,Def!$C$13:$C$15),MATCH(G393,Def!$D$12:$F$12)),IF(OR(F393="EO",F393="EQ"),INDEX(Def!$D$19:$F$27,MATCH(H393,Def!$C$19:$C$27),MATCH(G393,Def!$D$18:$F$18)),"#err"))),"")</f>
        <v/>
      </c>
      <c r="J393" s="23" t="str">
        <f>IF(I393&lt;&gt;"",INDEX(Def!$J$6:$L$10,MATCH(F393,Def!$I$6:$I$10,0),MATCH(I393,Def!$J$5:$L$5,0)),"")</f>
        <v/>
      </c>
      <c r="K393" s="31"/>
      <c r="L393" s="32" t="str">
        <f t="shared" si="7"/>
        <v/>
      </c>
      <c r="M393" s="30"/>
    </row>
    <row r="394" spans="2:13" s="2" customFormat="1">
      <c r="B394" s="29"/>
      <c r="C394" s="30"/>
      <c r="D394" s="30"/>
      <c r="E394" s="30"/>
      <c r="F394" s="29"/>
      <c r="G394" s="29"/>
      <c r="H394" s="29"/>
      <c r="I394" s="23" t="str">
        <f>IF(F394&lt;&gt;"",IF(OR(F394="ILF",F394="EIF"),INDEX(Def!$D$6:$F$8,MATCH(H394,Def!$C$6:$C$8),MATCH(G394,Def!$D$5:$F$5)),IF(F394="EI",INDEX(Def!$D$13:$F$15,MATCH(H394,Def!$C$13:$C$15),MATCH(G394,Def!$D$12:$F$12)),IF(OR(F394="EO",F394="EQ"),INDEX(Def!$D$19:$F$27,MATCH(H394,Def!$C$19:$C$27),MATCH(G394,Def!$D$18:$F$18)),"#err"))),"")</f>
        <v/>
      </c>
      <c r="J394" s="23" t="str">
        <f>IF(I394&lt;&gt;"",INDEX(Def!$J$6:$L$10,MATCH(F394,Def!$I$6:$I$10,0),MATCH(I394,Def!$J$5:$L$5,0)),"")</f>
        <v/>
      </c>
      <c r="K394" s="31"/>
      <c r="L394" s="32" t="str">
        <f t="shared" si="7"/>
        <v/>
      </c>
      <c r="M394" s="30"/>
    </row>
    <row r="395" spans="2:13" s="2" customFormat="1">
      <c r="B395" s="29"/>
      <c r="C395" s="30"/>
      <c r="D395" s="30"/>
      <c r="E395" s="30"/>
      <c r="F395" s="29"/>
      <c r="G395" s="29"/>
      <c r="H395" s="29"/>
      <c r="I395" s="23" t="str">
        <f>IF(F395&lt;&gt;"",IF(OR(F395="ILF",F395="EIF"),INDEX(Def!$D$6:$F$8,MATCH(H395,Def!$C$6:$C$8),MATCH(G395,Def!$D$5:$F$5)),IF(F395="EI",INDEX(Def!$D$13:$F$15,MATCH(H395,Def!$C$13:$C$15),MATCH(G395,Def!$D$12:$F$12)),IF(OR(F395="EO",F395="EQ"),INDEX(Def!$D$19:$F$27,MATCH(H395,Def!$C$19:$C$27),MATCH(G395,Def!$D$18:$F$18)),"#err"))),"")</f>
        <v/>
      </c>
      <c r="J395" s="23" t="str">
        <f>IF(I395&lt;&gt;"",INDEX(Def!$J$6:$L$10,MATCH(F395,Def!$I$6:$I$10,0),MATCH(I395,Def!$J$5:$L$5,0)),"")</f>
        <v/>
      </c>
      <c r="K395" s="31"/>
      <c r="L395" s="32" t="str">
        <f t="shared" si="7"/>
        <v/>
      </c>
      <c r="M395" s="30"/>
    </row>
    <row r="396" spans="2:13" s="2" customFormat="1">
      <c r="B396" s="29"/>
      <c r="C396" s="30"/>
      <c r="D396" s="30"/>
      <c r="E396" s="30"/>
      <c r="F396" s="29"/>
      <c r="G396" s="29"/>
      <c r="H396" s="29"/>
      <c r="I396" s="23" t="str">
        <f>IF(F396&lt;&gt;"",IF(OR(F396="ILF",F396="EIF"),INDEX(Def!$D$6:$F$8,MATCH(H396,Def!$C$6:$C$8),MATCH(G396,Def!$D$5:$F$5)),IF(F396="EI",INDEX(Def!$D$13:$F$15,MATCH(H396,Def!$C$13:$C$15),MATCH(G396,Def!$D$12:$F$12)),IF(OR(F396="EO",F396="EQ"),INDEX(Def!$D$19:$F$27,MATCH(H396,Def!$C$19:$C$27),MATCH(G396,Def!$D$18:$F$18)),"#err"))),"")</f>
        <v/>
      </c>
      <c r="J396" s="23" t="str">
        <f>IF(I396&lt;&gt;"",INDEX(Def!$J$6:$L$10,MATCH(F396,Def!$I$6:$I$10,0),MATCH(I396,Def!$J$5:$L$5,0)),"")</f>
        <v/>
      </c>
      <c r="K396" s="31"/>
      <c r="L396" s="32" t="str">
        <f t="shared" si="7"/>
        <v/>
      </c>
      <c r="M396" s="30"/>
    </row>
    <row r="397" spans="2:13" s="2" customFormat="1">
      <c r="B397" s="29"/>
      <c r="C397" s="30"/>
      <c r="D397" s="30"/>
      <c r="E397" s="30"/>
      <c r="F397" s="29"/>
      <c r="G397" s="29"/>
      <c r="H397" s="29"/>
      <c r="I397" s="23" t="str">
        <f>IF(F397&lt;&gt;"",IF(OR(F397="ILF",F397="EIF"),INDEX(Def!$D$6:$F$8,MATCH(H397,Def!$C$6:$C$8),MATCH(G397,Def!$D$5:$F$5)),IF(F397="EI",INDEX(Def!$D$13:$F$15,MATCH(H397,Def!$C$13:$C$15),MATCH(G397,Def!$D$12:$F$12)),IF(OR(F397="EO",F397="EQ"),INDEX(Def!$D$19:$F$27,MATCH(H397,Def!$C$19:$C$27),MATCH(G397,Def!$D$18:$F$18)),"#err"))),"")</f>
        <v/>
      </c>
      <c r="J397" s="23" t="str">
        <f>IF(I397&lt;&gt;"",INDEX(Def!$J$6:$L$10,MATCH(F397,Def!$I$6:$I$10,0),MATCH(I397,Def!$J$5:$L$5,0)),"")</f>
        <v/>
      </c>
      <c r="K397" s="31"/>
      <c r="L397" s="32" t="str">
        <f t="shared" si="7"/>
        <v/>
      </c>
      <c r="M397" s="30"/>
    </row>
    <row r="398" spans="2:13" s="2" customFormat="1">
      <c r="B398" s="29"/>
      <c r="C398" s="30"/>
      <c r="D398" s="30"/>
      <c r="E398" s="30"/>
      <c r="F398" s="29"/>
      <c r="G398" s="29"/>
      <c r="H398" s="29"/>
      <c r="I398" s="23" t="str">
        <f>IF(F398&lt;&gt;"",IF(OR(F398="ILF",F398="EIF"),INDEX(Def!$D$6:$F$8,MATCH(H398,Def!$C$6:$C$8),MATCH(G398,Def!$D$5:$F$5)),IF(F398="EI",INDEX(Def!$D$13:$F$15,MATCH(H398,Def!$C$13:$C$15),MATCH(G398,Def!$D$12:$F$12)),IF(OR(F398="EO",F398="EQ"),INDEX(Def!$D$19:$F$27,MATCH(H398,Def!$C$19:$C$27),MATCH(G398,Def!$D$18:$F$18)),"#err"))),"")</f>
        <v/>
      </c>
      <c r="J398" s="23" t="str">
        <f>IF(I398&lt;&gt;"",INDEX(Def!$J$6:$L$10,MATCH(F398,Def!$I$6:$I$10,0),MATCH(I398,Def!$J$5:$L$5,0)),"")</f>
        <v/>
      </c>
      <c r="K398" s="31"/>
      <c r="L398" s="32" t="str">
        <f t="shared" si="7"/>
        <v/>
      </c>
      <c r="M398" s="30"/>
    </row>
    <row r="399" spans="2:13" s="2" customFormat="1">
      <c r="B399" s="29"/>
      <c r="C399" s="30"/>
      <c r="D399" s="30"/>
      <c r="E399" s="30"/>
      <c r="F399" s="29"/>
      <c r="G399" s="29"/>
      <c r="H399" s="29"/>
      <c r="I399" s="23" t="str">
        <f>IF(F399&lt;&gt;"",IF(OR(F399="ILF",F399="EIF"),INDEX(Def!$D$6:$F$8,MATCH(H399,Def!$C$6:$C$8),MATCH(G399,Def!$D$5:$F$5)),IF(F399="EI",INDEX(Def!$D$13:$F$15,MATCH(H399,Def!$C$13:$C$15),MATCH(G399,Def!$D$12:$F$12)),IF(OR(F399="EO",F399="EQ"),INDEX(Def!$D$19:$F$27,MATCH(H399,Def!$C$19:$C$27),MATCH(G399,Def!$D$18:$F$18)),"#err"))),"")</f>
        <v/>
      </c>
      <c r="J399" s="23" t="str">
        <f>IF(I399&lt;&gt;"",INDEX(Def!$J$6:$L$10,MATCH(F399,Def!$I$6:$I$10,0),MATCH(I399,Def!$J$5:$L$5,0)),"")</f>
        <v/>
      </c>
      <c r="K399" s="31"/>
      <c r="L399" s="32" t="str">
        <f t="shared" si="7"/>
        <v/>
      </c>
      <c r="M399" s="30"/>
    </row>
    <row r="400" spans="2:13" s="2" customFormat="1">
      <c r="B400" s="29"/>
      <c r="C400" s="30"/>
      <c r="D400" s="30"/>
      <c r="E400" s="30"/>
      <c r="F400" s="29"/>
      <c r="G400" s="29"/>
      <c r="H400" s="29"/>
      <c r="I400" s="23" t="str">
        <f>IF(F400&lt;&gt;"",IF(OR(F400="ILF",F400="EIF"),INDEX(Def!$D$6:$F$8,MATCH(H400,Def!$C$6:$C$8),MATCH(G400,Def!$D$5:$F$5)),IF(F400="EI",INDEX(Def!$D$13:$F$15,MATCH(H400,Def!$C$13:$C$15),MATCH(G400,Def!$D$12:$F$12)),IF(OR(F400="EO",F400="EQ"),INDEX(Def!$D$19:$F$27,MATCH(H400,Def!$C$19:$C$27),MATCH(G400,Def!$D$18:$F$18)),"#err"))),"")</f>
        <v/>
      </c>
      <c r="J400" s="23" t="str">
        <f>IF(I400&lt;&gt;"",INDEX(Def!$J$6:$L$10,MATCH(F400,Def!$I$6:$I$10,0),MATCH(I400,Def!$J$5:$L$5,0)),"")</f>
        <v/>
      </c>
      <c r="K400" s="31"/>
      <c r="L400" s="32" t="str">
        <f t="shared" si="7"/>
        <v/>
      </c>
      <c r="M400" s="30"/>
    </row>
    <row r="401" spans="2:13" s="2" customFormat="1">
      <c r="B401" s="29"/>
      <c r="C401" s="30"/>
      <c r="D401" s="30"/>
      <c r="E401" s="30"/>
      <c r="F401" s="29"/>
      <c r="G401" s="29"/>
      <c r="H401" s="29"/>
      <c r="I401" s="23" t="str">
        <f>IF(F401&lt;&gt;"",IF(OR(F401="ILF",F401="EIF"),INDEX(Def!$D$6:$F$8,MATCH(H401,Def!$C$6:$C$8),MATCH(G401,Def!$D$5:$F$5)),IF(F401="EI",INDEX(Def!$D$13:$F$15,MATCH(H401,Def!$C$13:$C$15),MATCH(G401,Def!$D$12:$F$12)),IF(OR(F401="EO",F401="EQ"),INDEX(Def!$D$19:$F$27,MATCH(H401,Def!$C$19:$C$27),MATCH(G401,Def!$D$18:$F$18)),"#err"))),"")</f>
        <v/>
      </c>
      <c r="J401" s="23" t="str">
        <f>IF(I401&lt;&gt;"",INDEX(Def!$J$6:$L$10,MATCH(F401,Def!$I$6:$I$10,0),MATCH(I401,Def!$J$5:$L$5,0)),"")</f>
        <v/>
      </c>
      <c r="K401" s="31"/>
      <c r="L401" s="32" t="str">
        <f t="shared" si="7"/>
        <v/>
      </c>
      <c r="M401" s="30"/>
    </row>
    <row r="402" spans="2:13" s="2" customFormat="1">
      <c r="B402" s="29"/>
      <c r="C402" s="30"/>
      <c r="D402" s="30"/>
      <c r="E402" s="30"/>
      <c r="F402" s="29"/>
      <c r="G402" s="29"/>
      <c r="H402" s="29"/>
      <c r="I402" s="23" t="str">
        <f>IF(F402&lt;&gt;"",IF(OR(F402="ILF",F402="EIF"),INDEX(Def!$D$6:$F$8,MATCH(H402,Def!$C$6:$C$8),MATCH(G402,Def!$D$5:$F$5)),IF(F402="EI",INDEX(Def!$D$13:$F$15,MATCH(H402,Def!$C$13:$C$15),MATCH(G402,Def!$D$12:$F$12)),IF(OR(F402="EO",F402="EQ"),INDEX(Def!$D$19:$F$27,MATCH(H402,Def!$C$19:$C$27),MATCH(G402,Def!$D$18:$F$18)),"#err"))),"")</f>
        <v/>
      </c>
      <c r="J402" s="23" t="str">
        <f>IF(I402&lt;&gt;"",INDEX(Def!$J$6:$L$10,MATCH(F402,Def!$I$6:$I$10,0),MATCH(I402,Def!$J$5:$L$5,0)),"")</f>
        <v/>
      </c>
      <c r="K402" s="31"/>
      <c r="L402" s="32" t="str">
        <f t="shared" si="7"/>
        <v/>
      </c>
      <c r="M402" s="30"/>
    </row>
    <row r="403" spans="2:13" s="2" customFormat="1">
      <c r="B403" s="29"/>
      <c r="C403" s="30"/>
      <c r="D403" s="30"/>
      <c r="E403" s="30"/>
      <c r="F403" s="29"/>
      <c r="G403" s="29"/>
      <c r="H403" s="29"/>
      <c r="I403" s="23" t="str">
        <f>IF(F403&lt;&gt;"",IF(OR(F403="ILF",F403="EIF"),INDEX(Def!$D$6:$F$8,MATCH(H403,Def!$C$6:$C$8),MATCH(G403,Def!$D$5:$F$5)),IF(F403="EI",INDEX(Def!$D$13:$F$15,MATCH(H403,Def!$C$13:$C$15),MATCH(G403,Def!$D$12:$F$12)),IF(OR(F403="EO",F403="EQ"),INDEX(Def!$D$19:$F$27,MATCH(H403,Def!$C$19:$C$27),MATCH(G403,Def!$D$18:$F$18)),"#err"))),"")</f>
        <v/>
      </c>
      <c r="J403" s="23" t="str">
        <f>IF(I403&lt;&gt;"",INDEX(Def!$J$6:$L$10,MATCH(F403,Def!$I$6:$I$10,0),MATCH(I403,Def!$J$5:$L$5,0)),"")</f>
        <v/>
      </c>
      <c r="K403" s="31"/>
      <c r="L403" s="32" t="str">
        <f t="shared" si="7"/>
        <v/>
      </c>
      <c r="M403" s="30"/>
    </row>
    <row r="404" spans="2:13" s="2" customFormat="1">
      <c r="B404" s="29"/>
      <c r="C404" s="30"/>
      <c r="D404" s="30"/>
      <c r="E404" s="30"/>
      <c r="F404" s="29"/>
      <c r="G404" s="29"/>
      <c r="H404" s="29"/>
      <c r="I404" s="23" t="str">
        <f>IF(F404&lt;&gt;"",IF(OR(F404="ILF",F404="EIF"),INDEX(Def!$D$6:$F$8,MATCH(H404,Def!$C$6:$C$8),MATCH(G404,Def!$D$5:$F$5)),IF(F404="EI",INDEX(Def!$D$13:$F$15,MATCH(H404,Def!$C$13:$C$15),MATCH(G404,Def!$D$12:$F$12)),IF(OR(F404="EO",F404="EQ"),INDEX(Def!$D$19:$F$27,MATCH(H404,Def!$C$19:$C$27),MATCH(G404,Def!$D$18:$F$18)),"#err"))),"")</f>
        <v/>
      </c>
      <c r="J404" s="23" t="str">
        <f>IF(I404&lt;&gt;"",INDEX(Def!$J$6:$L$10,MATCH(F404,Def!$I$6:$I$10,0),MATCH(I404,Def!$J$5:$L$5,0)),"")</f>
        <v/>
      </c>
      <c r="K404" s="31"/>
      <c r="L404" s="32" t="str">
        <f t="shared" si="7"/>
        <v/>
      </c>
      <c r="M404" s="30"/>
    </row>
    <row r="405" spans="2:13" s="2" customFormat="1">
      <c r="B405" s="29"/>
      <c r="C405" s="30"/>
      <c r="D405" s="30"/>
      <c r="E405" s="30"/>
      <c r="F405" s="29"/>
      <c r="G405" s="29"/>
      <c r="H405" s="29"/>
      <c r="I405" s="23" t="str">
        <f>IF(F405&lt;&gt;"",IF(OR(F405="ILF",F405="EIF"),INDEX(Def!$D$6:$F$8,MATCH(H405,Def!$C$6:$C$8),MATCH(G405,Def!$D$5:$F$5)),IF(F405="EI",INDEX(Def!$D$13:$F$15,MATCH(H405,Def!$C$13:$C$15),MATCH(G405,Def!$D$12:$F$12)),IF(OR(F405="EO",F405="EQ"),INDEX(Def!$D$19:$F$27,MATCH(H405,Def!$C$19:$C$27),MATCH(G405,Def!$D$18:$F$18)),"#err"))),"")</f>
        <v/>
      </c>
      <c r="J405" s="23" t="str">
        <f>IF(I405&lt;&gt;"",INDEX(Def!$J$6:$L$10,MATCH(F405,Def!$I$6:$I$10,0),MATCH(I405,Def!$J$5:$L$5,0)),"")</f>
        <v/>
      </c>
      <c r="K405" s="31"/>
      <c r="L405" s="32" t="str">
        <f t="shared" si="7"/>
        <v/>
      </c>
      <c r="M405" s="30"/>
    </row>
    <row r="406" spans="2:13" s="2" customFormat="1">
      <c r="B406" s="29"/>
      <c r="C406" s="30"/>
      <c r="D406" s="30"/>
      <c r="E406" s="30"/>
      <c r="F406" s="29"/>
      <c r="G406" s="29"/>
      <c r="H406" s="29"/>
      <c r="I406" s="23" t="str">
        <f>IF(F406&lt;&gt;"",IF(OR(F406="ILF",F406="EIF"),INDEX(Def!$D$6:$F$8,MATCH(H406,Def!$C$6:$C$8),MATCH(G406,Def!$D$5:$F$5)),IF(F406="EI",INDEX(Def!$D$13:$F$15,MATCH(H406,Def!$C$13:$C$15),MATCH(G406,Def!$D$12:$F$12)),IF(OR(F406="EO",F406="EQ"),INDEX(Def!$D$19:$F$27,MATCH(H406,Def!$C$19:$C$27),MATCH(G406,Def!$D$18:$F$18)),"#err"))),"")</f>
        <v/>
      </c>
      <c r="J406" s="23" t="str">
        <f>IF(I406&lt;&gt;"",INDEX(Def!$J$6:$L$10,MATCH(F406,Def!$I$6:$I$10,0),MATCH(I406,Def!$J$5:$L$5,0)),"")</f>
        <v/>
      </c>
      <c r="K406" s="31"/>
      <c r="L406" s="32" t="str">
        <f t="shared" si="7"/>
        <v/>
      </c>
      <c r="M406" s="30"/>
    </row>
    <row r="407" spans="2:13" s="2" customFormat="1">
      <c r="B407" s="29"/>
      <c r="C407" s="30"/>
      <c r="D407" s="30"/>
      <c r="E407" s="30"/>
      <c r="F407" s="29"/>
      <c r="G407" s="29"/>
      <c r="H407" s="29"/>
      <c r="I407" s="23" t="str">
        <f>IF(F407&lt;&gt;"",IF(OR(F407="ILF",F407="EIF"),INDEX(Def!$D$6:$F$8,MATCH(H407,Def!$C$6:$C$8),MATCH(G407,Def!$D$5:$F$5)),IF(F407="EI",INDEX(Def!$D$13:$F$15,MATCH(H407,Def!$C$13:$C$15),MATCH(G407,Def!$D$12:$F$12)),IF(OR(F407="EO",F407="EQ"),INDEX(Def!$D$19:$F$27,MATCH(H407,Def!$C$19:$C$27),MATCH(G407,Def!$D$18:$F$18)),"#err"))),"")</f>
        <v/>
      </c>
      <c r="J407" s="23" t="str">
        <f>IF(I407&lt;&gt;"",INDEX(Def!$J$6:$L$10,MATCH(F407,Def!$I$6:$I$10,0),MATCH(I407,Def!$J$5:$L$5,0)),"")</f>
        <v/>
      </c>
      <c r="K407" s="31"/>
      <c r="L407" s="32" t="str">
        <f t="shared" si="7"/>
        <v/>
      </c>
      <c r="M407" s="30"/>
    </row>
    <row r="408" spans="2:13" s="2" customFormat="1">
      <c r="B408" s="29"/>
      <c r="C408" s="30"/>
      <c r="D408" s="30"/>
      <c r="E408" s="30"/>
      <c r="F408" s="29"/>
      <c r="G408" s="29"/>
      <c r="H408" s="29"/>
      <c r="I408" s="23" t="str">
        <f>IF(F408&lt;&gt;"",IF(OR(F408="ILF",F408="EIF"),INDEX(Def!$D$6:$F$8,MATCH(H408,Def!$C$6:$C$8),MATCH(G408,Def!$D$5:$F$5)),IF(F408="EI",INDEX(Def!$D$13:$F$15,MATCH(H408,Def!$C$13:$C$15),MATCH(G408,Def!$D$12:$F$12)),IF(OR(F408="EO",F408="EQ"),INDEX(Def!$D$19:$F$27,MATCH(H408,Def!$C$19:$C$27),MATCH(G408,Def!$D$18:$F$18)),"#err"))),"")</f>
        <v/>
      </c>
      <c r="J408" s="23" t="str">
        <f>IF(I408&lt;&gt;"",INDEX(Def!$J$6:$L$10,MATCH(F408,Def!$I$6:$I$10,0),MATCH(I408,Def!$J$5:$L$5,0)),"")</f>
        <v/>
      </c>
      <c r="K408" s="31"/>
      <c r="L408" s="32" t="str">
        <f t="shared" si="7"/>
        <v/>
      </c>
      <c r="M408" s="30"/>
    </row>
    <row r="409" spans="2:13" s="2" customFormat="1">
      <c r="B409" s="29"/>
      <c r="C409" s="30"/>
      <c r="D409" s="30"/>
      <c r="E409" s="30"/>
      <c r="F409" s="29"/>
      <c r="G409" s="29"/>
      <c r="H409" s="29"/>
      <c r="I409" s="23" t="str">
        <f>IF(F409&lt;&gt;"",IF(OR(F409="ILF",F409="EIF"),INDEX(Def!$D$6:$F$8,MATCH(H409,Def!$C$6:$C$8),MATCH(G409,Def!$D$5:$F$5)),IF(F409="EI",INDEX(Def!$D$13:$F$15,MATCH(H409,Def!$C$13:$C$15),MATCH(G409,Def!$D$12:$F$12)),IF(OR(F409="EO",F409="EQ"),INDEX(Def!$D$19:$F$27,MATCH(H409,Def!$C$19:$C$27),MATCH(G409,Def!$D$18:$F$18)),"#err"))),"")</f>
        <v/>
      </c>
      <c r="J409" s="23" t="str">
        <f>IF(I409&lt;&gt;"",INDEX(Def!$J$6:$L$10,MATCH(F409,Def!$I$6:$I$10,0),MATCH(I409,Def!$J$5:$L$5,0)),"")</f>
        <v/>
      </c>
      <c r="K409" s="31"/>
      <c r="L409" s="32" t="str">
        <f t="shared" ref="L409:L472" si="8">IF(K409="",J409,J409*K409)</f>
        <v/>
      </c>
      <c r="M409" s="30"/>
    </row>
    <row r="410" spans="2:13" s="2" customFormat="1">
      <c r="B410" s="29"/>
      <c r="C410" s="30"/>
      <c r="D410" s="30"/>
      <c r="E410" s="30"/>
      <c r="F410" s="29"/>
      <c r="G410" s="29"/>
      <c r="H410" s="29"/>
      <c r="I410" s="23" t="str">
        <f>IF(F410&lt;&gt;"",IF(OR(F410="ILF",F410="EIF"),INDEX(Def!$D$6:$F$8,MATCH(H410,Def!$C$6:$C$8),MATCH(G410,Def!$D$5:$F$5)),IF(F410="EI",INDEX(Def!$D$13:$F$15,MATCH(H410,Def!$C$13:$C$15),MATCH(G410,Def!$D$12:$F$12)),IF(OR(F410="EO",F410="EQ"),INDEX(Def!$D$19:$F$27,MATCH(H410,Def!$C$19:$C$27),MATCH(G410,Def!$D$18:$F$18)),"#err"))),"")</f>
        <v/>
      </c>
      <c r="J410" s="23" t="str">
        <f>IF(I410&lt;&gt;"",INDEX(Def!$J$6:$L$10,MATCH(F410,Def!$I$6:$I$10,0),MATCH(I410,Def!$J$5:$L$5,0)),"")</f>
        <v/>
      </c>
      <c r="K410" s="31"/>
      <c r="L410" s="32" t="str">
        <f t="shared" si="8"/>
        <v/>
      </c>
      <c r="M410" s="30"/>
    </row>
    <row r="411" spans="2:13" s="2" customFormat="1">
      <c r="B411" s="29"/>
      <c r="C411" s="30"/>
      <c r="D411" s="30"/>
      <c r="E411" s="30"/>
      <c r="F411" s="29"/>
      <c r="G411" s="29"/>
      <c r="H411" s="29"/>
      <c r="I411" s="23" t="str">
        <f>IF(F411&lt;&gt;"",IF(OR(F411="ILF",F411="EIF"),INDEX(Def!$D$6:$F$8,MATCH(H411,Def!$C$6:$C$8),MATCH(G411,Def!$D$5:$F$5)),IF(F411="EI",INDEX(Def!$D$13:$F$15,MATCH(H411,Def!$C$13:$C$15),MATCH(G411,Def!$D$12:$F$12)),IF(OR(F411="EO",F411="EQ"),INDEX(Def!$D$19:$F$27,MATCH(H411,Def!$C$19:$C$27),MATCH(G411,Def!$D$18:$F$18)),"#err"))),"")</f>
        <v/>
      </c>
      <c r="J411" s="23" t="str">
        <f>IF(I411&lt;&gt;"",INDEX(Def!$J$6:$L$10,MATCH(F411,Def!$I$6:$I$10,0),MATCH(I411,Def!$J$5:$L$5,0)),"")</f>
        <v/>
      </c>
      <c r="K411" s="31"/>
      <c r="L411" s="32" t="str">
        <f t="shared" si="8"/>
        <v/>
      </c>
      <c r="M411" s="30"/>
    </row>
    <row r="412" spans="2:13" s="2" customFormat="1">
      <c r="B412" s="29"/>
      <c r="C412" s="30"/>
      <c r="D412" s="30"/>
      <c r="E412" s="30"/>
      <c r="F412" s="29"/>
      <c r="G412" s="29"/>
      <c r="H412" s="29"/>
      <c r="I412" s="23" t="str">
        <f>IF(F412&lt;&gt;"",IF(OR(F412="ILF",F412="EIF"),INDEX(Def!$D$6:$F$8,MATCH(H412,Def!$C$6:$C$8),MATCH(G412,Def!$D$5:$F$5)),IF(F412="EI",INDEX(Def!$D$13:$F$15,MATCH(H412,Def!$C$13:$C$15),MATCH(G412,Def!$D$12:$F$12)),IF(OR(F412="EO",F412="EQ"),INDEX(Def!$D$19:$F$27,MATCH(H412,Def!$C$19:$C$27),MATCH(G412,Def!$D$18:$F$18)),"#err"))),"")</f>
        <v/>
      </c>
      <c r="J412" s="23" t="str">
        <f>IF(I412&lt;&gt;"",INDEX(Def!$J$6:$L$10,MATCH(F412,Def!$I$6:$I$10,0),MATCH(I412,Def!$J$5:$L$5,0)),"")</f>
        <v/>
      </c>
      <c r="K412" s="31"/>
      <c r="L412" s="32" t="str">
        <f t="shared" si="8"/>
        <v/>
      </c>
      <c r="M412" s="30"/>
    </row>
    <row r="413" spans="2:13" s="2" customFormat="1">
      <c r="B413" s="29"/>
      <c r="C413" s="30"/>
      <c r="D413" s="30"/>
      <c r="E413" s="30"/>
      <c r="F413" s="29"/>
      <c r="G413" s="29"/>
      <c r="H413" s="29"/>
      <c r="I413" s="23" t="str">
        <f>IF(F413&lt;&gt;"",IF(OR(F413="ILF",F413="EIF"),INDEX(Def!$D$6:$F$8,MATCH(H413,Def!$C$6:$C$8),MATCH(G413,Def!$D$5:$F$5)),IF(F413="EI",INDEX(Def!$D$13:$F$15,MATCH(H413,Def!$C$13:$C$15),MATCH(G413,Def!$D$12:$F$12)),IF(OR(F413="EO",F413="EQ"),INDEX(Def!$D$19:$F$27,MATCH(H413,Def!$C$19:$C$27),MATCH(G413,Def!$D$18:$F$18)),"#err"))),"")</f>
        <v/>
      </c>
      <c r="J413" s="23" t="str">
        <f>IF(I413&lt;&gt;"",INDEX(Def!$J$6:$L$10,MATCH(F413,Def!$I$6:$I$10,0),MATCH(I413,Def!$J$5:$L$5,0)),"")</f>
        <v/>
      </c>
      <c r="K413" s="31"/>
      <c r="L413" s="32" t="str">
        <f t="shared" si="8"/>
        <v/>
      </c>
      <c r="M413" s="30"/>
    </row>
    <row r="414" spans="2:13" s="2" customFormat="1">
      <c r="B414" s="29"/>
      <c r="C414" s="30"/>
      <c r="D414" s="30"/>
      <c r="E414" s="30"/>
      <c r="F414" s="29"/>
      <c r="G414" s="29"/>
      <c r="H414" s="29"/>
      <c r="I414" s="23" t="str">
        <f>IF(F414&lt;&gt;"",IF(OR(F414="ILF",F414="EIF"),INDEX(Def!$D$6:$F$8,MATCH(H414,Def!$C$6:$C$8),MATCH(G414,Def!$D$5:$F$5)),IF(F414="EI",INDEX(Def!$D$13:$F$15,MATCH(H414,Def!$C$13:$C$15),MATCH(G414,Def!$D$12:$F$12)),IF(OR(F414="EO",F414="EQ"),INDEX(Def!$D$19:$F$27,MATCH(H414,Def!$C$19:$C$27),MATCH(G414,Def!$D$18:$F$18)),"#err"))),"")</f>
        <v/>
      </c>
      <c r="J414" s="23" t="str">
        <f>IF(I414&lt;&gt;"",INDEX(Def!$J$6:$L$10,MATCH(F414,Def!$I$6:$I$10,0),MATCH(I414,Def!$J$5:$L$5,0)),"")</f>
        <v/>
      </c>
      <c r="K414" s="31"/>
      <c r="L414" s="32" t="str">
        <f t="shared" si="8"/>
        <v/>
      </c>
      <c r="M414" s="30"/>
    </row>
    <row r="415" spans="2:13" s="2" customFormat="1">
      <c r="B415" s="29"/>
      <c r="C415" s="30"/>
      <c r="D415" s="30"/>
      <c r="E415" s="30"/>
      <c r="F415" s="29"/>
      <c r="G415" s="29"/>
      <c r="H415" s="29"/>
      <c r="I415" s="23" t="str">
        <f>IF(F415&lt;&gt;"",IF(OR(F415="ILF",F415="EIF"),INDEX(Def!$D$6:$F$8,MATCH(H415,Def!$C$6:$C$8),MATCH(G415,Def!$D$5:$F$5)),IF(F415="EI",INDEX(Def!$D$13:$F$15,MATCH(H415,Def!$C$13:$C$15),MATCH(G415,Def!$D$12:$F$12)),IF(OR(F415="EO",F415="EQ"),INDEX(Def!$D$19:$F$27,MATCH(H415,Def!$C$19:$C$27),MATCH(G415,Def!$D$18:$F$18)),"#err"))),"")</f>
        <v/>
      </c>
      <c r="J415" s="23" t="str">
        <f>IF(I415&lt;&gt;"",INDEX(Def!$J$6:$L$10,MATCH(F415,Def!$I$6:$I$10,0),MATCH(I415,Def!$J$5:$L$5,0)),"")</f>
        <v/>
      </c>
      <c r="K415" s="31"/>
      <c r="L415" s="32" t="str">
        <f t="shared" si="8"/>
        <v/>
      </c>
      <c r="M415" s="30"/>
    </row>
    <row r="416" spans="2:13" s="2" customFormat="1">
      <c r="B416" s="29"/>
      <c r="C416" s="30"/>
      <c r="D416" s="30"/>
      <c r="E416" s="30"/>
      <c r="F416" s="29"/>
      <c r="G416" s="29"/>
      <c r="H416" s="29"/>
      <c r="I416" s="23" t="str">
        <f>IF(F416&lt;&gt;"",IF(OR(F416="ILF",F416="EIF"),INDEX(Def!$D$6:$F$8,MATCH(H416,Def!$C$6:$C$8),MATCH(G416,Def!$D$5:$F$5)),IF(F416="EI",INDEX(Def!$D$13:$F$15,MATCH(H416,Def!$C$13:$C$15),MATCH(G416,Def!$D$12:$F$12)),IF(OR(F416="EO",F416="EQ"),INDEX(Def!$D$19:$F$27,MATCH(H416,Def!$C$19:$C$27),MATCH(G416,Def!$D$18:$F$18)),"#err"))),"")</f>
        <v/>
      </c>
      <c r="J416" s="23" t="str">
        <f>IF(I416&lt;&gt;"",INDEX(Def!$J$6:$L$10,MATCH(F416,Def!$I$6:$I$10,0),MATCH(I416,Def!$J$5:$L$5,0)),"")</f>
        <v/>
      </c>
      <c r="K416" s="31"/>
      <c r="L416" s="32" t="str">
        <f t="shared" si="8"/>
        <v/>
      </c>
      <c r="M416" s="30"/>
    </row>
    <row r="417" spans="2:13" s="2" customFormat="1">
      <c r="B417" s="29"/>
      <c r="C417" s="30"/>
      <c r="D417" s="30"/>
      <c r="E417" s="30"/>
      <c r="F417" s="29"/>
      <c r="G417" s="29"/>
      <c r="H417" s="29"/>
      <c r="I417" s="23" t="str">
        <f>IF(F417&lt;&gt;"",IF(OR(F417="ILF",F417="EIF"),INDEX(Def!$D$6:$F$8,MATCH(H417,Def!$C$6:$C$8),MATCH(G417,Def!$D$5:$F$5)),IF(F417="EI",INDEX(Def!$D$13:$F$15,MATCH(H417,Def!$C$13:$C$15),MATCH(G417,Def!$D$12:$F$12)),IF(OR(F417="EO",F417="EQ"),INDEX(Def!$D$19:$F$27,MATCH(H417,Def!$C$19:$C$27),MATCH(G417,Def!$D$18:$F$18)),"#err"))),"")</f>
        <v/>
      </c>
      <c r="J417" s="23" t="str">
        <f>IF(I417&lt;&gt;"",INDEX(Def!$J$6:$L$10,MATCH(F417,Def!$I$6:$I$10,0),MATCH(I417,Def!$J$5:$L$5,0)),"")</f>
        <v/>
      </c>
      <c r="K417" s="31"/>
      <c r="L417" s="32" t="str">
        <f t="shared" si="8"/>
        <v/>
      </c>
      <c r="M417" s="30"/>
    </row>
    <row r="418" spans="2:13" s="2" customFormat="1">
      <c r="B418" s="29"/>
      <c r="C418" s="30"/>
      <c r="D418" s="30"/>
      <c r="E418" s="30"/>
      <c r="F418" s="29"/>
      <c r="G418" s="29"/>
      <c r="H418" s="29"/>
      <c r="I418" s="23" t="str">
        <f>IF(F418&lt;&gt;"",IF(OR(F418="ILF",F418="EIF"),INDEX(Def!$D$6:$F$8,MATCH(H418,Def!$C$6:$C$8),MATCH(G418,Def!$D$5:$F$5)),IF(F418="EI",INDEX(Def!$D$13:$F$15,MATCH(H418,Def!$C$13:$C$15),MATCH(G418,Def!$D$12:$F$12)),IF(OR(F418="EO",F418="EQ"),INDEX(Def!$D$19:$F$27,MATCH(H418,Def!$C$19:$C$27),MATCH(G418,Def!$D$18:$F$18)),"#err"))),"")</f>
        <v/>
      </c>
      <c r="J418" s="23" t="str">
        <f>IF(I418&lt;&gt;"",INDEX(Def!$J$6:$L$10,MATCH(F418,Def!$I$6:$I$10,0),MATCH(I418,Def!$J$5:$L$5,0)),"")</f>
        <v/>
      </c>
      <c r="K418" s="31"/>
      <c r="L418" s="32" t="str">
        <f t="shared" si="8"/>
        <v/>
      </c>
      <c r="M418" s="30"/>
    </row>
    <row r="419" spans="2:13" s="2" customFormat="1">
      <c r="B419" s="29"/>
      <c r="C419" s="30"/>
      <c r="D419" s="30"/>
      <c r="E419" s="30"/>
      <c r="F419" s="29"/>
      <c r="G419" s="29"/>
      <c r="H419" s="29"/>
      <c r="I419" s="23" t="str">
        <f>IF(F419&lt;&gt;"",IF(OR(F419="ILF",F419="EIF"),INDEX(Def!$D$6:$F$8,MATCH(H419,Def!$C$6:$C$8),MATCH(G419,Def!$D$5:$F$5)),IF(F419="EI",INDEX(Def!$D$13:$F$15,MATCH(H419,Def!$C$13:$C$15),MATCH(G419,Def!$D$12:$F$12)),IF(OR(F419="EO",F419="EQ"),INDEX(Def!$D$19:$F$27,MATCH(H419,Def!$C$19:$C$27),MATCH(G419,Def!$D$18:$F$18)),"#err"))),"")</f>
        <v/>
      </c>
      <c r="J419" s="23" t="str">
        <f>IF(I419&lt;&gt;"",INDEX(Def!$J$6:$L$10,MATCH(F419,Def!$I$6:$I$10,0),MATCH(I419,Def!$J$5:$L$5,0)),"")</f>
        <v/>
      </c>
      <c r="K419" s="31"/>
      <c r="L419" s="32" t="str">
        <f t="shared" si="8"/>
        <v/>
      </c>
      <c r="M419" s="30"/>
    </row>
    <row r="420" spans="2:13" s="2" customFormat="1">
      <c r="B420" s="29"/>
      <c r="C420" s="30"/>
      <c r="D420" s="30"/>
      <c r="E420" s="30"/>
      <c r="F420" s="29"/>
      <c r="G420" s="29"/>
      <c r="H420" s="29"/>
      <c r="I420" s="23" t="str">
        <f>IF(F420&lt;&gt;"",IF(OR(F420="ILF",F420="EIF"),INDEX(Def!$D$6:$F$8,MATCH(H420,Def!$C$6:$C$8),MATCH(G420,Def!$D$5:$F$5)),IF(F420="EI",INDEX(Def!$D$13:$F$15,MATCH(H420,Def!$C$13:$C$15),MATCH(G420,Def!$D$12:$F$12)),IF(OR(F420="EO",F420="EQ"),INDEX(Def!$D$19:$F$27,MATCH(H420,Def!$C$19:$C$27),MATCH(G420,Def!$D$18:$F$18)),"#err"))),"")</f>
        <v/>
      </c>
      <c r="J420" s="23" t="str">
        <f>IF(I420&lt;&gt;"",INDEX(Def!$J$6:$L$10,MATCH(F420,Def!$I$6:$I$10,0),MATCH(I420,Def!$J$5:$L$5,0)),"")</f>
        <v/>
      </c>
      <c r="K420" s="31"/>
      <c r="L420" s="32" t="str">
        <f t="shared" si="8"/>
        <v/>
      </c>
      <c r="M420" s="30"/>
    </row>
    <row r="421" spans="2:13" s="2" customFormat="1">
      <c r="B421" s="29"/>
      <c r="C421" s="30"/>
      <c r="D421" s="30"/>
      <c r="E421" s="30"/>
      <c r="F421" s="29"/>
      <c r="G421" s="29"/>
      <c r="H421" s="29"/>
      <c r="I421" s="23" t="str">
        <f>IF(F421&lt;&gt;"",IF(OR(F421="ILF",F421="EIF"),INDEX(Def!$D$6:$F$8,MATCH(H421,Def!$C$6:$C$8),MATCH(G421,Def!$D$5:$F$5)),IF(F421="EI",INDEX(Def!$D$13:$F$15,MATCH(H421,Def!$C$13:$C$15),MATCH(G421,Def!$D$12:$F$12)),IF(OR(F421="EO",F421="EQ"),INDEX(Def!$D$19:$F$27,MATCH(H421,Def!$C$19:$C$27),MATCH(G421,Def!$D$18:$F$18)),"#err"))),"")</f>
        <v/>
      </c>
      <c r="J421" s="23" t="str">
        <f>IF(I421&lt;&gt;"",INDEX(Def!$J$6:$L$10,MATCH(F421,Def!$I$6:$I$10,0),MATCH(I421,Def!$J$5:$L$5,0)),"")</f>
        <v/>
      </c>
      <c r="K421" s="31"/>
      <c r="L421" s="32" t="str">
        <f t="shared" si="8"/>
        <v/>
      </c>
      <c r="M421" s="30"/>
    </row>
    <row r="422" spans="2:13" s="2" customFormat="1">
      <c r="B422" s="29"/>
      <c r="C422" s="30"/>
      <c r="D422" s="30"/>
      <c r="E422" s="30"/>
      <c r="F422" s="29"/>
      <c r="G422" s="29"/>
      <c r="H422" s="29"/>
      <c r="I422" s="23" t="str">
        <f>IF(F422&lt;&gt;"",IF(OR(F422="ILF",F422="EIF"),INDEX(Def!$D$6:$F$8,MATCH(H422,Def!$C$6:$C$8),MATCH(G422,Def!$D$5:$F$5)),IF(F422="EI",INDEX(Def!$D$13:$F$15,MATCH(H422,Def!$C$13:$C$15),MATCH(G422,Def!$D$12:$F$12)),IF(OR(F422="EO",F422="EQ"),INDEX(Def!$D$19:$F$27,MATCH(H422,Def!$C$19:$C$27),MATCH(G422,Def!$D$18:$F$18)),"#err"))),"")</f>
        <v/>
      </c>
      <c r="J422" s="23" t="str">
        <f>IF(I422&lt;&gt;"",INDEX(Def!$J$6:$L$10,MATCH(F422,Def!$I$6:$I$10,0),MATCH(I422,Def!$J$5:$L$5,0)),"")</f>
        <v/>
      </c>
      <c r="K422" s="31"/>
      <c r="L422" s="32" t="str">
        <f t="shared" si="8"/>
        <v/>
      </c>
      <c r="M422" s="30"/>
    </row>
    <row r="423" spans="2:13" s="2" customFormat="1">
      <c r="B423" s="29"/>
      <c r="C423" s="30"/>
      <c r="D423" s="30"/>
      <c r="E423" s="30"/>
      <c r="F423" s="29"/>
      <c r="G423" s="29"/>
      <c r="H423" s="29"/>
      <c r="I423" s="23" t="str">
        <f>IF(F423&lt;&gt;"",IF(OR(F423="ILF",F423="EIF"),INDEX(Def!$D$6:$F$8,MATCH(H423,Def!$C$6:$C$8),MATCH(G423,Def!$D$5:$F$5)),IF(F423="EI",INDEX(Def!$D$13:$F$15,MATCH(H423,Def!$C$13:$C$15),MATCH(G423,Def!$D$12:$F$12)),IF(OR(F423="EO",F423="EQ"),INDEX(Def!$D$19:$F$27,MATCH(H423,Def!$C$19:$C$27),MATCH(G423,Def!$D$18:$F$18)),"#err"))),"")</f>
        <v/>
      </c>
      <c r="J423" s="23" t="str">
        <f>IF(I423&lt;&gt;"",INDEX(Def!$J$6:$L$10,MATCH(F423,Def!$I$6:$I$10,0),MATCH(I423,Def!$J$5:$L$5,0)),"")</f>
        <v/>
      </c>
      <c r="K423" s="31"/>
      <c r="L423" s="32" t="str">
        <f t="shared" si="8"/>
        <v/>
      </c>
      <c r="M423" s="30"/>
    </row>
    <row r="424" spans="2:13" s="2" customFormat="1">
      <c r="B424" s="29"/>
      <c r="C424" s="30"/>
      <c r="D424" s="30"/>
      <c r="E424" s="30"/>
      <c r="F424" s="29"/>
      <c r="G424" s="29"/>
      <c r="H424" s="29"/>
      <c r="I424" s="23" t="str">
        <f>IF(F424&lt;&gt;"",IF(OR(F424="ILF",F424="EIF"),INDEX(Def!$D$6:$F$8,MATCH(H424,Def!$C$6:$C$8),MATCH(G424,Def!$D$5:$F$5)),IF(F424="EI",INDEX(Def!$D$13:$F$15,MATCH(H424,Def!$C$13:$C$15),MATCH(G424,Def!$D$12:$F$12)),IF(OR(F424="EO",F424="EQ"),INDEX(Def!$D$19:$F$27,MATCH(H424,Def!$C$19:$C$27),MATCH(G424,Def!$D$18:$F$18)),"#err"))),"")</f>
        <v/>
      </c>
      <c r="J424" s="23" t="str">
        <f>IF(I424&lt;&gt;"",INDEX(Def!$J$6:$L$10,MATCH(F424,Def!$I$6:$I$10,0),MATCH(I424,Def!$J$5:$L$5,0)),"")</f>
        <v/>
      </c>
      <c r="K424" s="31"/>
      <c r="L424" s="32" t="str">
        <f t="shared" si="8"/>
        <v/>
      </c>
      <c r="M424" s="30"/>
    </row>
    <row r="425" spans="2:13" s="2" customFormat="1">
      <c r="B425" s="29"/>
      <c r="C425" s="30"/>
      <c r="D425" s="30"/>
      <c r="E425" s="30"/>
      <c r="F425" s="29"/>
      <c r="G425" s="29"/>
      <c r="H425" s="29"/>
      <c r="I425" s="23" t="str">
        <f>IF(F425&lt;&gt;"",IF(OR(F425="ILF",F425="EIF"),INDEX(Def!$D$6:$F$8,MATCH(H425,Def!$C$6:$C$8),MATCH(G425,Def!$D$5:$F$5)),IF(F425="EI",INDEX(Def!$D$13:$F$15,MATCH(H425,Def!$C$13:$C$15),MATCH(G425,Def!$D$12:$F$12)),IF(OR(F425="EO",F425="EQ"),INDEX(Def!$D$19:$F$27,MATCH(H425,Def!$C$19:$C$27),MATCH(G425,Def!$D$18:$F$18)),"#err"))),"")</f>
        <v/>
      </c>
      <c r="J425" s="23" t="str">
        <f>IF(I425&lt;&gt;"",INDEX(Def!$J$6:$L$10,MATCH(F425,Def!$I$6:$I$10,0),MATCH(I425,Def!$J$5:$L$5,0)),"")</f>
        <v/>
      </c>
      <c r="K425" s="31"/>
      <c r="L425" s="32" t="str">
        <f t="shared" si="8"/>
        <v/>
      </c>
      <c r="M425" s="30"/>
    </row>
    <row r="426" spans="2:13" s="2" customFormat="1">
      <c r="B426" s="29"/>
      <c r="C426" s="30"/>
      <c r="D426" s="30"/>
      <c r="E426" s="30"/>
      <c r="F426" s="29"/>
      <c r="G426" s="29"/>
      <c r="H426" s="29"/>
      <c r="I426" s="23" t="str">
        <f>IF(F426&lt;&gt;"",IF(OR(F426="ILF",F426="EIF"),INDEX(Def!$D$6:$F$8,MATCH(H426,Def!$C$6:$C$8),MATCH(G426,Def!$D$5:$F$5)),IF(F426="EI",INDEX(Def!$D$13:$F$15,MATCH(H426,Def!$C$13:$C$15),MATCH(G426,Def!$D$12:$F$12)),IF(OR(F426="EO",F426="EQ"),INDEX(Def!$D$19:$F$27,MATCH(H426,Def!$C$19:$C$27),MATCH(G426,Def!$D$18:$F$18)),"#err"))),"")</f>
        <v/>
      </c>
      <c r="J426" s="23" t="str">
        <f>IF(I426&lt;&gt;"",INDEX(Def!$J$6:$L$10,MATCH(F426,Def!$I$6:$I$10,0),MATCH(I426,Def!$J$5:$L$5,0)),"")</f>
        <v/>
      </c>
      <c r="K426" s="31"/>
      <c r="L426" s="32" t="str">
        <f t="shared" si="8"/>
        <v/>
      </c>
      <c r="M426" s="30"/>
    </row>
    <row r="427" spans="2:13" s="2" customFormat="1">
      <c r="B427" s="29"/>
      <c r="C427" s="30"/>
      <c r="D427" s="30"/>
      <c r="E427" s="30"/>
      <c r="F427" s="29"/>
      <c r="G427" s="29"/>
      <c r="H427" s="29"/>
      <c r="I427" s="23" t="str">
        <f>IF(F427&lt;&gt;"",IF(OR(F427="ILF",F427="EIF"),INDEX(Def!$D$6:$F$8,MATCH(H427,Def!$C$6:$C$8),MATCH(G427,Def!$D$5:$F$5)),IF(F427="EI",INDEX(Def!$D$13:$F$15,MATCH(H427,Def!$C$13:$C$15),MATCH(G427,Def!$D$12:$F$12)),IF(OR(F427="EO",F427="EQ"),INDEX(Def!$D$19:$F$27,MATCH(H427,Def!$C$19:$C$27),MATCH(G427,Def!$D$18:$F$18)),"#err"))),"")</f>
        <v/>
      </c>
      <c r="J427" s="23" t="str">
        <f>IF(I427&lt;&gt;"",INDEX(Def!$J$6:$L$10,MATCH(F427,Def!$I$6:$I$10,0),MATCH(I427,Def!$J$5:$L$5,0)),"")</f>
        <v/>
      </c>
      <c r="K427" s="31"/>
      <c r="L427" s="32" t="str">
        <f t="shared" si="8"/>
        <v/>
      </c>
      <c r="M427" s="30"/>
    </row>
    <row r="428" spans="2:13" s="2" customFormat="1">
      <c r="B428" s="29"/>
      <c r="C428" s="30"/>
      <c r="D428" s="30"/>
      <c r="E428" s="30"/>
      <c r="F428" s="29"/>
      <c r="G428" s="29"/>
      <c r="H428" s="29"/>
      <c r="I428" s="23" t="str">
        <f>IF(F428&lt;&gt;"",IF(OR(F428="ILF",F428="EIF"),INDEX(Def!$D$6:$F$8,MATCH(H428,Def!$C$6:$C$8),MATCH(G428,Def!$D$5:$F$5)),IF(F428="EI",INDEX(Def!$D$13:$F$15,MATCH(H428,Def!$C$13:$C$15),MATCH(G428,Def!$D$12:$F$12)),IF(OR(F428="EO",F428="EQ"),INDEX(Def!$D$19:$F$27,MATCH(H428,Def!$C$19:$C$27),MATCH(G428,Def!$D$18:$F$18)),"#err"))),"")</f>
        <v/>
      </c>
      <c r="J428" s="23" t="str">
        <f>IF(I428&lt;&gt;"",INDEX(Def!$J$6:$L$10,MATCH(F428,Def!$I$6:$I$10,0),MATCH(I428,Def!$J$5:$L$5,0)),"")</f>
        <v/>
      </c>
      <c r="K428" s="31"/>
      <c r="L428" s="32" t="str">
        <f t="shared" si="8"/>
        <v/>
      </c>
      <c r="M428" s="30"/>
    </row>
    <row r="429" spans="2:13" s="2" customFormat="1">
      <c r="B429" s="29"/>
      <c r="C429" s="30"/>
      <c r="D429" s="30"/>
      <c r="E429" s="30"/>
      <c r="F429" s="29"/>
      <c r="G429" s="29"/>
      <c r="H429" s="29"/>
      <c r="I429" s="23" t="str">
        <f>IF(F429&lt;&gt;"",IF(OR(F429="ILF",F429="EIF"),INDEX(Def!$D$6:$F$8,MATCH(H429,Def!$C$6:$C$8),MATCH(G429,Def!$D$5:$F$5)),IF(F429="EI",INDEX(Def!$D$13:$F$15,MATCH(H429,Def!$C$13:$C$15),MATCH(G429,Def!$D$12:$F$12)),IF(OR(F429="EO",F429="EQ"),INDEX(Def!$D$19:$F$27,MATCH(H429,Def!$C$19:$C$27),MATCH(G429,Def!$D$18:$F$18)),"#err"))),"")</f>
        <v/>
      </c>
      <c r="J429" s="23" t="str">
        <f>IF(I429&lt;&gt;"",INDEX(Def!$J$6:$L$10,MATCH(F429,Def!$I$6:$I$10,0),MATCH(I429,Def!$J$5:$L$5,0)),"")</f>
        <v/>
      </c>
      <c r="K429" s="31"/>
      <c r="L429" s="32" t="str">
        <f t="shared" si="8"/>
        <v/>
      </c>
      <c r="M429" s="30"/>
    </row>
    <row r="430" spans="2:13" s="2" customFormat="1">
      <c r="B430" s="29"/>
      <c r="C430" s="30"/>
      <c r="D430" s="30"/>
      <c r="E430" s="30"/>
      <c r="F430" s="29"/>
      <c r="G430" s="29"/>
      <c r="H430" s="29"/>
      <c r="I430" s="23" t="str">
        <f>IF(F430&lt;&gt;"",IF(OR(F430="ILF",F430="EIF"),INDEX(Def!$D$6:$F$8,MATCH(H430,Def!$C$6:$C$8),MATCH(G430,Def!$D$5:$F$5)),IF(F430="EI",INDEX(Def!$D$13:$F$15,MATCH(H430,Def!$C$13:$C$15),MATCH(G430,Def!$D$12:$F$12)),IF(OR(F430="EO",F430="EQ"),INDEX(Def!$D$19:$F$27,MATCH(H430,Def!$C$19:$C$27),MATCH(G430,Def!$D$18:$F$18)),"#err"))),"")</f>
        <v/>
      </c>
      <c r="J430" s="23" t="str">
        <f>IF(I430&lt;&gt;"",INDEX(Def!$J$6:$L$10,MATCH(F430,Def!$I$6:$I$10,0),MATCH(I430,Def!$J$5:$L$5,0)),"")</f>
        <v/>
      </c>
      <c r="K430" s="31"/>
      <c r="L430" s="32" t="str">
        <f t="shared" si="8"/>
        <v/>
      </c>
      <c r="M430" s="30"/>
    </row>
    <row r="431" spans="2:13" s="2" customFormat="1">
      <c r="B431" s="29"/>
      <c r="C431" s="30"/>
      <c r="D431" s="30"/>
      <c r="E431" s="30"/>
      <c r="F431" s="29"/>
      <c r="G431" s="29"/>
      <c r="H431" s="29"/>
      <c r="I431" s="23" t="str">
        <f>IF(F431&lt;&gt;"",IF(OR(F431="ILF",F431="EIF"),INDEX(Def!$D$6:$F$8,MATCH(H431,Def!$C$6:$C$8),MATCH(G431,Def!$D$5:$F$5)),IF(F431="EI",INDEX(Def!$D$13:$F$15,MATCH(H431,Def!$C$13:$C$15),MATCH(G431,Def!$D$12:$F$12)),IF(OR(F431="EO",F431="EQ"),INDEX(Def!$D$19:$F$27,MATCH(H431,Def!$C$19:$C$27),MATCH(G431,Def!$D$18:$F$18)),"#err"))),"")</f>
        <v/>
      </c>
      <c r="J431" s="23" t="str">
        <f>IF(I431&lt;&gt;"",INDEX(Def!$J$6:$L$10,MATCH(F431,Def!$I$6:$I$10,0),MATCH(I431,Def!$J$5:$L$5,0)),"")</f>
        <v/>
      </c>
      <c r="K431" s="31"/>
      <c r="L431" s="32" t="str">
        <f t="shared" si="8"/>
        <v/>
      </c>
      <c r="M431" s="30"/>
    </row>
    <row r="432" spans="2:13" s="2" customFormat="1">
      <c r="B432" s="29"/>
      <c r="C432" s="30"/>
      <c r="D432" s="30"/>
      <c r="E432" s="30"/>
      <c r="F432" s="29"/>
      <c r="G432" s="29"/>
      <c r="H432" s="29"/>
      <c r="I432" s="23" t="str">
        <f>IF(F432&lt;&gt;"",IF(OR(F432="ILF",F432="EIF"),INDEX(Def!$D$6:$F$8,MATCH(H432,Def!$C$6:$C$8),MATCH(G432,Def!$D$5:$F$5)),IF(F432="EI",INDEX(Def!$D$13:$F$15,MATCH(H432,Def!$C$13:$C$15),MATCH(G432,Def!$D$12:$F$12)),IF(OR(F432="EO",F432="EQ"),INDEX(Def!$D$19:$F$27,MATCH(H432,Def!$C$19:$C$27),MATCH(G432,Def!$D$18:$F$18)),"#err"))),"")</f>
        <v/>
      </c>
      <c r="J432" s="23" t="str">
        <f>IF(I432&lt;&gt;"",INDEX(Def!$J$6:$L$10,MATCH(F432,Def!$I$6:$I$10,0),MATCH(I432,Def!$J$5:$L$5,0)),"")</f>
        <v/>
      </c>
      <c r="K432" s="31"/>
      <c r="L432" s="32" t="str">
        <f t="shared" si="8"/>
        <v/>
      </c>
      <c r="M432" s="30"/>
    </row>
    <row r="433" spans="2:13" s="2" customFormat="1">
      <c r="B433" s="29"/>
      <c r="C433" s="30"/>
      <c r="D433" s="30"/>
      <c r="E433" s="30"/>
      <c r="F433" s="29"/>
      <c r="G433" s="29"/>
      <c r="H433" s="29"/>
      <c r="I433" s="23" t="str">
        <f>IF(F433&lt;&gt;"",IF(OR(F433="ILF",F433="EIF"),INDEX(Def!$D$6:$F$8,MATCH(H433,Def!$C$6:$C$8),MATCH(G433,Def!$D$5:$F$5)),IF(F433="EI",INDEX(Def!$D$13:$F$15,MATCH(H433,Def!$C$13:$C$15),MATCH(G433,Def!$D$12:$F$12)),IF(OR(F433="EO",F433="EQ"),INDEX(Def!$D$19:$F$27,MATCH(H433,Def!$C$19:$C$27),MATCH(G433,Def!$D$18:$F$18)),"#err"))),"")</f>
        <v/>
      </c>
      <c r="J433" s="23" t="str">
        <f>IF(I433&lt;&gt;"",INDEX(Def!$J$6:$L$10,MATCH(F433,Def!$I$6:$I$10,0),MATCH(I433,Def!$J$5:$L$5,0)),"")</f>
        <v/>
      </c>
      <c r="K433" s="31"/>
      <c r="L433" s="32" t="str">
        <f t="shared" si="8"/>
        <v/>
      </c>
      <c r="M433" s="30"/>
    </row>
    <row r="434" spans="2:13" s="2" customFormat="1">
      <c r="B434" s="29"/>
      <c r="C434" s="30"/>
      <c r="D434" s="30"/>
      <c r="E434" s="30"/>
      <c r="F434" s="29"/>
      <c r="G434" s="29"/>
      <c r="H434" s="29"/>
      <c r="I434" s="23" t="str">
        <f>IF(F434&lt;&gt;"",IF(OR(F434="ILF",F434="EIF"),INDEX(Def!$D$6:$F$8,MATCH(H434,Def!$C$6:$C$8),MATCH(G434,Def!$D$5:$F$5)),IF(F434="EI",INDEX(Def!$D$13:$F$15,MATCH(H434,Def!$C$13:$C$15),MATCH(G434,Def!$D$12:$F$12)),IF(OR(F434="EO",F434="EQ"),INDEX(Def!$D$19:$F$27,MATCH(H434,Def!$C$19:$C$27),MATCH(G434,Def!$D$18:$F$18)),"#err"))),"")</f>
        <v/>
      </c>
      <c r="J434" s="23" t="str">
        <f>IF(I434&lt;&gt;"",INDEX(Def!$J$6:$L$10,MATCH(F434,Def!$I$6:$I$10,0),MATCH(I434,Def!$J$5:$L$5,0)),"")</f>
        <v/>
      </c>
      <c r="K434" s="31"/>
      <c r="L434" s="32" t="str">
        <f t="shared" si="8"/>
        <v/>
      </c>
      <c r="M434" s="30"/>
    </row>
    <row r="435" spans="2:13" s="2" customFormat="1">
      <c r="B435" s="29"/>
      <c r="C435" s="30"/>
      <c r="D435" s="30"/>
      <c r="E435" s="30"/>
      <c r="F435" s="29"/>
      <c r="G435" s="29"/>
      <c r="H435" s="29"/>
      <c r="I435" s="23" t="str">
        <f>IF(F435&lt;&gt;"",IF(OR(F435="ILF",F435="EIF"),INDEX(Def!$D$6:$F$8,MATCH(H435,Def!$C$6:$C$8),MATCH(G435,Def!$D$5:$F$5)),IF(F435="EI",INDEX(Def!$D$13:$F$15,MATCH(H435,Def!$C$13:$C$15),MATCH(G435,Def!$D$12:$F$12)),IF(OR(F435="EO",F435="EQ"),INDEX(Def!$D$19:$F$27,MATCH(H435,Def!$C$19:$C$27),MATCH(G435,Def!$D$18:$F$18)),"#err"))),"")</f>
        <v/>
      </c>
      <c r="J435" s="23" t="str">
        <f>IF(I435&lt;&gt;"",INDEX(Def!$J$6:$L$10,MATCH(F435,Def!$I$6:$I$10,0),MATCH(I435,Def!$J$5:$L$5,0)),"")</f>
        <v/>
      </c>
      <c r="K435" s="31"/>
      <c r="L435" s="32" t="str">
        <f t="shared" si="8"/>
        <v/>
      </c>
      <c r="M435" s="30"/>
    </row>
    <row r="436" spans="2:13" s="2" customFormat="1">
      <c r="B436" s="29"/>
      <c r="C436" s="30"/>
      <c r="D436" s="30"/>
      <c r="E436" s="30"/>
      <c r="F436" s="29"/>
      <c r="G436" s="29"/>
      <c r="H436" s="29"/>
      <c r="I436" s="23" t="str">
        <f>IF(F436&lt;&gt;"",IF(OR(F436="ILF",F436="EIF"),INDEX(Def!$D$6:$F$8,MATCH(H436,Def!$C$6:$C$8),MATCH(G436,Def!$D$5:$F$5)),IF(F436="EI",INDEX(Def!$D$13:$F$15,MATCH(H436,Def!$C$13:$C$15),MATCH(G436,Def!$D$12:$F$12)),IF(OR(F436="EO",F436="EQ"),INDEX(Def!$D$19:$F$27,MATCH(H436,Def!$C$19:$C$27),MATCH(G436,Def!$D$18:$F$18)),"#err"))),"")</f>
        <v/>
      </c>
      <c r="J436" s="23" t="str">
        <f>IF(I436&lt;&gt;"",INDEX(Def!$J$6:$L$10,MATCH(F436,Def!$I$6:$I$10,0),MATCH(I436,Def!$J$5:$L$5,0)),"")</f>
        <v/>
      </c>
      <c r="K436" s="31"/>
      <c r="L436" s="32" t="str">
        <f t="shared" si="8"/>
        <v/>
      </c>
      <c r="M436" s="30"/>
    </row>
    <row r="437" spans="2:13" s="2" customFormat="1">
      <c r="B437" s="29"/>
      <c r="C437" s="30"/>
      <c r="D437" s="30"/>
      <c r="E437" s="30"/>
      <c r="F437" s="29"/>
      <c r="G437" s="29"/>
      <c r="H437" s="29"/>
      <c r="I437" s="23" t="str">
        <f>IF(F437&lt;&gt;"",IF(OR(F437="ILF",F437="EIF"),INDEX(Def!$D$6:$F$8,MATCH(H437,Def!$C$6:$C$8),MATCH(G437,Def!$D$5:$F$5)),IF(F437="EI",INDEX(Def!$D$13:$F$15,MATCH(H437,Def!$C$13:$C$15),MATCH(G437,Def!$D$12:$F$12)),IF(OR(F437="EO",F437="EQ"),INDEX(Def!$D$19:$F$27,MATCH(H437,Def!$C$19:$C$27),MATCH(G437,Def!$D$18:$F$18)),"#err"))),"")</f>
        <v/>
      </c>
      <c r="J437" s="23" t="str">
        <f>IF(I437&lt;&gt;"",INDEX(Def!$J$6:$L$10,MATCH(F437,Def!$I$6:$I$10,0),MATCH(I437,Def!$J$5:$L$5,0)),"")</f>
        <v/>
      </c>
      <c r="K437" s="31"/>
      <c r="L437" s="32" t="str">
        <f t="shared" si="8"/>
        <v/>
      </c>
      <c r="M437" s="30"/>
    </row>
    <row r="438" spans="2:13" s="2" customFormat="1">
      <c r="B438" s="29"/>
      <c r="C438" s="30"/>
      <c r="D438" s="30"/>
      <c r="E438" s="30"/>
      <c r="F438" s="29"/>
      <c r="G438" s="29"/>
      <c r="H438" s="29"/>
      <c r="I438" s="23" t="str">
        <f>IF(F438&lt;&gt;"",IF(OR(F438="ILF",F438="EIF"),INDEX(Def!$D$6:$F$8,MATCH(H438,Def!$C$6:$C$8),MATCH(G438,Def!$D$5:$F$5)),IF(F438="EI",INDEX(Def!$D$13:$F$15,MATCH(H438,Def!$C$13:$C$15),MATCH(G438,Def!$D$12:$F$12)),IF(OR(F438="EO",F438="EQ"),INDEX(Def!$D$19:$F$27,MATCH(H438,Def!$C$19:$C$27),MATCH(G438,Def!$D$18:$F$18)),"#err"))),"")</f>
        <v/>
      </c>
      <c r="J438" s="23" t="str">
        <f>IF(I438&lt;&gt;"",INDEX(Def!$J$6:$L$10,MATCH(F438,Def!$I$6:$I$10,0),MATCH(I438,Def!$J$5:$L$5,0)),"")</f>
        <v/>
      </c>
      <c r="K438" s="31"/>
      <c r="L438" s="32" t="str">
        <f t="shared" si="8"/>
        <v/>
      </c>
      <c r="M438" s="30"/>
    </row>
    <row r="439" spans="2:13" s="2" customFormat="1">
      <c r="B439" s="29"/>
      <c r="C439" s="30"/>
      <c r="D439" s="30"/>
      <c r="E439" s="30"/>
      <c r="F439" s="29"/>
      <c r="G439" s="29"/>
      <c r="H439" s="29"/>
      <c r="I439" s="23" t="str">
        <f>IF(F439&lt;&gt;"",IF(OR(F439="ILF",F439="EIF"),INDEX(Def!$D$6:$F$8,MATCH(H439,Def!$C$6:$C$8),MATCH(G439,Def!$D$5:$F$5)),IF(F439="EI",INDEX(Def!$D$13:$F$15,MATCH(H439,Def!$C$13:$C$15),MATCH(G439,Def!$D$12:$F$12)),IF(OR(F439="EO",F439="EQ"),INDEX(Def!$D$19:$F$27,MATCH(H439,Def!$C$19:$C$27),MATCH(G439,Def!$D$18:$F$18)),"#err"))),"")</f>
        <v/>
      </c>
      <c r="J439" s="23" t="str">
        <f>IF(I439&lt;&gt;"",INDEX(Def!$J$6:$L$10,MATCH(F439,Def!$I$6:$I$10,0),MATCH(I439,Def!$J$5:$L$5,0)),"")</f>
        <v/>
      </c>
      <c r="K439" s="31"/>
      <c r="L439" s="32" t="str">
        <f t="shared" si="8"/>
        <v/>
      </c>
      <c r="M439" s="30"/>
    </row>
    <row r="440" spans="2:13" s="2" customFormat="1">
      <c r="B440" s="29"/>
      <c r="C440" s="30"/>
      <c r="D440" s="30"/>
      <c r="E440" s="30"/>
      <c r="F440" s="29"/>
      <c r="G440" s="29"/>
      <c r="H440" s="29"/>
      <c r="I440" s="23" t="str">
        <f>IF(F440&lt;&gt;"",IF(OR(F440="ILF",F440="EIF"),INDEX(Def!$D$6:$F$8,MATCH(H440,Def!$C$6:$C$8),MATCH(G440,Def!$D$5:$F$5)),IF(F440="EI",INDEX(Def!$D$13:$F$15,MATCH(H440,Def!$C$13:$C$15),MATCH(G440,Def!$D$12:$F$12)),IF(OR(F440="EO",F440="EQ"),INDEX(Def!$D$19:$F$27,MATCH(H440,Def!$C$19:$C$27),MATCH(G440,Def!$D$18:$F$18)),"#err"))),"")</f>
        <v/>
      </c>
      <c r="J440" s="23" t="str">
        <f>IF(I440&lt;&gt;"",INDEX(Def!$J$6:$L$10,MATCH(F440,Def!$I$6:$I$10,0),MATCH(I440,Def!$J$5:$L$5,0)),"")</f>
        <v/>
      </c>
      <c r="K440" s="31"/>
      <c r="L440" s="32" t="str">
        <f t="shared" si="8"/>
        <v/>
      </c>
      <c r="M440" s="30"/>
    </row>
    <row r="441" spans="2:13" s="2" customFormat="1">
      <c r="B441" s="29"/>
      <c r="C441" s="30"/>
      <c r="D441" s="30"/>
      <c r="E441" s="30"/>
      <c r="F441" s="29"/>
      <c r="G441" s="29"/>
      <c r="H441" s="29"/>
      <c r="I441" s="23" t="str">
        <f>IF(F441&lt;&gt;"",IF(OR(F441="ILF",F441="EIF"),INDEX(Def!$D$6:$F$8,MATCH(H441,Def!$C$6:$C$8),MATCH(G441,Def!$D$5:$F$5)),IF(F441="EI",INDEX(Def!$D$13:$F$15,MATCH(H441,Def!$C$13:$C$15),MATCH(G441,Def!$D$12:$F$12)),IF(OR(F441="EO",F441="EQ"),INDEX(Def!$D$19:$F$27,MATCH(H441,Def!$C$19:$C$27),MATCH(G441,Def!$D$18:$F$18)),"#err"))),"")</f>
        <v/>
      </c>
      <c r="J441" s="23" t="str">
        <f>IF(I441&lt;&gt;"",INDEX(Def!$J$6:$L$10,MATCH(F441,Def!$I$6:$I$10,0),MATCH(I441,Def!$J$5:$L$5,0)),"")</f>
        <v/>
      </c>
      <c r="K441" s="31"/>
      <c r="L441" s="32" t="str">
        <f t="shared" si="8"/>
        <v/>
      </c>
      <c r="M441" s="30"/>
    </row>
    <row r="442" spans="2:13" s="2" customFormat="1">
      <c r="B442" s="29"/>
      <c r="C442" s="30"/>
      <c r="D442" s="30"/>
      <c r="E442" s="30"/>
      <c r="F442" s="29"/>
      <c r="G442" s="29"/>
      <c r="H442" s="29"/>
      <c r="I442" s="23" t="str">
        <f>IF(F442&lt;&gt;"",IF(OR(F442="ILF",F442="EIF"),INDEX(Def!$D$6:$F$8,MATCH(H442,Def!$C$6:$C$8),MATCH(G442,Def!$D$5:$F$5)),IF(F442="EI",INDEX(Def!$D$13:$F$15,MATCH(H442,Def!$C$13:$C$15),MATCH(G442,Def!$D$12:$F$12)),IF(OR(F442="EO",F442="EQ"),INDEX(Def!$D$19:$F$27,MATCH(H442,Def!$C$19:$C$27),MATCH(G442,Def!$D$18:$F$18)),"#err"))),"")</f>
        <v/>
      </c>
      <c r="J442" s="23" t="str">
        <f>IF(I442&lt;&gt;"",INDEX(Def!$J$6:$L$10,MATCH(F442,Def!$I$6:$I$10,0),MATCH(I442,Def!$J$5:$L$5,0)),"")</f>
        <v/>
      </c>
      <c r="K442" s="31"/>
      <c r="L442" s="32" t="str">
        <f t="shared" si="8"/>
        <v/>
      </c>
      <c r="M442" s="30"/>
    </row>
    <row r="443" spans="2:13" s="2" customFormat="1">
      <c r="B443" s="29"/>
      <c r="C443" s="30"/>
      <c r="D443" s="30"/>
      <c r="E443" s="30"/>
      <c r="F443" s="29"/>
      <c r="G443" s="29"/>
      <c r="H443" s="29"/>
      <c r="I443" s="23" t="str">
        <f>IF(F443&lt;&gt;"",IF(OR(F443="ILF",F443="EIF"),INDEX(Def!$D$6:$F$8,MATCH(H443,Def!$C$6:$C$8),MATCH(G443,Def!$D$5:$F$5)),IF(F443="EI",INDEX(Def!$D$13:$F$15,MATCH(H443,Def!$C$13:$C$15),MATCH(G443,Def!$D$12:$F$12)),IF(OR(F443="EO",F443="EQ"),INDEX(Def!$D$19:$F$27,MATCH(H443,Def!$C$19:$C$27),MATCH(G443,Def!$D$18:$F$18)),"#err"))),"")</f>
        <v/>
      </c>
      <c r="J443" s="23" t="str">
        <f>IF(I443&lt;&gt;"",INDEX(Def!$J$6:$L$10,MATCH(F443,Def!$I$6:$I$10,0),MATCH(I443,Def!$J$5:$L$5,0)),"")</f>
        <v/>
      </c>
      <c r="K443" s="31"/>
      <c r="L443" s="32" t="str">
        <f t="shared" si="8"/>
        <v/>
      </c>
      <c r="M443" s="30"/>
    </row>
    <row r="444" spans="2:13" s="2" customFormat="1">
      <c r="B444" s="29"/>
      <c r="C444" s="30"/>
      <c r="D444" s="30"/>
      <c r="E444" s="30"/>
      <c r="F444" s="29"/>
      <c r="G444" s="29"/>
      <c r="H444" s="29"/>
      <c r="I444" s="23" t="str">
        <f>IF(F444&lt;&gt;"",IF(OR(F444="ILF",F444="EIF"),INDEX(Def!$D$6:$F$8,MATCH(H444,Def!$C$6:$C$8),MATCH(G444,Def!$D$5:$F$5)),IF(F444="EI",INDEX(Def!$D$13:$F$15,MATCH(H444,Def!$C$13:$C$15),MATCH(G444,Def!$D$12:$F$12)),IF(OR(F444="EO",F444="EQ"),INDEX(Def!$D$19:$F$27,MATCH(H444,Def!$C$19:$C$27),MATCH(G444,Def!$D$18:$F$18)),"#err"))),"")</f>
        <v/>
      </c>
      <c r="J444" s="23" t="str">
        <f>IF(I444&lt;&gt;"",INDEX(Def!$J$6:$L$10,MATCH(F444,Def!$I$6:$I$10,0),MATCH(I444,Def!$J$5:$L$5,0)),"")</f>
        <v/>
      </c>
      <c r="K444" s="31"/>
      <c r="L444" s="32" t="str">
        <f t="shared" si="8"/>
        <v/>
      </c>
      <c r="M444" s="30"/>
    </row>
    <row r="445" spans="2:13" s="2" customFormat="1">
      <c r="B445" s="29"/>
      <c r="C445" s="30"/>
      <c r="D445" s="30"/>
      <c r="E445" s="30"/>
      <c r="F445" s="29"/>
      <c r="G445" s="29"/>
      <c r="H445" s="29"/>
      <c r="I445" s="23" t="str">
        <f>IF(F445&lt;&gt;"",IF(OR(F445="ILF",F445="EIF"),INDEX(Def!$D$6:$F$8,MATCH(H445,Def!$C$6:$C$8),MATCH(G445,Def!$D$5:$F$5)),IF(F445="EI",INDEX(Def!$D$13:$F$15,MATCH(H445,Def!$C$13:$C$15),MATCH(G445,Def!$D$12:$F$12)),IF(OR(F445="EO",F445="EQ"),INDEX(Def!$D$19:$F$27,MATCH(H445,Def!$C$19:$C$27),MATCH(G445,Def!$D$18:$F$18)),"#err"))),"")</f>
        <v/>
      </c>
      <c r="J445" s="23" t="str">
        <f>IF(I445&lt;&gt;"",INDEX(Def!$J$6:$L$10,MATCH(F445,Def!$I$6:$I$10,0),MATCH(I445,Def!$J$5:$L$5,0)),"")</f>
        <v/>
      </c>
      <c r="K445" s="31"/>
      <c r="L445" s="32" t="str">
        <f t="shared" si="8"/>
        <v/>
      </c>
      <c r="M445" s="30"/>
    </row>
    <row r="446" spans="2:13" s="2" customFormat="1">
      <c r="B446" s="29"/>
      <c r="C446" s="30"/>
      <c r="D446" s="30"/>
      <c r="E446" s="30"/>
      <c r="F446" s="29"/>
      <c r="G446" s="29"/>
      <c r="H446" s="29"/>
      <c r="I446" s="23" t="str">
        <f>IF(F446&lt;&gt;"",IF(OR(F446="ILF",F446="EIF"),INDEX(Def!$D$6:$F$8,MATCH(H446,Def!$C$6:$C$8),MATCH(G446,Def!$D$5:$F$5)),IF(F446="EI",INDEX(Def!$D$13:$F$15,MATCH(H446,Def!$C$13:$C$15),MATCH(G446,Def!$D$12:$F$12)),IF(OR(F446="EO",F446="EQ"),INDEX(Def!$D$19:$F$27,MATCH(H446,Def!$C$19:$C$27),MATCH(G446,Def!$D$18:$F$18)),"#err"))),"")</f>
        <v/>
      </c>
      <c r="J446" s="23" t="str">
        <f>IF(I446&lt;&gt;"",INDEX(Def!$J$6:$L$10,MATCH(F446,Def!$I$6:$I$10,0),MATCH(I446,Def!$J$5:$L$5,0)),"")</f>
        <v/>
      </c>
      <c r="K446" s="31"/>
      <c r="L446" s="32" t="str">
        <f t="shared" si="8"/>
        <v/>
      </c>
      <c r="M446" s="30"/>
    </row>
    <row r="447" spans="2:13" s="2" customFormat="1">
      <c r="B447" s="29"/>
      <c r="C447" s="30"/>
      <c r="D447" s="30"/>
      <c r="E447" s="30"/>
      <c r="F447" s="29"/>
      <c r="G447" s="29"/>
      <c r="H447" s="29"/>
      <c r="I447" s="23" t="str">
        <f>IF(F447&lt;&gt;"",IF(OR(F447="ILF",F447="EIF"),INDEX(Def!$D$6:$F$8,MATCH(H447,Def!$C$6:$C$8),MATCH(G447,Def!$D$5:$F$5)),IF(F447="EI",INDEX(Def!$D$13:$F$15,MATCH(H447,Def!$C$13:$C$15),MATCH(G447,Def!$D$12:$F$12)),IF(OR(F447="EO",F447="EQ"),INDEX(Def!$D$19:$F$27,MATCH(H447,Def!$C$19:$C$27),MATCH(G447,Def!$D$18:$F$18)),"#err"))),"")</f>
        <v/>
      </c>
      <c r="J447" s="23" t="str">
        <f>IF(I447&lt;&gt;"",INDEX(Def!$J$6:$L$10,MATCH(F447,Def!$I$6:$I$10,0),MATCH(I447,Def!$J$5:$L$5,0)),"")</f>
        <v/>
      </c>
      <c r="K447" s="31"/>
      <c r="L447" s="32" t="str">
        <f t="shared" si="8"/>
        <v/>
      </c>
      <c r="M447" s="30"/>
    </row>
    <row r="448" spans="2:13" s="2" customFormat="1">
      <c r="B448" s="29"/>
      <c r="C448" s="30"/>
      <c r="D448" s="30"/>
      <c r="E448" s="30"/>
      <c r="F448" s="29"/>
      <c r="G448" s="29"/>
      <c r="H448" s="29"/>
      <c r="I448" s="23" t="str">
        <f>IF(F448&lt;&gt;"",IF(OR(F448="ILF",F448="EIF"),INDEX(Def!$D$6:$F$8,MATCH(H448,Def!$C$6:$C$8),MATCH(G448,Def!$D$5:$F$5)),IF(F448="EI",INDEX(Def!$D$13:$F$15,MATCH(H448,Def!$C$13:$C$15),MATCH(G448,Def!$D$12:$F$12)),IF(OR(F448="EO",F448="EQ"),INDEX(Def!$D$19:$F$27,MATCH(H448,Def!$C$19:$C$27),MATCH(G448,Def!$D$18:$F$18)),"#err"))),"")</f>
        <v/>
      </c>
      <c r="J448" s="23" t="str">
        <f>IF(I448&lt;&gt;"",INDEX(Def!$J$6:$L$10,MATCH(F448,Def!$I$6:$I$10,0),MATCH(I448,Def!$J$5:$L$5,0)),"")</f>
        <v/>
      </c>
      <c r="K448" s="31"/>
      <c r="L448" s="32" t="str">
        <f t="shared" si="8"/>
        <v/>
      </c>
      <c r="M448" s="30"/>
    </row>
    <row r="449" spans="2:13" s="2" customFormat="1">
      <c r="B449" s="29"/>
      <c r="C449" s="30"/>
      <c r="D449" s="30"/>
      <c r="E449" s="30"/>
      <c r="F449" s="29"/>
      <c r="G449" s="29"/>
      <c r="H449" s="29"/>
      <c r="I449" s="23" t="str">
        <f>IF(F449&lt;&gt;"",IF(OR(F449="ILF",F449="EIF"),INDEX(Def!$D$6:$F$8,MATCH(H449,Def!$C$6:$C$8),MATCH(G449,Def!$D$5:$F$5)),IF(F449="EI",INDEX(Def!$D$13:$F$15,MATCH(H449,Def!$C$13:$C$15),MATCH(G449,Def!$D$12:$F$12)),IF(OR(F449="EO",F449="EQ"),INDEX(Def!$D$19:$F$27,MATCH(H449,Def!$C$19:$C$27),MATCH(G449,Def!$D$18:$F$18)),"#err"))),"")</f>
        <v/>
      </c>
      <c r="J449" s="23" t="str">
        <f>IF(I449&lt;&gt;"",INDEX(Def!$J$6:$L$10,MATCH(F449,Def!$I$6:$I$10,0),MATCH(I449,Def!$J$5:$L$5,0)),"")</f>
        <v/>
      </c>
      <c r="K449" s="31"/>
      <c r="L449" s="32" t="str">
        <f t="shared" si="8"/>
        <v/>
      </c>
      <c r="M449" s="30"/>
    </row>
    <row r="450" spans="2:13" s="2" customFormat="1">
      <c r="B450" s="29"/>
      <c r="C450" s="30"/>
      <c r="D450" s="30"/>
      <c r="E450" s="30"/>
      <c r="F450" s="29"/>
      <c r="G450" s="29"/>
      <c r="H450" s="29"/>
      <c r="I450" s="23" t="str">
        <f>IF(F450&lt;&gt;"",IF(OR(F450="ILF",F450="EIF"),INDEX(Def!$D$6:$F$8,MATCH(H450,Def!$C$6:$C$8),MATCH(G450,Def!$D$5:$F$5)),IF(F450="EI",INDEX(Def!$D$13:$F$15,MATCH(H450,Def!$C$13:$C$15),MATCH(G450,Def!$D$12:$F$12)),IF(OR(F450="EO",F450="EQ"),INDEX(Def!$D$19:$F$27,MATCH(H450,Def!$C$19:$C$27),MATCH(G450,Def!$D$18:$F$18)),"#err"))),"")</f>
        <v/>
      </c>
      <c r="J450" s="23" t="str">
        <f>IF(I450&lt;&gt;"",INDEX(Def!$J$6:$L$10,MATCH(F450,Def!$I$6:$I$10,0),MATCH(I450,Def!$J$5:$L$5,0)),"")</f>
        <v/>
      </c>
      <c r="K450" s="31"/>
      <c r="L450" s="32" t="str">
        <f t="shared" si="8"/>
        <v/>
      </c>
      <c r="M450" s="30"/>
    </row>
    <row r="451" spans="2:13" s="2" customFormat="1">
      <c r="B451" s="29"/>
      <c r="C451" s="30"/>
      <c r="D451" s="30"/>
      <c r="E451" s="30"/>
      <c r="F451" s="29"/>
      <c r="G451" s="29"/>
      <c r="H451" s="29"/>
      <c r="I451" s="23" t="str">
        <f>IF(F451&lt;&gt;"",IF(OR(F451="ILF",F451="EIF"),INDEX(Def!$D$6:$F$8,MATCH(H451,Def!$C$6:$C$8),MATCH(G451,Def!$D$5:$F$5)),IF(F451="EI",INDEX(Def!$D$13:$F$15,MATCH(H451,Def!$C$13:$C$15),MATCH(G451,Def!$D$12:$F$12)),IF(OR(F451="EO",F451="EQ"),INDEX(Def!$D$19:$F$27,MATCH(H451,Def!$C$19:$C$27),MATCH(G451,Def!$D$18:$F$18)),"#err"))),"")</f>
        <v/>
      </c>
      <c r="J451" s="23" t="str">
        <f>IF(I451&lt;&gt;"",INDEX(Def!$J$6:$L$10,MATCH(F451,Def!$I$6:$I$10,0),MATCH(I451,Def!$J$5:$L$5,0)),"")</f>
        <v/>
      </c>
      <c r="K451" s="31"/>
      <c r="L451" s="32" t="str">
        <f t="shared" si="8"/>
        <v/>
      </c>
      <c r="M451" s="30"/>
    </row>
    <row r="452" spans="2:13" s="2" customFormat="1">
      <c r="B452" s="29"/>
      <c r="C452" s="30"/>
      <c r="D452" s="30"/>
      <c r="E452" s="30"/>
      <c r="F452" s="29"/>
      <c r="G452" s="29"/>
      <c r="H452" s="29"/>
      <c r="I452" s="23" t="str">
        <f>IF(F452&lt;&gt;"",IF(OR(F452="ILF",F452="EIF"),INDEX(Def!$D$6:$F$8,MATCH(H452,Def!$C$6:$C$8),MATCH(G452,Def!$D$5:$F$5)),IF(F452="EI",INDEX(Def!$D$13:$F$15,MATCH(H452,Def!$C$13:$C$15),MATCH(G452,Def!$D$12:$F$12)),IF(OR(F452="EO",F452="EQ"),INDEX(Def!$D$19:$F$27,MATCH(H452,Def!$C$19:$C$27),MATCH(G452,Def!$D$18:$F$18)),"#err"))),"")</f>
        <v/>
      </c>
      <c r="J452" s="23" t="str">
        <f>IF(I452&lt;&gt;"",INDEX(Def!$J$6:$L$10,MATCH(F452,Def!$I$6:$I$10,0),MATCH(I452,Def!$J$5:$L$5,0)),"")</f>
        <v/>
      </c>
      <c r="K452" s="31"/>
      <c r="L452" s="32" t="str">
        <f t="shared" si="8"/>
        <v/>
      </c>
      <c r="M452" s="30"/>
    </row>
    <row r="453" spans="2:13" s="2" customFormat="1">
      <c r="B453" s="29"/>
      <c r="C453" s="30"/>
      <c r="D453" s="30"/>
      <c r="E453" s="30"/>
      <c r="F453" s="29"/>
      <c r="G453" s="29"/>
      <c r="H453" s="29"/>
      <c r="I453" s="23" t="str">
        <f>IF(F453&lt;&gt;"",IF(OR(F453="ILF",F453="EIF"),INDEX(Def!$D$6:$F$8,MATCH(H453,Def!$C$6:$C$8),MATCH(G453,Def!$D$5:$F$5)),IF(F453="EI",INDEX(Def!$D$13:$F$15,MATCH(H453,Def!$C$13:$C$15),MATCH(G453,Def!$D$12:$F$12)),IF(OR(F453="EO",F453="EQ"),INDEX(Def!$D$19:$F$27,MATCH(H453,Def!$C$19:$C$27),MATCH(G453,Def!$D$18:$F$18)),"#err"))),"")</f>
        <v/>
      </c>
      <c r="J453" s="23" t="str">
        <f>IF(I453&lt;&gt;"",INDEX(Def!$J$6:$L$10,MATCH(F453,Def!$I$6:$I$10,0),MATCH(I453,Def!$J$5:$L$5,0)),"")</f>
        <v/>
      </c>
      <c r="K453" s="31"/>
      <c r="L453" s="32" t="str">
        <f t="shared" si="8"/>
        <v/>
      </c>
      <c r="M453" s="30"/>
    </row>
    <row r="454" spans="2:13" s="2" customFormat="1">
      <c r="B454" s="29"/>
      <c r="C454" s="30"/>
      <c r="D454" s="30"/>
      <c r="E454" s="30"/>
      <c r="F454" s="29"/>
      <c r="G454" s="29"/>
      <c r="H454" s="29"/>
      <c r="I454" s="23" t="str">
        <f>IF(F454&lt;&gt;"",IF(OR(F454="ILF",F454="EIF"),INDEX(Def!$D$6:$F$8,MATCH(H454,Def!$C$6:$C$8),MATCH(G454,Def!$D$5:$F$5)),IF(F454="EI",INDEX(Def!$D$13:$F$15,MATCH(H454,Def!$C$13:$C$15),MATCH(G454,Def!$D$12:$F$12)),IF(OR(F454="EO",F454="EQ"),INDEX(Def!$D$19:$F$27,MATCH(H454,Def!$C$19:$C$27),MATCH(G454,Def!$D$18:$F$18)),"#err"))),"")</f>
        <v/>
      </c>
      <c r="J454" s="23" t="str">
        <f>IF(I454&lt;&gt;"",INDEX(Def!$J$6:$L$10,MATCH(F454,Def!$I$6:$I$10,0),MATCH(I454,Def!$J$5:$L$5,0)),"")</f>
        <v/>
      </c>
      <c r="K454" s="31"/>
      <c r="L454" s="32" t="str">
        <f t="shared" si="8"/>
        <v/>
      </c>
      <c r="M454" s="30"/>
    </row>
    <row r="455" spans="2:13" s="2" customFormat="1">
      <c r="B455" s="29"/>
      <c r="C455" s="30"/>
      <c r="D455" s="30"/>
      <c r="E455" s="30"/>
      <c r="F455" s="29"/>
      <c r="G455" s="29"/>
      <c r="H455" s="29"/>
      <c r="I455" s="23" t="str">
        <f>IF(F455&lt;&gt;"",IF(OR(F455="ILF",F455="EIF"),INDEX(Def!$D$6:$F$8,MATCH(H455,Def!$C$6:$C$8),MATCH(G455,Def!$D$5:$F$5)),IF(F455="EI",INDEX(Def!$D$13:$F$15,MATCH(H455,Def!$C$13:$C$15),MATCH(G455,Def!$D$12:$F$12)),IF(OR(F455="EO",F455="EQ"),INDEX(Def!$D$19:$F$27,MATCH(H455,Def!$C$19:$C$27),MATCH(G455,Def!$D$18:$F$18)),"#err"))),"")</f>
        <v/>
      </c>
      <c r="J455" s="23" t="str">
        <f>IF(I455&lt;&gt;"",INDEX(Def!$J$6:$L$10,MATCH(F455,Def!$I$6:$I$10,0),MATCH(I455,Def!$J$5:$L$5,0)),"")</f>
        <v/>
      </c>
      <c r="K455" s="31"/>
      <c r="L455" s="32" t="str">
        <f t="shared" si="8"/>
        <v/>
      </c>
      <c r="M455" s="30"/>
    </row>
    <row r="456" spans="2:13" s="2" customFormat="1">
      <c r="B456" s="29"/>
      <c r="C456" s="30"/>
      <c r="D456" s="30"/>
      <c r="E456" s="30"/>
      <c r="F456" s="29"/>
      <c r="G456" s="29"/>
      <c r="H456" s="29"/>
      <c r="I456" s="23" t="str">
        <f>IF(F456&lt;&gt;"",IF(OR(F456="ILF",F456="EIF"),INDEX(Def!$D$6:$F$8,MATCH(H456,Def!$C$6:$C$8),MATCH(G456,Def!$D$5:$F$5)),IF(F456="EI",INDEX(Def!$D$13:$F$15,MATCH(H456,Def!$C$13:$C$15),MATCH(G456,Def!$D$12:$F$12)),IF(OR(F456="EO",F456="EQ"),INDEX(Def!$D$19:$F$27,MATCH(H456,Def!$C$19:$C$27),MATCH(G456,Def!$D$18:$F$18)),"#err"))),"")</f>
        <v/>
      </c>
      <c r="J456" s="23" t="str">
        <f>IF(I456&lt;&gt;"",INDEX(Def!$J$6:$L$10,MATCH(F456,Def!$I$6:$I$10,0),MATCH(I456,Def!$J$5:$L$5,0)),"")</f>
        <v/>
      </c>
      <c r="K456" s="31"/>
      <c r="L456" s="32" t="str">
        <f t="shared" si="8"/>
        <v/>
      </c>
      <c r="M456" s="30"/>
    </row>
    <row r="457" spans="2:13" s="2" customFormat="1">
      <c r="B457" s="29"/>
      <c r="C457" s="30"/>
      <c r="D457" s="30"/>
      <c r="E457" s="30"/>
      <c r="F457" s="29"/>
      <c r="G457" s="29"/>
      <c r="H457" s="29"/>
      <c r="I457" s="23" t="str">
        <f>IF(F457&lt;&gt;"",IF(OR(F457="ILF",F457="EIF"),INDEX(Def!$D$6:$F$8,MATCH(H457,Def!$C$6:$C$8),MATCH(G457,Def!$D$5:$F$5)),IF(F457="EI",INDEX(Def!$D$13:$F$15,MATCH(H457,Def!$C$13:$C$15),MATCH(G457,Def!$D$12:$F$12)),IF(OR(F457="EO",F457="EQ"),INDEX(Def!$D$19:$F$27,MATCH(H457,Def!$C$19:$C$27),MATCH(G457,Def!$D$18:$F$18)),"#err"))),"")</f>
        <v/>
      </c>
      <c r="J457" s="23" t="str">
        <f>IF(I457&lt;&gt;"",INDEX(Def!$J$6:$L$10,MATCH(F457,Def!$I$6:$I$10,0),MATCH(I457,Def!$J$5:$L$5,0)),"")</f>
        <v/>
      </c>
      <c r="K457" s="31"/>
      <c r="L457" s="32" t="str">
        <f t="shared" si="8"/>
        <v/>
      </c>
      <c r="M457" s="30"/>
    </row>
    <row r="458" spans="2:13" s="2" customFormat="1">
      <c r="B458" s="29"/>
      <c r="C458" s="30"/>
      <c r="D458" s="30"/>
      <c r="E458" s="30"/>
      <c r="F458" s="29"/>
      <c r="G458" s="29"/>
      <c r="H458" s="29"/>
      <c r="I458" s="23" t="str">
        <f>IF(F458&lt;&gt;"",IF(OR(F458="ILF",F458="EIF"),INDEX(Def!$D$6:$F$8,MATCH(H458,Def!$C$6:$C$8),MATCH(G458,Def!$D$5:$F$5)),IF(F458="EI",INDEX(Def!$D$13:$F$15,MATCH(H458,Def!$C$13:$C$15),MATCH(G458,Def!$D$12:$F$12)),IF(OR(F458="EO",F458="EQ"),INDEX(Def!$D$19:$F$27,MATCH(H458,Def!$C$19:$C$27),MATCH(G458,Def!$D$18:$F$18)),"#err"))),"")</f>
        <v/>
      </c>
      <c r="J458" s="23" t="str">
        <f>IF(I458&lt;&gt;"",INDEX(Def!$J$6:$L$10,MATCH(F458,Def!$I$6:$I$10,0),MATCH(I458,Def!$J$5:$L$5,0)),"")</f>
        <v/>
      </c>
      <c r="K458" s="31"/>
      <c r="L458" s="32" t="str">
        <f t="shared" si="8"/>
        <v/>
      </c>
      <c r="M458" s="30"/>
    </row>
    <row r="459" spans="2:13" s="2" customFormat="1">
      <c r="B459" s="29"/>
      <c r="C459" s="30"/>
      <c r="D459" s="30"/>
      <c r="E459" s="30"/>
      <c r="F459" s="29"/>
      <c r="G459" s="29"/>
      <c r="H459" s="29"/>
      <c r="I459" s="23" t="str">
        <f>IF(F459&lt;&gt;"",IF(OR(F459="ILF",F459="EIF"),INDEX(Def!$D$6:$F$8,MATCH(H459,Def!$C$6:$C$8),MATCH(G459,Def!$D$5:$F$5)),IF(F459="EI",INDEX(Def!$D$13:$F$15,MATCH(H459,Def!$C$13:$C$15),MATCH(G459,Def!$D$12:$F$12)),IF(OR(F459="EO",F459="EQ"),INDEX(Def!$D$19:$F$27,MATCH(H459,Def!$C$19:$C$27),MATCH(G459,Def!$D$18:$F$18)),"#err"))),"")</f>
        <v/>
      </c>
      <c r="J459" s="23" t="str">
        <f>IF(I459&lt;&gt;"",INDEX(Def!$J$6:$L$10,MATCH(F459,Def!$I$6:$I$10,0),MATCH(I459,Def!$J$5:$L$5,0)),"")</f>
        <v/>
      </c>
      <c r="K459" s="31"/>
      <c r="L459" s="32" t="str">
        <f t="shared" si="8"/>
        <v/>
      </c>
      <c r="M459" s="30"/>
    </row>
    <row r="460" spans="2:13" s="2" customFormat="1">
      <c r="B460" s="29"/>
      <c r="C460" s="30"/>
      <c r="D460" s="30"/>
      <c r="E460" s="30"/>
      <c r="F460" s="29"/>
      <c r="G460" s="29"/>
      <c r="H460" s="29"/>
      <c r="I460" s="23" t="str">
        <f>IF(F460&lt;&gt;"",IF(OR(F460="ILF",F460="EIF"),INDEX(Def!$D$6:$F$8,MATCH(H460,Def!$C$6:$C$8),MATCH(G460,Def!$D$5:$F$5)),IF(F460="EI",INDEX(Def!$D$13:$F$15,MATCH(H460,Def!$C$13:$C$15),MATCH(G460,Def!$D$12:$F$12)),IF(OR(F460="EO",F460="EQ"),INDEX(Def!$D$19:$F$27,MATCH(H460,Def!$C$19:$C$27),MATCH(G460,Def!$D$18:$F$18)),"#err"))),"")</f>
        <v/>
      </c>
      <c r="J460" s="23" t="str">
        <f>IF(I460&lt;&gt;"",INDEX(Def!$J$6:$L$10,MATCH(F460,Def!$I$6:$I$10,0),MATCH(I460,Def!$J$5:$L$5,0)),"")</f>
        <v/>
      </c>
      <c r="K460" s="31"/>
      <c r="L460" s="32" t="str">
        <f t="shared" si="8"/>
        <v/>
      </c>
      <c r="M460" s="30"/>
    </row>
    <row r="461" spans="2:13" s="2" customFormat="1">
      <c r="B461" s="29"/>
      <c r="C461" s="30"/>
      <c r="D461" s="30"/>
      <c r="E461" s="30"/>
      <c r="F461" s="29"/>
      <c r="G461" s="29"/>
      <c r="H461" s="29"/>
      <c r="I461" s="23" t="str">
        <f>IF(F461&lt;&gt;"",IF(OR(F461="ILF",F461="EIF"),INDEX(Def!$D$6:$F$8,MATCH(H461,Def!$C$6:$C$8),MATCH(G461,Def!$D$5:$F$5)),IF(F461="EI",INDEX(Def!$D$13:$F$15,MATCH(H461,Def!$C$13:$C$15),MATCH(G461,Def!$D$12:$F$12)),IF(OR(F461="EO",F461="EQ"),INDEX(Def!$D$19:$F$27,MATCH(H461,Def!$C$19:$C$27),MATCH(G461,Def!$D$18:$F$18)),"#err"))),"")</f>
        <v/>
      </c>
      <c r="J461" s="23" t="str">
        <f>IF(I461&lt;&gt;"",INDEX(Def!$J$6:$L$10,MATCH(F461,Def!$I$6:$I$10,0),MATCH(I461,Def!$J$5:$L$5,0)),"")</f>
        <v/>
      </c>
      <c r="K461" s="31"/>
      <c r="L461" s="32" t="str">
        <f t="shared" si="8"/>
        <v/>
      </c>
      <c r="M461" s="30"/>
    </row>
    <row r="462" spans="2:13" s="2" customFormat="1">
      <c r="B462" s="29"/>
      <c r="C462" s="30"/>
      <c r="D462" s="30"/>
      <c r="E462" s="30"/>
      <c r="F462" s="29"/>
      <c r="G462" s="29"/>
      <c r="H462" s="29"/>
      <c r="I462" s="23" t="str">
        <f>IF(F462&lt;&gt;"",IF(OR(F462="ILF",F462="EIF"),INDEX(Def!$D$6:$F$8,MATCH(H462,Def!$C$6:$C$8),MATCH(G462,Def!$D$5:$F$5)),IF(F462="EI",INDEX(Def!$D$13:$F$15,MATCH(H462,Def!$C$13:$C$15),MATCH(G462,Def!$D$12:$F$12)),IF(OR(F462="EO",F462="EQ"),INDEX(Def!$D$19:$F$27,MATCH(H462,Def!$C$19:$C$27),MATCH(G462,Def!$D$18:$F$18)),"#err"))),"")</f>
        <v/>
      </c>
      <c r="J462" s="23" t="str">
        <f>IF(I462&lt;&gt;"",INDEX(Def!$J$6:$L$10,MATCH(F462,Def!$I$6:$I$10,0),MATCH(I462,Def!$J$5:$L$5,0)),"")</f>
        <v/>
      </c>
      <c r="K462" s="31"/>
      <c r="L462" s="32" t="str">
        <f t="shared" si="8"/>
        <v/>
      </c>
      <c r="M462" s="30"/>
    </row>
    <row r="463" spans="2:13" s="2" customFormat="1">
      <c r="B463" s="29"/>
      <c r="C463" s="30"/>
      <c r="D463" s="30"/>
      <c r="E463" s="30"/>
      <c r="F463" s="29"/>
      <c r="G463" s="29"/>
      <c r="H463" s="29"/>
      <c r="I463" s="23" t="str">
        <f>IF(F463&lt;&gt;"",IF(OR(F463="ILF",F463="EIF"),INDEX(Def!$D$6:$F$8,MATCH(H463,Def!$C$6:$C$8),MATCH(G463,Def!$D$5:$F$5)),IF(F463="EI",INDEX(Def!$D$13:$F$15,MATCH(H463,Def!$C$13:$C$15),MATCH(G463,Def!$D$12:$F$12)),IF(OR(F463="EO",F463="EQ"),INDEX(Def!$D$19:$F$27,MATCH(H463,Def!$C$19:$C$27),MATCH(G463,Def!$D$18:$F$18)),"#err"))),"")</f>
        <v/>
      </c>
      <c r="J463" s="23" t="str">
        <f>IF(I463&lt;&gt;"",INDEX(Def!$J$6:$L$10,MATCH(F463,Def!$I$6:$I$10,0),MATCH(I463,Def!$J$5:$L$5,0)),"")</f>
        <v/>
      </c>
      <c r="K463" s="31"/>
      <c r="L463" s="32" t="str">
        <f t="shared" si="8"/>
        <v/>
      </c>
      <c r="M463" s="30"/>
    </row>
    <row r="464" spans="2:13" s="2" customFormat="1">
      <c r="B464" s="29"/>
      <c r="C464" s="30"/>
      <c r="D464" s="30"/>
      <c r="E464" s="30"/>
      <c r="F464" s="29"/>
      <c r="G464" s="29"/>
      <c r="H464" s="29"/>
      <c r="I464" s="23" t="str">
        <f>IF(F464&lt;&gt;"",IF(OR(F464="ILF",F464="EIF"),INDEX(Def!$D$6:$F$8,MATCH(H464,Def!$C$6:$C$8),MATCH(G464,Def!$D$5:$F$5)),IF(F464="EI",INDEX(Def!$D$13:$F$15,MATCH(H464,Def!$C$13:$C$15),MATCH(G464,Def!$D$12:$F$12)),IF(OR(F464="EO",F464="EQ"),INDEX(Def!$D$19:$F$27,MATCH(H464,Def!$C$19:$C$27),MATCH(G464,Def!$D$18:$F$18)),"#err"))),"")</f>
        <v/>
      </c>
      <c r="J464" s="23" t="str">
        <f>IF(I464&lt;&gt;"",INDEX(Def!$J$6:$L$10,MATCH(F464,Def!$I$6:$I$10,0),MATCH(I464,Def!$J$5:$L$5,0)),"")</f>
        <v/>
      </c>
      <c r="K464" s="31"/>
      <c r="L464" s="32" t="str">
        <f t="shared" si="8"/>
        <v/>
      </c>
      <c r="M464" s="30"/>
    </row>
    <row r="465" spans="2:13" s="2" customFormat="1">
      <c r="B465" s="29"/>
      <c r="C465" s="30"/>
      <c r="D465" s="30"/>
      <c r="E465" s="30"/>
      <c r="F465" s="29"/>
      <c r="G465" s="29"/>
      <c r="H465" s="29"/>
      <c r="I465" s="23" t="str">
        <f>IF(F465&lt;&gt;"",IF(OR(F465="ILF",F465="EIF"),INDEX(Def!$D$6:$F$8,MATCH(H465,Def!$C$6:$C$8),MATCH(G465,Def!$D$5:$F$5)),IF(F465="EI",INDEX(Def!$D$13:$F$15,MATCH(H465,Def!$C$13:$C$15),MATCH(G465,Def!$D$12:$F$12)),IF(OR(F465="EO",F465="EQ"),INDEX(Def!$D$19:$F$27,MATCH(H465,Def!$C$19:$C$27),MATCH(G465,Def!$D$18:$F$18)),"#err"))),"")</f>
        <v/>
      </c>
      <c r="J465" s="23" t="str">
        <f>IF(I465&lt;&gt;"",INDEX(Def!$J$6:$L$10,MATCH(F465,Def!$I$6:$I$10,0),MATCH(I465,Def!$J$5:$L$5,0)),"")</f>
        <v/>
      </c>
      <c r="K465" s="31"/>
      <c r="L465" s="32" t="str">
        <f t="shared" si="8"/>
        <v/>
      </c>
      <c r="M465" s="30"/>
    </row>
    <row r="466" spans="2:13" s="2" customFormat="1">
      <c r="B466" s="29"/>
      <c r="C466" s="30"/>
      <c r="D466" s="30"/>
      <c r="E466" s="30"/>
      <c r="F466" s="29"/>
      <c r="G466" s="29"/>
      <c r="H466" s="29"/>
      <c r="I466" s="23" t="str">
        <f>IF(F466&lt;&gt;"",IF(OR(F466="ILF",F466="EIF"),INDEX(Def!$D$6:$F$8,MATCH(H466,Def!$C$6:$C$8),MATCH(G466,Def!$D$5:$F$5)),IF(F466="EI",INDEX(Def!$D$13:$F$15,MATCH(H466,Def!$C$13:$C$15),MATCH(G466,Def!$D$12:$F$12)),IF(OR(F466="EO",F466="EQ"),INDEX(Def!$D$19:$F$27,MATCH(H466,Def!$C$19:$C$27),MATCH(G466,Def!$D$18:$F$18)),"#err"))),"")</f>
        <v/>
      </c>
      <c r="J466" s="23" t="str">
        <f>IF(I466&lt;&gt;"",INDEX(Def!$J$6:$L$10,MATCH(F466,Def!$I$6:$I$10,0),MATCH(I466,Def!$J$5:$L$5,0)),"")</f>
        <v/>
      </c>
      <c r="K466" s="31"/>
      <c r="L466" s="32" t="str">
        <f t="shared" si="8"/>
        <v/>
      </c>
      <c r="M466" s="30"/>
    </row>
    <row r="467" spans="2:13" s="2" customFormat="1">
      <c r="B467" s="29"/>
      <c r="C467" s="30"/>
      <c r="D467" s="30"/>
      <c r="E467" s="30"/>
      <c r="F467" s="29"/>
      <c r="G467" s="29"/>
      <c r="H467" s="29"/>
      <c r="I467" s="23" t="str">
        <f>IF(F467&lt;&gt;"",IF(OR(F467="ILF",F467="EIF"),INDEX(Def!$D$6:$F$8,MATCH(H467,Def!$C$6:$C$8),MATCH(G467,Def!$D$5:$F$5)),IF(F467="EI",INDEX(Def!$D$13:$F$15,MATCH(H467,Def!$C$13:$C$15),MATCH(G467,Def!$D$12:$F$12)),IF(OR(F467="EO",F467="EQ"),INDEX(Def!$D$19:$F$27,MATCH(H467,Def!$C$19:$C$27),MATCH(G467,Def!$D$18:$F$18)),"#err"))),"")</f>
        <v/>
      </c>
      <c r="J467" s="23" t="str">
        <f>IF(I467&lt;&gt;"",INDEX(Def!$J$6:$L$10,MATCH(F467,Def!$I$6:$I$10,0),MATCH(I467,Def!$J$5:$L$5,0)),"")</f>
        <v/>
      </c>
      <c r="K467" s="31"/>
      <c r="L467" s="32" t="str">
        <f t="shared" si="8"/>
        <v/>
      </c>
      <c r="M467" s="30"/>
    </row>
    <row r="468" spans="2:13" s="2" customFormat="1">
      <c r="B468" s="29"/>
      <c r="C468" s="30"/>
      <c r="D468" s="30"/>
      <c r="E468" s="30"/>
      <c r="F468" s="29"/>
      <c r="G468" s="29"/>
      <c r="H468" s="29"/>
      <c r="I468" s="23" t="str">
        <f>IF(F468&lt;&gt;"",IF(OR(F468="ILF",F468="EIF"),INDEX(Def!$D$6:$F$8,MATCH(H468,Def!$C$6:$C$8),MATCH(G468,Def!$D$5:$F$5)),IF(F468="EI",INDEX(Def!$D$13:$F$15,MATCH(H468,Def!$C$13:$C$15),MATCH(G468,Def!$D$12:$F$12)),IF(OR(F468="EO",F468="EQ"),INDEX(Def!$D$19:$F$27,MATCH(H468,Def!$C$19:$C$27),MATCH(G468,Def!$D$18:$F$18)),"#err"))),"")</f>
        <v/>
      </c>
      <c r="J468" s="23" t="str">
        <f>IF(I468&lt;&gt;"",INDEX(Def!$J$6:$L$10,MATCH(F468,Def!$I$6:$I$10,0),MATCH(I468,Def!$J$5:$L$5,0)),"")</f>
        <v/>
      </c>
      <c r="K468" s="31"/>
      <c r="L468" s="32" t="str">
        <f t="shared" si="8"/>
        <v/>
      </c>
      <c r="M468" s="30"/>
    </row>
    <row r="469" spans="2:13" s="2" customFormat="1">
      <c r="B469" s="29"/>
      <c r="C469" s="30"/>
      <c r="D469" s="30"/>
      <c r="E469" s="30"/>
      <c r="F469" s="29"/>
      <c r="G469" s="29"/>
      <c r="H469" s="29"/>
      <c r="I469" s="23" t="str">
        <f>IF(F469&lt;&gt;"",IF(OR(F469="ILF",F469="EIF"),INDEX(Def!$D$6:$F$8,MATCH(H469,Def!$C$6:$C$8),MATCH(G469,Def!$D$5:$F$5)),IF(F469="EI",INDEX(Def!$D$13:$F$15,MATCH(H469,Def!$C$13:$C$15),MATCH(G469,Def!$D$12:$F$12)),IF(OR(F469="EO",F469="EQ"),INDEX(Def!$D$19:$F$27,MATCH(H469,Def!$C$19:$C$27),MATCH(G469,Def!$D$18:$F$18)),"#err"))),"")</f>
        <v/>
      </c>
      <c r="J469" s="23" t="str">
        <f>IF(I469&lt;&gt;"",INDEX(Def!$J$6:$L$10,MATCH(F469,Def!$I$6:$I$10,0),MATCH(I469,Def!$J$5:$L$5,0)),"")</f>
        <v/>
      </c>
      <c r="K469" s="31"/>
      <c r="L469" s="32" t="str">
        <f t="shared" si="8"/>
        <v/>
      </c>
      <c r="M469" s="30"/>
    </row>
    <row r="470" spans="2:13" s="2" customFormat="1">
      <c r="B470" s="29"/>
      <c r="C470" s="30"/>
      <c r="D470" s="30"/>
      <c r="E470" s="30"/>
      <c r="F470" s="29"/>
      <c r="G470" s="29"/>
      <c r="H470" s="29"/>
      <c r="I470" s="23" t="str">
        <f>IF(F470&lt;&gt;"",IF(OR(F470="ILF",F470="EIF"),INDEX(Def!$D$6:$F$8,MATCH(H470,Def!$C$6:$C$8),MATCH(G470,Def!$D$5:$F$5)),IF(F470="EI",INDEX(Def!$D$13:$F$15,MATCH(H470,Def!$C$13:$C$15),MATCH(G470,Def!$D$12:$F$12)),IF(OR(F470="EO",F470="EQ"),INDEX(Def!$D$19:$F$27,MATCH(H470,Def!$C$19:$C$27),MATCH(G470,Def!$D$18:$F$18)),"#err"))),"")</f>
        <v/>
      </c>
      <c r="J470" s="23" t="str">
        <f>IF(I470&lt;&gt;"",INDEX(Def!$J$6:$L$10,MATCH(F470,Def!$I$6:$I$10,0),MATCH(I470,Def!$J$5:$L$5,0)),"")</f>
        <v/>
      </c>
      <c r="K470" s="31"/>
      <c r="L470" s="32" t="str">
        <f t="shared" si="8"/>
        <v/>
      </c>
      <c r="M470" s="30"/>
    </row>
    <row r="471" spans="2:13" s="2" customFormat="1">
      <c r="B471" s="29"/>
      <c r="C471" s="30"/>
      <c r="D471" s="30"/>
      <c r="E471" s="30"/>
      <c r="F471" s="29"/>
      <c r="G471" s="29"/>
      <c r="H471" s="29"/>
      <c r="I471" s="23" t="str">
        <f>IF(F471&lt;&gt;"",IF(OR(F471="ILF",F471="EIF"),INDEX(Def!$D$6:$F$8,MATCH(H471,Def!$C$6:$C$8),MATCH(G471,Def!$D$5:$F$5)),IF(F471="EI",INDEX(Def!$D$13:$F$15,MATCH(H471,Def!$C$13:$C$15),MATCH(G471,Def!$D$12:$F$12)),IF(OR(F471="EO",F471="EQ"),INDEX(Def!$D$19:$F$27,MATCH(H471,Def!$C$19:$C$27),MATCH(G471,Def!$D$18:$F$18)),"#err"))),"")</f>
        <v/>
      </c>
      <c r="J471" s="23" t="str">
        <f>IF(I471&lt;&gt;"",INDEX(Def!$J$6:$L$10,MATCH(F471,Def!$I$6:$I$10,0),MATCH(I471,Def!$J$5:$L$5,0)),"")</f>
        <v/>
      </c>
      <c r="K471" s="31"/>
      <c r="L471" s="32" t="str">
        <f t="shared" si="8"/>
        <v/>
      </c>
      <c r="M471" s="30"/>
    </row>
    <row r="472" spans="2:13" s="2" customFormat="1">
      <c r="B472" s="29"/>
      <c r="C472" s="30"/>
      <c r="D472" s="30"/>
      <c r="E472" s="30"/>
      <c r="F472" s="29"/>
      <c r="G472" s="29"/>
      <c r="H472" s="29"/>
      <c r="I472" s="23" t="str">
        <f>IF(F472&lt;&gt;"",IF(OR(F472="ILF",F472="EIF"),INDEX(Def!$D$6:$F$8,MATCH(H472,Def!$C$6:$C$8),MATCH(G472,Def!$D$5:$F$5)),IF(F472="EI",INDEX(Def!$D$13:$F$15,MATCH(H472,Def!$C$13:$C$15),MATCH(G472,Def!$D$12:$F$12)),IF(OR(F472="EO",F472="EQ"),INDEX(Def!$D$19:$F$27,MATCH(H472,Def!$C$19:$C$27),MATCH(G472,Def!$D$18:$F$18)),"#err"))),"")</f>
        <v/>
      </c>
      <c r="J472" s="23" t="str">
        <f>IF(I472&lt;&gt;"",INDEX(Def!$J$6:$L$10,MATCH(F472,Def!$I$6:$I$10,0),MATCH(I472,Def!$J$5:$L$5,0)),"")</f>
        <v/>
      </c>
      <c r="K472" s="31"/>
      <c r="L472" s="32" t="str">
        <f t="shared" si="8"/>
        <v/>
      </c>
      <c r="M472" s="30"/>
    </row>
    <row r="473" spans="2:13" s="2" customFormat="1">
      <c r="B473" s="29"/>
      <c r="C473" s="30"/>
      <c r="D473" s="30"/>
      <c r="E473" s="30"/>
      <c r="F473" s="29"/>
      <c r="G473" s="29"/>
      <c r="H473" s="29"/>
      <c r="I473" s="23" t="str">
        <f>IF(F473&lt;&gt;"",IF(OR(F473="ILF",F473="EIF"),INDEX(Def!$D$6:$F$8,MATCH(H473,Def!$C$6:$C$8),MATCH(G473,Def!$D$5:$F$5)),IF(F473="EI",INDEX(Def!$D$13:$F$15,MATCH(H473,Def!$C$13:$C$15),MATCH(G473,Def!$D$12:$F$12)),IF(OR(F473="EO",F473="EQ"),INDEX(Def!$D$19:$F$27,MATCH(H473,Def!$C$19:$C$27),MATCH(G473,Def!$D$18:$F$18)),"#err"))),"")</f>
        <v/>
      </c>
      <c r="J473" s="23" t="str">
        <f>IF(I473&lt;&gt;"",INDEX(Def!$J$6:$L$10,MATCH(F473,Def!$I$6:$I$10,0),MATCH(I473,Def!$J$5:$L$5,0)),"")</f>
        <v/>
      </c>
      <c r="K473" s="31"/>
      <c r="L473" s="32" t="str">
        <f t="shared" ref="L473:L536" si="9">IF(K473="",J473,J473*K473)</f>
        <v/>
      </c>
      <c r="M473" s="30"/>
    </row>
    <row r="474" spans="2:13" s="2" customFormat="1">
      <c r="B474" s="29"/>
      <c r="C474" s="30"/>
      <c r="D474" s="30"/>
      <c r="E474" s="30"/>
      <c r="F474" s="29"/>
      <c r="G474" s="29"/>
      <c r="H474" s="29"/>
      <c r="I474" s="23" t="str">
        <f>IF(F474&lt;&gt;"",IF(OR(F474="ILF",F474="EIF"),INDEX(Def!$D$6:$F$8,MATCH(H474,Def!$C$6:$C$8),MATCH(G474,Def!$D$5:$F$5)),IF(F474="EI",INDEX(Def!$D$13:$F$15,MATCH(H474,Def!$C$13:$C$15),MATCH(G474,Def!$D$12:$F$12)),IF(OR(F474="EO",F474="EQ"),INDEX(Def!$D$19:$F$27,MATCH(H474,Def!$C$19:$C$27),MATCH(G474,Def!$D$18:$F$18)),"#err"))),"")</f>
        <v/>
      </c>
      <c r="J474" s="23" t="str">
        <f>IF(I474&lt;&gt;"",INDEX(Def!$J$6:$L$10,MATCH(F474,Def!$I$6:$I$10,0),MATCH(I474,Def!$J$5:$L$5,0)),"")</f>
        <v/>
      </c>
      <c r="K474" s="31"/>
      <c r="L474" s="32" t="str">
        <f t="shared" si="9"/>
        <v/>
      </c>
      <c r="M474" s="30"/>
    </row>
    <row r="475" spans="2:13" s="2" customFormat="1">
      <c r="B475" s="29"/>
      <c r="C475" s="30"/>
      <c r="D475" s="30"/>
      <c r="E475" s="30"/>
      <c r="F475" s="29"/>
      <c r="G475" s="29"/>
      <c r="H475" s="29"/>
      <c r="I475" s="23" t="str">
        <f>IF(F475&lt;&gt;"",IF(OR(F475="ILF",F475="EIF"),INDEX(Def!$D$6:$F$8,MATCH(H475,Def!$C$6:$C$8),MATCH(G475,Def!$D$5:$F$5)),IF(F475="EI",INDEX(Def!$D$13:$F$15,MATCH(H475,Def!$C$13:$C$15),MATCH(G475,Def!$D$12:$F$12)),IF(OR(F475="EO",F475="EQ"),INDEX(Def!$D$19:$F$27,MATCH(H475,Def!$C$19:$C$27),MATCH(G475,Def!$D$18:$F$18)),"#err"))),"")</f>
        <v/>
      </c>
      <c r="J475" s="23" t="str">
        <f>IF(I475&lt;&gt;"",INDEX(Def!$J$6:$L$10,MATCH(F475,Def!$I$6:$I$10,0),MATCH(I475,Def!$J$5:$L$5,0)),"")</f>
        <v/>
      </c>
      <c r="K475" s="31"/>
      <c r="L475" s="32" t="str">
        <f t="shared" si="9"/>
        <v/>
      </c>
      <c r="M475" s="30"/>
    </row>
    <row r="476" spans="2:13" s="2" customFormat="1">
      <c r="B476" s="29"/>
      <c r="C476" s="30"/>
      <c r="D476" s="30"/>
      <c r="E476" s="30"/>
      <c r="F476" s="29"/>
      <c r="G476" s="29"/>
      <c r="H476" s="29"/>
      <c r="I476" s="23" t="str">
        <f>IF(F476&lt;&gt;"",IF(OR(F476="ILF",F476="EIF"),INDEX(Def!$D$6:$F$8,MATCH(H476,Def!$C$6:$C$8),MATCH(G476,Def!$D$5:$F$5)),IF(F476="EI",INDEX(Def!$D$13:$F$15,MATCH(H476,Def!$C$13:$C$15),MATCH(G476,Def!$D$12:$F$12)),IF(OR(F476="EO",F476="EQ"),INDEX(Def!$D$19:$F$27,MATCH(H476,Def!$C$19:$C$27),MATCH(G476,Def!$D$18:$F$18)),"#err"))),"")</f>
        <v/>
      </c>
      <c r="J476" s="23" t="str">
        <f>IF(I476&lt;&gt;"",INDEX(Def!$J$6:$L$10,MATCH(F476,Def!$I$6:$I$10,0),MATCH(I476,Def!$J$5:$L$5,0)),"")</f>
        <v/>
      </c>
      <c r="K476" s="31"/>
      <c r="L476" s="32" t="str">
        <f t="shared" si="9"/>
        <v/>
      </c>
      <c r="M476" s="30"/>
    </row>
    <row r="477" spans="2:13" s="2" customFormat="1">
      <c r="B477" s="29"/>
      <c r="C477" s="30"/>
      <c r="D477" s="30"/>
      <c r="E477" s="30"/>
      <c r="F477" s="29"/>
      <c r="G477" s="29"/>
      <c r="H477" s="29"/>
      <c r="I477" s="23" t="str">
        <f>IF(F477&lt;&gt;"",IF(OR(F477="ILF",F477="EIF"),INDEX(Def!$D$6:$F$8,MATCH(H477,Def!$C$6:$C$8),MATCH(G477,Def!$D$5:$F$5)),IF(F477="EI",INDEX(Def!$D$13:$F$15,MATCH(H477,Def!$C$13:$C$15),MATCH(G477,Def!$D$12:$F$12)),IF(OR(F477="EO",F477="EQ"),INDEX(Def!$D$19:$F$27,MATCH(H477,Def!$C$19:$C$27),MATCH(G477,Def!$D$18:$F$18)),"#err"))),"")</f>
        <v/>
      </c>
      <c r="J477" s="23" t="str">
        <f>IF(I477&lt;&gt;"",INDEX(Def!$J$6:$L$10,MATCH(F477,Def!$I$6:$I$10,0),MATCH(I477,Def!$J$5:$L$5,0)),"")</f>
        <v/>
      </c>
      <c r="K477" s="31"/>
      <c r="L477" s="32" t="str">
        <f t="shared" si="9"/>
        <v/>
      </c>
      <c r="M477" s="30"/>
    </row>
    <row r="478" spans="2:13" s="2" customFormat="1">
      <c r="B478" s="29"/>
      <c r="C478" s="30"/>
      <c r="D478" s="30"/>
      <c r="E478" s="30"/>
      <c r="F478" s="29"/>
      <c r="G478" s="29"/>
      <c r="H478" s="29"/>
      <c r="I478" s="23" t="str">
        <f>IF(F478&lt;&gt;"",IF(OR(F478="ILF",F478="EIF"),INDEX(Def!$D$6:$F$8,MATCH(H478,Def!$C$6:$C$8),MATCH(G478,Def!$D$5:$F$5)),IF(F478="EI",INDEX(Def!$D$13:$F$15,MATCH(H478,Def!$C$13:$C$15),MATCH(G478,Def!$D$12:$F$12)),IF(OR(F478="EO",F478="EQ"),INDEX(Def!$D$19:$F$27,MATCH(H478,Def!$C$19:$C$27),MATCH(G478,Def!$D$18:$F$18)),"#err"))),"")</f>
        <v/>
      </c>
      <c r="J478" s="23" t="str">
        <f>IF(I478&lt;&gt;"",INDEX(Def!$J$6:$L$10,MATCH(F478,Def!$I$6:$I$10,0),MATCH(I478,Def!$J$5:$L$5,0)),"")</f>
        <v/>
      </c>
      <c r="K478" s="31"/>
      <c r="L478" s="32" t="str">
        <f t="shared" si="9"/>
        <v/>
      </c>
      <c r="M478" s="30"/>
    </row>
    <row r="479" spans="2:13" s="2" customFormat="1">
      <c r="B479" s="29"/>
      <c r="C479" s="30"/>
      <c r="D479" s="30"/>
      <c r="E479" s="30"/>
      <c r="F479" s="29"/>
      <c r="G479" s="29"/>
      <c r="H479" s="29"/>
      <c r="I479" s="23" t="str">
        <f>IF(F479&lt;&gt;"",IF(OR(F479="ILF",F479="EIF"),INDEX(Def!$D$6:$F$8,MATCH(H479,Def!$C$6:$C$8),MATCH(G479,Def!$D$5:$F$5)),IF(F479="EI",INDEX(Def!$D$13:$F$15,MATCH(H479,Def!$C$13:$C$15),MATCH(G479,Def!$D$12:$F$12)),IF(OR(F479="EO",F479="EQ"),INDEX(Def!$D$19:$F$27,MATCH(H479,Def!$C$19:$C$27),MATCH(G479,Def!$D$18:$F$18)),"#err"))),"")</f>
        <v/>
      </c>
      <c r="J479" s="23" t="str">
        <f>IF(I479&lt;&gt;"",INDEX(Def!$J$6:$L$10,MATCH(F479,Def!$I$6:$I$10,0),MATCH(I479,Def!$J$5:$L$5,0)),"")</f>
        <v/>
      </c>
      <c r="K479" s="31"/>
      <c r="L479" s="32" t="str">
        <f t="shared" si="9"/>
        <v/>
      </c>
      <c r="M479" s="30"/>
    </row>
    <row r="480" spans="2:13" s="2" customFormat="1">
      <c r="B480" s="29"/>
      <c r="C480" s="30"/>
      <c r="D480" s="30"/>
      <c r="E480" s="30"/>
      <c r="F480" s="29"/>
      <c r="G480" s="29"/>
      <c r="H480" s="29"/>
      <c r="I480" s="23" t="str">
        <f>IF(F480&lt;&gt;"",IF(OR(F480="ILF",F480="EIF"),INDEX(Def!$D$6:$F$8,MATCH(H480,Def!$C$6:$C$8),MATCH(G480,Def!$D$5:$F$5)),IF(F480="EI",INDEX(Def!$D$13:$F$15,MATCH(H480,Def!$C$13:$C$15),MATCH(G480,Def!$D$12:$F$12)),IF(OR(F480="EO",F480="EQ"),INDEX(Def!$D$19:$F$27,MATCH(H480,Def!$C$19:$C$27),MATCH(G480,Def!$D$18:$F$18)),"#err"))),"")</f>
        <v/>
      </c>
      <c r="J480" s="23" t="str">
        <f>IF(I480&lt;&gt;"",INDEX(Def!$J$6:$L$10,MATCH(F480,Def!$I$6:$I$10,0),MATCH(I480,Def!$J$5:$L$5,0)),"")</f>
        <v/>
      </c>
      <c r="K480" s="31"/>
      <c r="L480" s="32" t="str">
        <f t="shared" si="9"/>
        <v/>
      </c>
      <c r="M480" s="30"/>
    </row>
    <row r="481" spans="2:13" s="2" customFormat="1">
      <c r="B481" s="29"/>
      <c r="C481" s="30"/>
      <c r="D481" s="30"/>
      <c r="E481" s="30"/>
      <c r="F481" s="29"/>
      <c r="G481" s="29"/>
      <c r="H481" s="29"/>
      <c r="I481" s="23" t="str">
        <f>IF(F481&lt;&gt;"",IF(OR(F481="ILF",F481="EIF"),INDEX(Def!$D$6:$F$8,MATCH(H481,Def!$C$6:$C$8),MATCH(G481,Def!$D$5:$F$5)),IF(F481="EI",INDEX(Def!$D$13:$F$15,MATCH(H481,Def!$C$13:$C$15),MATCH(G481,Def!$D$12:$F$12)),IF(OR(F481="EO",F481="EQ"),INDEX(Def!$D$19:$F$27,MATCH(H481,Def!$C$19:$C$27),MATCH(G481,Def!$D$18:$F$18)),"#err"))),"")</f>
        <v/>
      </c>
      <c r="J481" s="23" t="str">
        <f>IF(I481&lt;&gt;"",INDEX(Def!$J$6:$L$10,MATCH(F481,Def!$I$6:$I$10,0),MATCH(I481,Def!$J$5:$L$5,0)),"")</f>
        <v/>
      </c>
      <c r="K481" s="31"/>
      <c r="L481" s="32" t="str">
        <f t="shared" si="9"/>
        <v/>
      </c>
      <c r="M481" s="30"/>
    </row>
    <row r="482" spans="2:13" s="2" customFormat="1">
      <c r="B482" s="29"/>
      <c r="C482" s="30"/>
      <c r="D482" s="30"/>
      <c r="E482" s="30"/>
      <c r="F482" s="29"/>
      <c r="G482" s="29"/>
      <c r="H482" s="29"/>
      <c r="I482" s="23" t="str">
        <f>IF(F482&lt;&gt;"",IF(OR(F482="ILF",F482="EIF"),INDEX(Def!$D$6:$F$8,MATCH(H482,Def!$C$6:$C$8),MATCH(G482,Def!$D$5:$F$5)),IF(F482="EI",INDEX(Def!$D$13:$F$15,MATCH(H482,Def!$C$13:$C$15),MATCH(G482,Def!$D$12:$F$12)),IF(OR(F482="EO",F482="EQ"),INDEX(Def!$D$19:$F$27,MATCH(H482,Def!$C$19:$C$27),MATCH(G482,Def!$D$18:$F$18)),"#err"))),"")</f>
        <v/>
      </c>
      <c r="J482" s="23" t="str">
        <f>IF(I482&lt;&gt;"",INDEX(Def!$J$6:$L$10,MATCH(F482,Def!$I$6:$I$10,0),MATCH(I482,Def!$J$5:$L$5,0)),"")</f>
        <v/>
      </c>
      <c r="K482" s="31"/>
      <c r="L482" s="32" t="str">
        <f t="shared" si="9"/>
        <v/>
      </c>
      <c r="M482" s="30"/>
    </row>
    <row r="483" spans="2:13" s="2" customFormat="1">
      <c r="B483" s="29"/>
      <c r="C483" s="30"/>
      <c r="D483" s="30"/>
      <c r="E483" s="30"/>
      <c r="F483" s="29"/>
      <c r="G483" s="29"/>
      <c r="H483" s="29"/>
      <c r="I483" s="23" t="str">
        <f>IF(F483&lt;&gt;"",IF(OR(F483="ILF",F483="EIF"),INDEX(Def!$D$6:$F$8,MATCH(H483,Def!$C$6:$C$8),MATCH(G483,Def!$D$5:$F$5)),IF(F483="EI",INDEX(Def!$D$13:$F$15,MATCH(H483,Def!$C$13:$C$15),MATCH(G483,Def!$D$12:$F$12)),IF(OR(F483="EO",F483="EQ"),INDEX(Def!$D$19:$F$27,MATCH(H483,Def!$C$19:$C$27),MATCH(G483,Def!$D$18:$F$18)),"#err"))),"")</f>
        <v/>
      </c>
      <c r="J483" s="23" t="str">
        <f>IF(I483&lt;&gt;"",INDEX(Def!$J$6:$L$10,MATCH(F483,Def!$I$6:$I$10,0),MATCH(I483,Def!$J$5:$L$5,0)),"")</f>
        <v/>
      </c>
      <c r="K483" s="31"/>
      <c r="L483" s="32" t="str">
        <f t="shared" si="9"/>
        <v/>
      </c>
      <c r="M483" s="30"/>
    </row>
    <row r="484" spans="2:13" s="2" customFormat="1">
      <c r="B484" s="29"/>
      <c r="C484" s="30"/>
      <c r="D484" s="30"/>
      <c r="E484" s="30"/>
      <c r="F484" s="29"/>
      <c r="G484" s="29"/>
      <c r="H484" s="29"/>
      <c r="I484" s="23" t="str">
        <f>IF(F484&lt;&gt;"",IF(OR(F484="ILF",F484="EIF"),INDEX(Def!$D$6:$F$8,MATCH(H484,Def!$C$6:$C$8),MATCH(G484,Def!$D$5:$F$5)),IF(F484="EI",INDEX(Def!$D$13:$F$15,MATCH(H484,Def!$C$13:$C$15),MATCH(G484,Def!$D$12:$F$12)),IF(OR(F484="EO",F484="EQ"),INDEX(Def!$D$19:$F$27,MATCH(H484,Def!$C$19:$C$27),MATCH(G484,Def!$D$18:$F$18)),"#err"))),"")</f>
        <v/>
      </c>
      <c r="J484" s="23" t="str">
        <f>IF(I484&lt;&gt;"",INDEX(Def!$J$6:$L$10,MATCH(F484,Def!$I$6:$I$10,0),MATCH(I484,Def!$J$5:$L$5,0)),"")</f>
        <v/>
      </c>
      <c r="K484" s="31"/>
      <c r="L484" s="32" t="str">
        <f t="shared" si="9"/>
        <v/>
      </c>
      <c r="M484" s="30"/>
    </row>
    <row r="485" spans="2:13" s="2" customFormat="1">
      <c r="B485" s="29"/>
      <c r="C485" s="30"/>
      <c r="D485" s="30"/>
      <c r="E485" s="30"/>
      <c r="F485" s="29"/>
      <c r="G485" s="29"/>
      <c r="H485" s="29"/>
      <c r="I485" s="23" t="str">
        <f>IF(F485&lt;&gt;"",IF(OR(F485="ILF",F485="EIF"),INDEX(Def!$D$6:$F$8,MATCH(H485,Def!$C$6:$C$8),MATCH(G485,Def!$D$5:$F$5)),IF(F485="EI",INDEX(Def!$D$13:$F$15,MATCH(H485,Def!$C$13:$C$15),MATCH(G485,Def!$D$12:$F$12)),IF(OR(F485="EO",F485="EQ"),INDEX(Def!$D$19:$F$27,MATCH(H485,Def!$C$19:$C$27),MATCH(G485,Def!$D$18:$F$18)),"#err"))),"")</f>
        <v/>
      </c>
      <c r="J485" s="23" t="str">
        <f>IF(I485&lt;&gt;"",INDEX(Def!$J$6:$L$10,MATCH(F485,Def!$I$6:$I$10,0),MATCH(I485,Def!$J$5:$L$5,0)),"")</f>
        <v/>
      </c>
      <c r="K485" s="31"/>
      <c r="L485" s="32" t="str">
        <f t="shared" si="9"/>
        <v/>
      </c>
      <c r="M485" s="30"/>
    </row>
    <row r="486" spans="2:13" s="2" customFormat="1">
      <c r="B486" s="29"/>
      <c r="C486" s="30"/>
      <c r="D486" s="30"/>
      <c r="E486" s="30"/>
      <c r="F486" s="29"/>
      <c r="G486" s="29"/>
      <c r="H486" s="29"/>
      <c r="I486" s="23" t="str">
        <f>IF(F486&lt;&gt;"",IF(OR(F486="ILF",F486="EIF"),INDEX(Def!$D$6:$F$8,MATCH(H486,Def!$C$6:$C$8),MATCH(G486,Def!$D$5:$F$5)),IF(F486="EI",INDEX(Def!$D$13:$F$15,MATCH(H486,Def!$C$13:$C$15),MATCH(G486,Def!$D$12:$F$12)),IF(OR(F486="EO",F486="EQ"),INDEX(Def!$D$19:$F$27,MATCH(H486,Def!$C$19:$C$27),MATCH(G486,Def!$D$18:$F$18)),"#err"))),"")</f>
        <v/>
      </c>
      <c r="J486" s="23" t="str">
        <f>IF(I486&lt;&gt;"",INDEX(Def!$J$6:$L$10,MATCH(F486,Def!$I$6:$I$10,0),MATCH(I486,Def!$J$5:$L$5,0)),"")</f>
        <v/>
      </c>
      <c r="K486" s="31"/>
      <c r="L486" s="32" t="str">
        <f t="shared" si="9"/>
        <v/>
      </c>
      <c r="M486" s="30"/>
    </row>
    <row r="487" spans="2:13" s="2" customFormat="1">
      <c r="B487" s="29"/>
      <c r="C487" s="30"/>
      <c r="D487" s="30"/>
      <c r="E487" s="30"/>
      <c r="F487" s="29"/>
      <c r="G487" s="29"/>
      <c r="H487" s="29"/>
      <c r="I487" s="23" t="str">
        <f>IF(F487&lt;&gt;"",IF(OR(F487="ILF",F487="EIF"),INDEX(Def!$D$6:$F$8,MATCH(H487,Def!$C$6:$C$8),MATCH(G487,Def!$D$5:$F$5)),IF(F487="EI",INDEX(Def!$D$13:$F$15,MATCH(H487,Def!$C$13:$C$15),MATCH(G487,Def!$D$12:$F$12)),IF(OR(F487="EO",F487="EQ"),INDEX(Def!$D$19:$F$27,MATCH(H487,Def!$C$19:$C$27),MATCH(G487,Def!$D$18:$F$18)),"#err"))),"")</f>
        <v/>
      </c>
      <c r="J487" s="23" t="str">
        <f>IF(I487&lt;&gt;"",INDEX(Def!$J$6:$L$10,MATCH(F487,Def!$I$6:$I$10,0),MATCH(I487,Def!$J$5:$L$5,0)),"")</f>
        <v/>
      </c>
      <c r="K487" s="31"/>
      <c r="L487" s="32" t="str">
        <f t="shared" si="9"/>
        <v/>
      </c>
      <c r="M487" s="30"/>
    </row>
    <row r="488" spans="2:13" s="2" customFormat="1">
      <c r="B488" s="29"/>
      <c r="C488" s="30"/>
      <c r="D488" s="30"/>
      <c r="E488" s="30"/>
      <c r="F488" s="29"/>
      <c r="G488" s="29"/>
      <c r="H488" s="29"/>
      <c r="I488" s="23" t="str">
        <f>IF(F488&lt;&gt;"",IF(OR(F488="ILF",F488="EIF"),INDEX(Def!$D$6:$F$8,MATCH(H488,Def!$C$6:$C$8),MATCH(G488,Def!$D$5:$F$5)),IF(F488="EI",INDEX(Def!$D$13:$F$15,MATCH(H488,Def!$C$13:$C$15),MATCH(G488,Def!$D$12:$F$12)),IF(OR(F488="EO",F488="EQ"),INDEX(Def!$D$19:$F$27,MATCH(H488,Def!$C$19:$C$27),MATCH(G488,Def!$D$18:$F$18)),"#err"))),"")</f>
        <v/>
      </c>
      <c r="J488" s="23" t="str">
        <f>IF(I488&lt;&gt;"",INDEX(Def!$J$6:$L$10,MATCH(F488,Def!$I$6:$I$10,0),MATCH(I488,Def!$J$5:$L$5,0)),"")</f>
        <v/>
      </c>
      <c r="K488" s="31"/>
      <c r="L488" s="32" t="str">
        <f t="shared" si="9"/>
        <v/>
      </c>
      <c r="M488" s="30"/>
    </row>
    <row r="489" spans="2:13" s="2" customFormat="1">
      <c r="B489" s="29"/>
      <c r="C489" s="30"/>
      <c r="D489" s="30"/>
      <c r="E489" s="30"/>
      <c r="F489" s="29"/>
      <c r="G489" s="29"/>
      <c r="H489" s="29"/>
      <c r="I489" s="23" t="str">
        <f>IF(F489&lt;&gt;"",IF(OR(F489="ILF",F489="EIF"),INDEX(Def!$D$6:$F$8,MATCH(H489,Def!$C$6:$C$8),MATCH(G489,Def!$D$5:$F$5)),IF(F489="EI",INDEX(Def!$D$13:$F$15,MATCH(H489,Def!$C$13:$C$15),MATCH(G489,Def!$D$12:$F$12)),IF(OR(F489="EO",F489="EQ"),INDEX(Def!$D$19:$F$27,MATCH(H489,Def!$C$19:$C$27),MATCH(G489,Def!$D$18:$F$18)),"#err"))),"")</f>
        <v/>
      </c>
      <c r="J489" s="23" t="str">
        <f>IF(I489&lt;&gt;"",INDEX(Def!$J$6:$L$10,MATCH(F489,Def!$I$6:$I$10,0),MATCH(I489,Def!$J$5:$L$5,0)),"")</f>
        <v/>
      </c>
      <c r="K489" s="31"/>
      <c r="L489" s="32" t="str">
        <f t="shared" si="9"/>
        <v/>
      </c>
      <c r="M489" s="30"/>
    </row>
    <row r="490" spans="2:13" s="2" customFormat="1">
      <c r="B490" s="29"/>
      <c r="C490" s="30"/>
      <c r="D490" s="30"/>
      <c r="E490" s="30"/>
      <c r="F490" s="29"/>
      <c r="G490" s="29"/>
      <c r="H490" s="29"/>
      <c r="I490" s="23" t="str">
        <f>IF(F490&lt;&gt;"",IF(OR(F490="ILF",F490="EIF"),INDEX(Def!$D$6:$F$8,MATCH(H490,Def!$C$6:$C$8),MATCH(G490,Def!$D$5:$F$5)),IF(F490="EI",INDEX(Def!$D$13:$F$15,MATCH(H490,Def!$C$13:$C$15),MATCH(G490,Def!$D$12:$F$12)),IF(OR(F490="EO",F490="EQ"),INDEX(Def!$D$19:$F$27,MATCH(H490,Def!$C$19:$C$27),MATCH(G490,Def!$D$18:$F$18)),"#err"))),"")</f>
        <v/>
      </c>
      <c r="J490" s="23" t="str">
        <f>IF(I490&lt;&gt;"",INDEX(Def!$J$6:$L$10,MATCH(F490,Def!$I$6:$I$10,0),MATCH(I490,Def!$J$5:$L$5,0)),"")</f>
        <v/>
      </c>
      <c r="K490" s="31"/>
      <c r="L490" s="32" t="str">
        <f t="shared" si="9"/>
        <v/>
      </c>
      <c r="M490" s="30"/>
    </row>
    <row r="491" spans="2:13" s="2" customFormat="1">
      <c r="B491" s="29"/>
      <c r="C491" s="30"/>
      <c r="D491" s="30"/>
      <c r="E491" s="30"/>
      <c r="F491" s="29"/>
      <c r="G491" s="29"/>
      <c r="H491" s="29"/>
      <c r="I491" s="23" t="str">
        <f>IF(F491&lt;&gt;"",IF(OR(F491="ILF",F491="EIF"),INDEX(Def!$D$6:$F$8,MATCH(H491,Def!$C$6:$C$8),MATCH(G491,Def!$D$5:$F$5)),IF(F491="EI",INDEX(Def!$D$13:$F$15,MATCH(H491,Def!$C$13:$C$15),MATCH(G491,Def!$D$12:$F$12)),IF(OR(F491="EO",F491="EQ"),INDEX(Def!$D$19:$F$27,MATCH(H491,Def!$C$19:$C$27),MATCH(G491,Def!$D$18:$F$18)),"#err"))),"")</f>
        <v/>
      </c>
      <c r="J491" s="23" t="str">
        <f>IF(I491&lt;&gt;"",INDEX(Def!$J$6:$L$10,MATCH(F491,Def!$I$6:$I$10,0),MATCH(I491,Def!$J$5:$L$5,0)),"")</f>
        <v/>
      </c>
      <c r="K491" s="31"/>
      <c r="L491" s="32" t="str">
        <f t="shared" si="9"/>
        <v/>
      </c>
      <c r="M491" s="30"/>
    </row>
    <row r="492" spans="2:13" s="2" customFormat="1">
      <c r="B492" s="29"/>
      <c r="C492" s="30"/>
      <c r="D492" s="30"/>
      <c r="E492" s="30"/>
      <c r="F492" s="29"/>
      <c r="G492" s="29"/>
      <c r="H492" s="29"/>
      <c r="I492" s="23" t="str">
        <f>IF(F492&lt;&gt;"",IF(OR(F492="ILF",F492="EIF"),INDEX(Def!$D$6:$F$8,MATCH(H492,Def!$C$6:$C$8),MATCH(G492,Def!$D$5:$F$5)),IF(F492="EI",INDEX(Def!$D$13:$F$15,MATCH(H492,Def!$C$13:$C$15),MATCH(G492,Def!$D$12:$F$12)),IF(OR(F492="EO",F492="EQ"),INDEX(Def!$D$19:$F$27,MATCH(H492,Def!$C$19:$C$27),MATCH(G492,Def!$D$18:$F$18)),"#err"))),"")</f>
        <v/>
      </c>
      <c r="J492" s="23" t="str">
        <f>IF(I492&lt;&gt;"",INDEX(Def!$J$6:$L$10,MATCH(F492,Def!$I$6:$I$10,0),MATCH(I492,Def!$J$5:$L$5,0)),"")</f>
        <v/>
      </c>
      <c r="K492" s="31"/>
      <c r="L492" s="32" t="str">
        <f t="shared" si="9"/>
        <v/>
      </c>
      <c r="M492" s="30"/>
    </row>
    <row r="493" spans="2:13" s="2" customFormat="1">
      <c r="B493" s="29"/>
      <c r="C493" s="30"/>
      <c r="D493" s="30"/>
      <c r="E493" s="30"/>
      <c r="F493" s="29"/>
      <c r="G493" s="29"/>
      <c r="H493" s="29"/>
      <c r="I493" s="23" t="str">
        <f>IF(F493&lt;&gt;"",IF(OR(F493="ILF",F493="EIF"),INDEX(Def!$D$6:$F$8,MATCH(H493,Def!$C$6:$C$8),MATCH(G493,Def!$D$5:$F$5)),IF(F493="EI",INDEX(Def!$D$13:$F$15,MATCH(H493,Def!$C$13:$C$15),MATCH(G493,Def!$D$12:$F$12)),IF(OR(F493="EO",F493="EQ"),INDEX(Def!$D$19:$F$27,MATCH(H493,Def!$C$19:$C$27),MATCH(G493,Def!$D$18:$F$18)),"#err"))),"")</f>
        <v/>
      </c>
      <c r="J493" s="23" t="str">
        <f>IF(I493&lt;&gt;"",INDEX(Def!$J$6:$L$10,MATCH(F493,Def!$I$6:$I$10,0),MATCH(I493,Def!$J$5:$L$5,0)),"")</f>
        <v/>
      </c>
      <c r="K493" s="31"/>
      <c r="L493" s="32" t="str">
        <f t="shared" si="9"/>
        <v/>
      </c>
      <c r="M493" s="30"/>
    </row>
    <row r="494" spans="2:13" s="2" customFormat="1">
      <c r="B494" s="29"/>
      <c r="C494" s="30"/>
      <c r="D494" s="30"/>
      <c r="E494" s="30"/>
      <c r="F494" s="29"/>
      <c r="G494" s="29"/>
      <c r="H494" s="29"/>
      <c r="I494" s="23" t="str">
        <f>IF(F494&lt;&gt;"",IF(OR(F494="ILF",F494="EIF"),INDEX(Def!$D$6:$F$8,MATCH(H494,Def!$C$6:$C$8),MATCH(G494,Def!$D$5:$F$5)),IF(F494="EI",INDEX(Def!$D$13:$F$15,MATCH(H494,Def!$C$13:$C$15),MATCH(G494,Def!$D$12:$F$12)),IF(OR(F494="EO",F494="EQ"),INDEX(Def!$D$19:$F$27,MATCH(H494,Def!$C$19:$C$27),MATCH(G494,Def!$D$18:$F$18)),"#err"))),"")</f>
        <v/>
      </c>
      <c r="J494" s="23" t="str">
        <f>IF(I494&lt;&gt;"",INDEX(Def!$J$6:$L$10,MATCH(F494,Def!$I$6:$I$10,0),MATCH(I494,Def!$J$5:$L$5,0)),"")</f>
        <v/>
      </c>
      <c r="K494" s="31"/>
      <c r="L494" s="32" t="str">
        <f t="shared" si="9"/>
        <v/>
      </c>
      <c r="M494" s="30"/>
    </row>
    <row r="495" spans="2:13" s="2" customFormat="1">
      <c r="B495" s="29"/>
      <c r="C495" s="30"/>
      <c r="D495" s="30"/>
      <c r="E495" s="30"/>
      <c r="F495" s="29"/>
      <c r="G495" s="29"/>
      <c r="H495" s="29"/>
      <c r="I495" s="23" t="str">
        <f>IF(F495&lt;&gt;"",IF(OR(F495="ILF",F495="EIF"),INDEX(Def!$D$6:$F$8,MATCH(H495,Def!$C$6:$C$8),MATCH(G495,Def!$D$5:$F$5)),IF(F495="EI",INDEX(Def!$D$13:$F$15,MATCH(H495,Def!$C$13:$C$15),MATCH(G495,Def!$D$12:$F$12)),IF(OR(F495="EO",F495="EQ"),INDEX(Def!$D$19:$F$27,MATCH(H495,Def!$C$19:$C$27),MATCH(G495,Def!$D$18:$F$18)),"#err"))),"")</f>
        <v/>
      </c>
      <c r="J495" s="23" t="str">
        <f>IF(I495&lt;&gt;"",INDEX(Def!$J$6:$L$10,MATCH(F495,Def!$I$6:$I$10,0),MATCH(I495,Def!$J$5:$L$5,0)),"")</f>
        <v/>
      </c>
      <c r="K495" s="31"/>
      <c r="L495" s="32" t="str">
        <f t="shared" si="9"/>
        <v/>
      </c>
      <c r="M495" s="30"/>
    </row>
    <row r="496" spans="2:13" s="2" customFormat="1">
      <c r="B496" s="29"/>
      <c r="C496" s="30"/>
      <c r="D496" s="30"/>
      <c r="E496" s="30"/>
      <c r="F496" s="29"/>
      <c r="G496" s="29"/>
      <c r="H496" s="29"/>
      <c r="I496" s="23" t="str">
        <f>IF(F496&lt;&gt;"",IF(OR(F496="ILF",F496="EIF"),INDEX(Def!$D$6:$F$8,MATCH(H496,Def!$C$6:$C$8),MATCH(G496,Def!$D$5:$F$5)),IF(F496="EI",INDEX(Def!$D$13:$F$15,MATCH(H496,Def!$C$13:$C$15),MATCH(G496,Def!$D$12:$F$12)),IF(OR(F496="EO",F496="EQ"),INDEX(Def!$D$19:$F$27,MATCH(H496,Def!$C$19:$C$27),MATCH(G496,Def!$D$18:$F$18)),"#err"))),"")</f>
        <v/>
      </c>
      <c r="J496" s="23" t="str">
        <f>IF(I496&lt;&gt;"",INDEX(Def!$J$6:$L$10,MATCH(F496,Def!$I$6:$I$10,0),MATCH(I496,Def!$J$5:$L$5,0)),"")</f>
        <v/>
      </c>
      <c r="K496" s="31"/>
      <c r="L496" s="32" t="str">
        <f t="shared" si="9"/>
        <v/>
      </c>
      <c r="M496" s="30"/>
    </row>
    <row r="497" spans="2:13" s="2" customFormat="1">
      <c r="B497" s="29"/>
      <c r="C497" s="30"/>
      <c r="D497" s="30"/>
      <c r="E497" s="30"/>
      <c r="F497" s="29"/>
      <c r="G497" s="29"/>
      <c r="H497" s="29"/>
      <c r="I497" s="23" t="str">
        <f>IF(F497&lt;&gt;"",IF(OR(F497="ILF",F497="EIF"),INDEX(Def!$D$6:$F$8,MATCH(H497,Def!$C$6:$C$8),MATCH(G497,Def!$D$5:$F$5)),IF(F497="EI",INDEX(Def!$D$13:$F$15,MATCH(H497,Def!$C$13:$C$15),MATCH(G497,Def!$D$12:$F$12)),IF(OR(F497="EO",F497="EQ"),INDEX(Def!$D$19:$F$27,MATCH(H497,Def!$C$19:$C$27),MATCH(G497,Def!$D$18:$F$18)),"#err"))),"")</f>
        <v/>
      </c>
      <c r="J497" s="23" t="str">
        <f>IF(I497&lt;&gt;"",INDEX(Def!$J$6:$L$10,MATCH(F497,Def!$I$6:$I$10,0),MATCH(I497,Def!$J$5:$L$5,0)),"")</f>
        <v/>
      </c>
      <c r="K497" s="31"/>
      <c r="L497" s="32" t="str">
        <f t="shared" si="9"/>
        <v/>
      </c>
      <c r="M497" s="30"/>
    </row>
    <row r="498" spans="2:13" s="2" customFormat="1">
      <c r="B498" s="29"/>
      <c r="C498" s="30"/>
      <c r="D498" s="30"/>
      <c r="E498" s="30"/>
      <c r="F498" s="29"/>
      <c r="G498" s="29"/>
      <c r="H498" s="29"/>
      <c r="I498" s="23" t="str">
        <f>IF(F498&lt;&gt;"",IF(OR(F498="ILF",F498="EIF"),INDEX(Def!$D$6:$F$8,MATCH(H498,Def!$C$6:$C$8),MATCH(G498,Def!$D$5:$F$5)),IF(F498="EI",INDEX(Def!$D$13:$F$15,MATCH(H498,Def!$C$13:$C$15),MATCH(G498,Def!$D$12:$F$12)),IF(OR(F498="EO",F498="EQ"),INDEX(Def!$D$19:$F$27,MATCH(H498,Def!$C$19:$C$27),MATCH(G498,Def!$D$18:$F$18)),"#err"))),"")</f>
        <v/>
      </c>
      <c r="J498" s="23" t="str">
        <f>IF(I498&lt;&gt;"",INDEX(Def!$J$6:$L$10,MATCH(F498,Def!$I$6:$I$10,0),MATCH(I498,Def!$J$5:$L$5,0)),"")</f>
        <v/>
      </c>
      <c r="K498" s="31"/>
      <c r="L498" s="32" t="str">
        <f t="shared" si="9"/>
        <v/>
      </c>
      <c r="M498" s="30"/>
    </row>
    <row r="499" spans="2:13" s="2" customFormat="1">
      <c r="B499" s="29"/>
      <c r="C499" s="30"/>
      <c r="D499" s="30"/>
      <c r="E499" s="30"/>
      <c r="F499" s="29"/>
      <c r="G499" s="29"/>
      <c r="H499" s="29"/>
      <c r="I499" s="23" t="str">
        <f>IF(F499&lt;&gt;"",IF(OR(F499="ILF",F499="EIF"),INDEX(Def!$D$6:$F$8,MATCH(H499,Def!$C$6:$C$8),MATCH(G499,Def!$D$5:$F$5)),IF(F499="EI",INDEX(Def!$D$13:$F$15,MATCH(H499,Def!$C$13:$C$15),MATCH(G499,Def!$D$12:$F$12)),IF(OR(F499="EO",F499="EQ"),INDEX(Def!$D$19:$F$27,MATCH(H499,Def!$C$19:$C$27),MATCH(G499,Def!$D$18:$F$18)),"#err"))),"")</f>
        <v/>
      </c>
      <c r="J499" s="23" t="str">
        <f>IF(I499&lt;&gt;"",INDEX(Def!$J$6:$L$10,MATCH(F499,Def!$I$6:$I$10,0),MATCH(I499,Def!$J$5:$L$5,0)),"")</f>
        <v/>
      </c>
      <c r="K499" s="31"/>
      <c r="L499" s="32" t="str">
        <f t="shared" si="9"/>
        <v/>
      </c>
      <c r="M499" s="30"/>
    </row>
    <row r="500" spans="2:13" s="2" customFormat="1">
      <c r="B500" s="29"/>
      <c r="C500" s="30"/>
      <c r="D500" s="30"/>
      <c r="E500" s="30"/>
      <c r="F500" s="29"/>
      <c r="G500" s="29"/>
      <c r="H500" s="29"/>
      <c r="I500" s="23" t="str">
        <f>IF(F500&lt;&gt;"",IF(OR(F500="ILF",F500="EIF"),INDEX(Def!$D$6:$F$8,MATCH(H500,Def!$C$6:$C$8),MATCH(G500,Def!$D$5:$F$5)),IF(F500="EI",INDEX(Def!$D$13:$F$15,MATCH(H500,Def!$C$13:$C$15),MATCH(G500,Def!$D$12:$F$12)),IF(OR(F500="EO",F500="EQ"),INDEX(Def!$D$19:$F$27,MATCH(H500,Def!$C$19:$C$27),MATCH(G500,Def!$D$18:$F$18)),"#err"))),"")</f>
        <v/>
      </c>
      <c r="J500" s="23" t="str">
        <f>IF(I500&lt;&gt;"",INDEX(Def!$J$6:$L$10,MATCH(F500,Def!$I$6:$I$10,0),MATCH(I500,Def!$J$5:$L$5,0)),"")</f>
        <v/>
      </c>
      <c r="K500" s="31"/>
      <c r="L500" s="32" t="str">
        <f t="shared" si="9"/>
        <v/>
      </c>
      <c r="M500" s="30"/>
    </row>
    <row r="501" spans="2:13" s="2" customFormat="1">
      <c r="B501" s="29"/>
      <c r="C501" s="30"/>
      <c r="D501" s="30"/>
      <c r="E501" s="30"/>
      <c r="F501" s="29"/>
      <c r="G501" s="29"/>
      <c r="H501" s="29"/>
      <c r="I501" s="23" t="str">
        <f>IF(F501&lt;&gt;"",IF(OR(F501="ILF",F501="EIF"),INDEX(Def!$D$6:$F$8,MATCH(H501,Def!$C$6:$C$8),MATCH(G501,Def!$D$5:$F$5)),IF(F501="EI",INDEX(Def!$D$13:$F$15,MATCH(H501,Def!$C$13:$C$15),MATCH(G501,Def!$D$12:$F$12)),IF(OR(F501="EO",F501="EQ"),INDEX(Def!$D$19:$F$27,MATCH(H501,Def!$C$19:$C$27),MATCH(G501,Def!$D$18:$F$18)),"#err"))),"")</f>
        <v/>
      </c>
      <c r="J501" s="23" t="str">
        <f>IF(I501&lt;&gt;"",INDEX(Def!$J$6:$L$10,MATCH(F501,Def!$I$6:$I$10,0),MATCH(I501,Def!$J$5:$L$5,0)),"")</f>
        <v/>
      </c>
      <c r="K501" s="31"/>
      <c r="L501" s="32" t="str">
        <f t="shared" si="9"/>
        <v/>
      </c>
      <c r="M501" s="30"/>
    </row>
    <row r="502" spans="2:13" s="2" customFormat="1">
      <c r="B502" s="29"/>
      <c r="C502" s="30"/>
      <c r="D502" s="30"/>
      <c r="E502" s="30"/>
      <c r="F502" s="29"/>
      <c r="G502" s="29"/>
      <c r="H502" s="29"/>
      <c r="I502" s="23" t="str">
        <f>IF(F502&lt;&gt;"",IF(OR(F502="ILF",F502="EIF"),INDEX(Def!$D$6:$F$8,MATCH(H502,Def!$C$6:$C$8),MATCH(G502,Def!$D$5:$F$5)),IF(F502="EI",INDEX(Def!$D$13:$F$15,MATCH(H502,Def!$C$13:$C$15),MATCH(G502,Def!$D$12:$F$12)),IF(OR(F502="EO",F502="EQ"),INDEX(Def!$D$19:$F$27,MATCH(H502,Def!$C$19:$C$27),MATCH(G502,Def!$D$18:$F$18)),"#err"))),"")</f>
        <v/>
      </c>
      <c r="J502" s="23" t="str">
        <f>IF(I502&lt;&gt;"",INDEX(Def!$J$6:$L$10,MATCH(F502,Def!$I$6:$I$10,0),MATCH(I502,Def!$J$5:$L$5,0)),"")</f>
        <v/>
      </c>
      <c r="K502" s="31"/>
      <c r="L502" s="32" t="str">
        <f t="shared" si="9"/>
        <v/>
      </c>
      <c r="M502" s="30"/>
    </row>
    <row r="503" spans="2:13" s="2" customFormat="1">
      <c r="B503" s="29"/>
      <c r="C503" s="30"/>
      <c r="D503" s="30"/>
      <c r="E503" s="30"/>
      <c r="F503" s="29"/>
      <c r="G503" s="29"/>
      <c r="H503" s="29"/>
      <c r="I503" s="23" t="str">
        <f>IF(F503&lt;&gt;"",IF(OR(F503="ILF",F503="EIF"),INDEX(Def!$D$6:$F$8,MATCH(H503,Def!$C$6:$C$8),MATCH(G503,Def!$D$5:$F$5)),IF(F503="EI",INDEX(Def!$D$13:$F$15,MATCH(H503,Def!$C$13:$C$15),MATCH(G503,Def!$D$12:$F$12)),IF(OR(F503="EO",F503="EQ"),INDEX(Def!$D$19:$F$27,MATCH(H503,Def!$C$19:$C$27),MATCH(G503,Def!$D$18:$F$18)),"#err"))),"")</f>
        <v/>
      </c>
      <c r="J503" s="23" t="str">
        <f>IF(I503&lt;&gt;"",INDEX(Def!$J$6:$L$10,MATCH(F503,Def!$I$6:$I$10,0),MATCH(I503,Def!$J$5:$L$5,0)),"")</f>
        <v/>
      </c>
      <c r="K503" s="31"/>
      <c r="L503" s="32" t="str">
        <f t="shared" si="9"/>
        <v/>
      </c>
      <c r="M503" s="30"/>
    </row>
    <row r="504" spans="2:13" s="2" customFormat="1">
      <c r="B504" s="29"/>
      <c r="C504" s="30"/>
      <c r="D504" s="30"/>
      <c r="E504" s="30"/>
      <c r="F504" s="29"/>
      <c r="G504" s="29"/>
      <c r="H504" s="29"/>
      <c r="I504" s="23" t="str">
        <f>IF(F504&lt;&gt;"",IF(OR(F504="ILF",F504="EIF"),INDEX(Def!$D$6:$F$8,MATCH(H504,Def!$C$6:$C$8),MATCH(G504,Def!$D$5:$F$5)),IF(F504="EI",INDEX(Def!$D$13:$F$15,MATCH(H504,Def!$C$13:$C$15),MATCH(G504,Def!$D$12:$F$12)),IF(OR(F504="EO",F504="EQ"),INDEX(Def!$D$19:$F$27,MATCH(H504,Def!$C$19:$C$27),MATCH(G504,Def!$D$18:$F$18)),"#err"))),"")</f>
        <v/>
      </c>
      <c r="J504" s="23" t="str">
        <f>IF(I504&lt;&gt;"",INDEX(Def!$J$6:$L$10,MATCH(F504,Def!$I$6:$I$10,0),MATCH(I504,Def!$J$5:$L$5,0)),"")</f>
        <v/>
      </c>
      <c r="K504" s="31"/>
      <c r="L504" s="32" t="str">
        <f t="shared" si="9"/>
        <v/>
      </c>
      <c r="M504" s="30"/>
    </row>
    <row r="505" spans="2:13" s="2" customFormat="1">
      <c r="B505" s="29"/>
      <c r="C505" s="30"/>
      <c r="D505" s="30"/>
      <c r="E505" s="30"/>
      <c r="F505" s="29"/>
      <c r="G505" s="29"/>
      <c r="H505" s="29"/>
      <c r="I505" s="23" t="str">
        <f>IF(F505&lt;&gt;"",IF(OR(F505="ILF",F505="EIF"),INDEX(Def!$D$6:$F$8,MATCH(H505,Def!$C$6:$C$8),MATCH(G505,Def!$D$5:$F$5)),IF(F505="EI",INDEX(Def!$D$13:$F$15,MATCH(H505,Def!$C$13:$C$15),MATCH(G505,Def!$D$12:$F$12)),IF(OR(F505="EO",F505="EQ"),INDEX(Def!$D$19:$F$27,MATCH(H505,Def!$C$19:$C$27),MATCH(G505,Def!$D$18:$F$18)),"#err"))),"")</f>
        <v/>
      </c>
      <c r="J505" s="23" t="str">
        <f>IF(I505&lt;&gt;"",INDEX(Def!$J$6:$L$10,MATCH(F505,Def!$I$6:$I$10,0),MATCH(I505,Def!$J$5:$L$5,0)),"")</f>
        <v/>
      </c>
      <c r="K505" s="31"/>
      <c r="L505" s="32" t="str">
        <f t="shared" si="9"/>
        <v/>
      </c>
      <c r="M505" s="30"/>
    </row>
    <row r="506" spans="2:13" s="2" customFormat="1">
      <c r="B506" s="29"/>
      <c r="C506" s="30"/>
      <c r="D506" s="30"/>
      <c r="E506" s="30"/>
      <c r="F506" s="29"/>
      <c r="G506" s="29"/>
      <c r="H506" s="29"/>
      <c r="I506" s="23" t="str">
        <f>IF(F506&lt;&gt;"",IF(OR(F506="ILF",F506="EIF"),INDEX(Def!$D$6:$F$8,MATCH(H506,Def!$C$6:$C$8),MATCH(G506,Def!$D$5:$F$5)),IF(F506="EI",INDEX(Def!$D$13:$F$15,MATCH(H506,Def!$C$13:$C$15),MATCH(G506,Def!$D$12:$F$12)),IF(OR(F506="EO",F506="EQ"),INDEX(Def!$D$19:$F$27,MATCH(H506,Def!$C$19:$C$27),MATCH(G506,Def!$D$18:$F$18)),"#err"))),"")</f>
        <v/>
      </c>
      <c r="J506" s="23" t="str">
        <f>IF(I506&lt;&gt;"",INDEX(Def!$J$6:$L$10,MATCH(F506,Def!$I$6:$I$10,0),MATCH(I506,Def!$J$5:$L$5,0)),"")</f>
        <v/>
      </c>
      <c r="K506" s="31"/>
      <c r="L506" s="32" t="str">
        <f t="shared" si="9"/>
        <v/>
      </c>
      <c r="M506" s="30"/>
    </row>
    <row r="507" spans="2:13" s="2" customFormat="1">
      <c r="B507" s="29"/>
      <c r="C507" s="30"/>
      <c r="D507" s="30"/>
      <c r="E507" s="30"/>
      <c r="F507" s="29"/>
      <c r="G507" s="29"/>
      <c r="H507" s="29"/>
      <c r="I507" s="23" t="str">
        <f>IF(F507&lt;&gt;"",IF(OR(F507="ILF",F507="EIF"),INDEX(Def!$D$6:$F$8,MATCH(H507,Def!$C$6:$C$8),MATCH(G507,Def!$D$5:$F$5)),IF(F507="EI",INDEX(Def!$D$13:$F$15,MATCH(H507,Def!$C$13:$C$15),MATCH(G507,Def!$D$12:$F$12)),IF(OR(F507="EO",F507="EQ"),INDEX(Def!$D$19:$F$27,MATCH(H507,Def!$C$19:$C$27),MATCH(G507,Def!$D$18:$F$18)),"#err"))),"")</f>
        <v/>
      </c>
      <c r="J507" s="23" t="str">
        <f>IF(I507&lt;&gt;"",INDEX(Def!$J$6:$L$10,MATCH(F507,Def!$I$6:$I$10,0),MATCH(I507,Def!$J$5:$L$5,0)),"")</f>
        <v/>
      </c>
      <c r="K507" s="31"/>
      <c r="L507" s="32" t="str">
        <f t="shared" si="9"/>
        <v/>
      </c>
      <c r="M507" s="30"/>
    </row>
    <row r="508" spans="2:13" s="2" customFormat="1">
      <c r="B508" s="29"/>
      <c r="C508" s="30"/>
      <c r="D508" s="30"/>
      <c r="E508" s="30"/>
      <c r="F508" s="29"/>
      <c r="G508" s="29"/>
      <c r="H508" s="29"/>
      <c r="I508" s="23" t="str">
        <f>IF(F508&lt;&gt;"",IF(OR(F508="ILF",F508="EIF"),INDEX(Def!$D$6:$F$8,MATCH(H508,Def!$C$6:$C$8),MATCH(G508,Def!$D$5:$F$5)),IF(F508="EI",INDEX(Def!$D$13:$F$15,MATCH(H508,Def!$C$13:$C$15),MATCH(G508,Def!$D$12:$F$12)),IF(OR(F508="EO",F508="EQ"),INDEX(Def!$D$19:$F$27,MATCH(H508,Def!$C$19:$C$27),MATCH(G508,Def!$D$18:$F$18)),"#err"))),"")</f>
        <v/>
      </c>
      <c r="J508" s="23" t="str">
        <f>IF(I508&lt;&gt;"",INDEX(Def!$J$6:$L$10,MATCH(F508,Def!$I$6:$I$10,0),MATCH(I508,Def!$J$5:$L$5,0)),"")</f>
        <v/>
      </c>
      <c r="K508" s="31"/>
      <c r="L508" s="32" t="str">
        <f t="shared" si="9"/>
        <v/>
      </c>
      <c r="M508" s="30"/>
    </row>
    <row r="509" spans="2:13" s="2" customFormat="1">
      <c r="B509" s="29"/>
      <c r="C509" s="30"/>
      <c r="D509" s="30"/>
      <c r="E509" s="30"/>
      <c r="F509" s="29"/>
      <c r="G509" s="29"/>
      <c r="H509" s="29"/>
      <c r="I509" s="23" t="str">
        <f>IF(F509&lt;&gt;"",IF(OR(F509="ILF",F509="EIF"),INDEX(Def!$D$6:$F$8,MATCH(H509,Def!$C$6:$C$8),MATCH(G509,Def!$D$5:$F$5)),IF(F509="EI",INDEX(Def!$D$13:$F$15,MATCH(H509,Def!$C$13:$C$15),MATCH(G509,Def!$D$12:$F$12)),IF(OR(F509="EO",F509="EQ"),INDEX(Def!$D$19:$F$27,MATCH(H509,Def!$C$19:$C$27),MATCH(G509,Def!$D$18:$F$18)),"#err"))),"")</f>
        <v/>
      </c>
      <c r="J509" s="23" t="str">
        <f>IF(I509&lt;&gt;"",INDEX(Def!$J$6:$L$10,MATCH(F509,Def!$I$6:$I$10,0),MATCH(I509,Def!$J$5:$L$5,0)),"")</f>
        <v/>
      </c>
      <c r="K509" s="31"/>
      <c r="L509" s="32" t="str">
        <f t="shared" si="9"/>
        <v/>
      </c>
      <c r="M509" s="30"/>
    </row>
    <row r="510" spans="2:13" s="2" customFormat="1">
      <c r="B510" s="29"/>
      <c r="C510" s="30"/>
      <c r="D510" s="30"/>
      <c r="E510" s="30"/>
      <c r="F510" s="29"/>
      <c r="G510" s="29"/>
      <c r="H510" s="29"/>
      <c r="I510" s="23" t="str">
        <f>IF(F510&lt;&gt;"",IF(OR(F510="ILF",F510="EIF"),INDEX(Def!$D$6:$F$8,MATCH(H510,Def!$C$6:$C$8),MATCH(G510,Def!$D$5:$F$5)),IF(F510="EI",INDEX(Def!$D$13:$F$15,MATCH(H510,Def!$C$13:$C$15),MATCH(G510,Def!$D$12:$F$12)),IF(OR(F510="EO",F510="EQ"),INDEX(Def!$D$19:$F$27,MATCH(H510,Def!$C$19:$C$27),MATCH(G510,Def!$D$18:$F$18)),"#err"))),"")</f>
        <v/>
      </c>
      <c r="J510" s="23" t="str">
        <f>IF(I510&lt;&gt;"",INDEX(Def!$J$6:$L$10,MATCH(F510,Def!$I$6:$I$10,0),MATCH(I510,Def!$J$5:$L$5,0)),"")</f>
        <v/>
      </c>
      <c r="K510" s="31"/>
      <c r="L510" s="32" t="str">
        <f t="shared" si="9"/>
        <v/>
      </c>
      <c r="M510" s="30"/>
    </row>
    <row r="511" spans="2:13" s="2" customFormat="1">
      <c r="B511" s="29"/>
      <c r="C511" s="30"/>
      <c r="D511" s="30"/>
      <c r="E511" s="30"/>
      <c r="F511" s="29"/>
      <c r="G511" s="29"/>
      <c r="H511" s="29"/>
      <c r="I511" s="23" t="str">
        <f>IF(F511&lt;&gt;"",IF(OR(F511="ILF",F511="EIF"),INDEX(Def!$D$6:$F$8,MATCH(H511,Def!$C$6:$C$8),MATCH(G511,Def!$D$5:$F$5)),IF(F511="EI",INDEX(Def!$D$13:$F$15,MATCH(H511,Def!$C$13:$C$15),MATCH(G511,Def!$D$12:$F$12)),IF(OR(F511="EO",F511="EQ"),INDEX(Def!$D$19:$F$27,MATCH(H511,Def!$C$19:$C$27),MATCH(G511,Def!$D$18:$F$18)),"#err"))),"")</f>
        <v/>
      </c>
      <c r="J511" s="23" t="str">
        <f>IF(I511&lt;&gt;"",INDEX(Def!$J$6:$L$10,MATCH(F511,Def!$I$6:$I$10,0),MATCH(I511,Def!$J$5:$L$5,0)),"")</f>
        <v/>
      </c>
      <c r="K511" s="31"/>
      <c r="L511" s="32" t="str">
        <f t="shared" si="9"/>
        <v/>
      </c>
      <c r="M511" s="30"/>
    </row>
    <row r="512" spans="2:13" s="2" customFormat="1">
      <c r="B512" s="29"/>
      <c r="C512" s="30"/>
      <c r="D512" s="30"/>
      <c r="E512" s="30"/>
      <c r="F512" s="29"/>
      <c r="G512" s="29"/>
      <c r="H512" s="29"/>
      <c r="I512" s="23" t="str">
        <f>IF(F512&lt;&gt;"",IF(OR(F512="ILF",F512="EIF"),INDEX(Def!$D$6:$F$8,MATCH(H512,Def!$C$6:$C$8),MATCH(G512,Def!$D$5:$F$5)),IF(F512="EI",INDEX(Def!$D$13:$F$15,MATCH(H512,Def!$C$13:$C$15),MATCH(G512,Def!$D$12:$F$12)),IF(OR(F512="EO",F512="EQ"),INDEX(Def!$D$19:$F$27,MATCH(H512,Def!$C$19:$C$27),MATCH(G512,Def!$D$18:$F$18)),"#err"))),"")</f>
        <v/>
      </c>
      <c r="J512" s="23" t="str">
        <f>IF(I512&lt;&gt;"",INDEX(Def!$J$6:$L$10,MATCH(F512,Def!$I$6:$I$10,0),MATCH(I512,Def!$J$5:$L$5,0)),"")</f>
        <v/>
      </c>
      <c r="K512" s="31"/>
      <c r="L512" s="32" t="str">
        <f t="shared" si="9"/>
        <v/>
      </c>
      <c r="M512" s="30"/>
    </row>
    <row r="513" spans="2:13" s="2" customFormat="1">
      <c r="B513" s="29"/>
      <c r="C513" s="30"/>
      <c r="D513" s="30"/>
      <c r="E513" s="30"/>
      <c r="F513" s="29"/>
      <c r="G513" s="29"/>
      <c r="H513" s="29"/>
      <c r="I513" s="23" t="str">
        <f>IF(F513&lt;&gt;"",IF(OR(F513="ILF",F513="EIF"),INDEX(Def!$D$6:$F$8,MATCH(H513,Def!$C$6:$C$8),MATCH(G513,Def!$D$5:$F$5)),IF(F513="EI",INDEX(Def!$D$13:$F$15,MATCH(H513,Def!$C$13:$C$15),MATCH(G513,Def!$D$12:$F$12)),IF(OR(F513="EO",F513="EQ"),INDEX(Def!$D$19:$F$27,MATCH(H513,Def!$C$19:$C$27),MATCH(G513,Def!$D$18:$F$18)),"#err"))),"")</f>
        <v/>
      </c>
      <c r="J513" s="23" t="str">
        <f>IF(I513&lt;&gt;"",INDEX(Def!$J$6:$L$10,MATCH(F513,Def!$I$6:$I$10,0),MATCH(I513,Def!$J$5:$L$5,0)),"")</f>
        <v/>
      </c>
      <c r="K513" s="31"/>
      <c r="L513" s="32" t="str">
        <f t="shared" si="9"/>
        <v/>
      </c>
      <c r="M513" s="30"/>
    </row>
    <row r="514" spans="2:13" s="2" customFormat="1">
      <c r="B514" s="29"/>
      <c r="C514" s="30"/>
      <c r="D514" s="30"/>
      <c r="E514" s="30"/>
      <c r="F514" s="29"/>
      <c r="G514" s="29"/>
      <c r="H514" s="29"/>
      <c r="I514" s="23" t="str">
        <f>IF(F514&lt;&gt;"",IF(OR(F514="ILF",F514="EIF"),INDEX(Def!$D$6:$F$8,MATCH(H514,Def!$C$6:$C$8),MATCH(G514,Def!$D$5:$F$5)),IF(F514="EI",INDEX(Def!$D$13:$F$15,MATCH(H514,Def!$C$13:$C$15),MATCH(G514,Def!$D$12:$F$12)),IF(OR(F514="EO",F514="EQ"),INDEX(Def!$D$19:$F$27,MATCH(H514,Def!$C$19:$C$27),MATCH(G514,Def!$D$18:$F$18)),"#err"))),"")</f>
        <v/>
      </c>
      <c r="J514" s="23" t="str">
        <f>IF(I514&lt;&gt;"",INDEX(Def!$J$6:$L$10,MATCH(F514,Def!$I$6:$I$10,0),MATCH(I514,Def!$J$5:$L$5,0)),"")</f>
        <v/>
      </c>
      <c r="K514" s="31"/>
      <c r="L514" s="32" t="str">
        <f t="shared" si="9"/>
        <v/>
      </c>
      <c r="M514" s="30"/>
    </row>
    <row r="515" spans="2:13" s="2" customFormat="1">
      <c r="B515" s="29"/>
      <c r="C515" s="30"/>
      <c r="D515" s="30"/>
      <c r="E515" s="30"/>
      <c r="F515" s="29"/>
      <c r="G515" s="29"/>
      <c r="H515" s="29"/>
      <c r="I515" s="23" t="str">
        <f>IF(F515&lt;&gt;"",IF(OR(F515="ILF",F515="EIF"),INDEX(Def!$D$6:$F$8,MATCH(H515,Def!$C$6:$C$8),MATCH(G515,Def!$D$5:$F$5)),IF(F515="EI",INDEX(Def!$D$13:$F$15,MATCH(H515,Def!$C$13:$C$15),MATCH(G515,Def!$D$12:$F$12)),IF(OR(F515="EO",F515="EQ"),INDEX(Def!$D$19:$F$27,MATCH(H515,Def!$C$19:$C$27),MATCH(G515,Def!$D$18:$F$18)),"#err"))),"")</f>
        <v/>
      </c>
      <c r="J515" s="23" t="str">
        <f>IF(I515&lt;&gt;"",INDEX(Def!$J$6:$L$10,MATCH(F515,Def!$I$6:$I$10,0),MATCH(I515,Def!$J$5:$L$5,0)),"")</f>
        <v/>
      </c>
      <c r="K515" s="31"/>
      <c r="L515" s="32" t="str">
        <f t="shared" si="9"/>
        <v/>
      </c>
      <c r="M515" s="30"/>
    </row>
    <row r="516" spans="2:13" s="2" customFormat="1">
      <c r="B516" s="29"/>
      <c r="C516" s="30"/>
      <c r="D516" s="30"/>
      <c r="E516" s="30"/>
      <c r="F516" s="29"/>
      <c r="G516" s="29"/>
      <c r="H516" s="29"/>
      <c r="I516" s="23" t="str">
        <f>IF(F516&lt;&gt;"",IF(OR(F516="ILF",F516="EIF"),INDEX(Def!$D$6:$F$8,MATCH(H516,Def!$C$6:$C$8),MATCH(G516,Def!$D$5:$F$5)),IF(F516="EI",INDEX(Def!$D$13:$F$15,MATCH(H516,Def!$C$13:$C$15),MATCH(G516,Def!$D$12:$F$12)),IF(OR(F516="EO",F516="EQ"),INDEX(Def!$D$19:$F$27,MATCH(H516,Def!$C$19:$C$27),MATCH(G516,Def!$D$18:$F$18)),"#err"))),"")</f>
        <v/>
      </c>
      <c r="J516" s="23" t="str">
        <f>IF(I516&lt;&gt;"",INDEX(Def!$J$6:$L$10,MATCH(F516,Def!$I$6:$I$10,0),MATCH(I516,Def!$J$5:$L$5,0)),"")</f>
        <v/>
      </c>
      <c r="K516" s="31"/>
      <c r="L516" s="32" t="str">
        <f t="shared" si="9"/>
        <v/>
      </c>
      <c r="M516" s="30"/>
    </row>
    <row r="517" spans="2:13" s="2" customFormat="1">
      <c r="B517" s="29"/>
      <c r="C517" s="30"/>
      <c r="D517" s="30"/>
      <c r="E517" s="30"/>
      <c r="F517" s="29"/>
      <c r="G517" s="29"/>
      <c r="H517" s="29"/>
      <c r="I517" s="23" t="str">
        <f>IF(F517&lt;&gt;"",IF(OR(F517="ILF",F517="EIF"),INDEX(Def!$D$6:$F$8,MATCH(H517,Def!$C$6:$C$8),MATCH(G517,Def!$D$5:$F$5)),IF(F517="EI",INDEX(Def!$D$13:$F$15,MATCH(H517,Def!$C$13:$C$15),MATCH(G517,Def!$D$12:$F$12)),IF(OR(F517="EO",F517="EQ"),INDEX(Def!$D$19:$F$27,MATCH(H517,Def!$C$19:$C$27),MATCH(G517,Def!$D$18:$F$18)),"#err"))),"")</f>
        <v/>
      </c>
      <c r="J517" s="23" t="str">
        <f>IF(I517&lt;&gt;"",INDEX(Def!$J$6:$L$10,MATCH(F517,Def!$I$6:$I$10,0),MATCH(I517,Def!$J$5:$L$5,0)),"")</f>
        <v/>
      </c>
      <c r="K517" s="31"/>
      <c r="L517" s="32" t="str">
        <f t="shared" si="9"/>
        <v/>
      </c>
      <c r="M517" s="30"/>
    </row>
    <row r="518" spans="2:13" s="2" customFormat="1">
      <c r="B518" s="29"/>
      <c r="C518" s="30"/>
      <c r="D518" s="30"/>
      <c r="E518" s="30"/>
      <c r="F518" s="29"/>
      <c r="G518" s="29"/>
      <c r="H518" s="29"/>
      <c r="I518" s="23" t="str">
        <f>IF(F518&lt;&gt;"",IF(OR(F518="ILF",F518="EIF"),INDEX(Def!$D$6:$F$8,MATCH(H518,Def!$C$6:$C$8),MATCH(G518,Def!$D$5:$F$5)),IF(F518="EI",INDEX(Def!$D$13:$F$15,MATCH(H518,Def!$C$13:$C$15),MATCH(G518,Def!$D$12:$F$12)),IF(OR(F518="EO",F518="EQ"),INDEX(Def!$D$19:$F$27,MATCH(H518,Def!$C$19:$C$27),MATCH(G518,Def!$D$18:$F$18)),"#err"))),"")</f>
        <v/>
      </c>
      <c r="J518" s="23" t="str">
        <f>IF(I518&lt;&gt;"",INDEX(Def!$J$6:$L$10,MATCH(F518,Def!$I$6:$I$10,0),MATCH(I518,Def!$J$5:$L$5,0)),"")</f>
        <v/>
      </c>
      <c r="K518" s="31"/>
      <c r="L518" s="32" t="str">
        <f t="shared" si="9"/>
        <v/>
      </c>
      <c r="M518" s="30"/>
    </row>
    <row r="519" spans="2:13" s="2" customFormat="1">
      <c r="B519" s="29"/>
      <c r="C519" s="30"/>
      <c r="D519" s="30"/>
      <c r="E519" s="30"/>
      <c r="F519" s="29"/>
      <c r="G519" s="29"/>
      <c r="H519" s="29"/>
      <c r="I519" s="23" t="str">
        <f>IF(F519&lt;&gt;"",IF(OR(F519="ILF",F519="EIF"),INDEX(Def!$D$6:$F$8,MATCH(H519,Def!$C$6:$C$8),MATCH(G519,Def!$D$5:$F$5)),IF(F519="EI",INDEX(Def!$D$13:$F$15,MATCH(H519,Def!$C$13:$C$15),MATCH(G519,Def!$D$12:$F$12)),IF(OR(F519="EO",F519="EQ"),INDEX(Def!$D$19:$F$27,MATCH(H519,Def!$C$19:$C$27),MATCH(G519,Def!$D$18:$F$18)),"#err"))),"")</f>
        <v/>
      </c>
      <c r="J519" s="23" t="str">
        <f>IF(I519&lt;&gt;"",INDEX(Def!$J$6:$L$10,MATCH(F519,Def!$I$6:$I$10,0),MATCH(I519,Def!$J$5:$L$5,0)),"")</f>
        <v/>
      </c>
      <c r="K519" s="31"/>
      <c r="L519" s="32" t="str">
        <f t="shared" si="9"/>
        <v/>
      </c>
      <c r="M519" s="30"/>
    </row>
    <row r="520" spans="2:13" s="2" customFormat="1">
      <c r="B520" s="29"/>
      <c r="C520" s="30"/>
      <c r="D520" s="30"/>
      <c r="E520" s="30"/>
      <c r="F520" s="29"/>
      <c r="G520" s="29"/>
      <c r="H520" s="29"/>
      <c r="I520" s="23" t="str">
        <f>IF(F520&lt;&gt;"",IF(OR(F520="ILF",F520="EIF"),INDEX(Def!$D$6:$F$8,MATCH(H520,Def!$C$6:$C$8),MATCH(G520,Def!$D$5:$F$5)),IF(F520="EI",INDEX(Def!$D$13:$F$15,MATCH(H520,Def!$C$13:$C$15),MATCH(G520,Def!$D$12:$F$12)),IF(OR(F520="EO",F520="EQ"),INDEX(Def!$D$19:$F$27,MATCH(H520,Def!$C$19:$C$27),MATCH(G520,Def!$D$18:$F$18)),"#err"))),"")</f>
        <v/>
      </c>
      <c r="J520" s="23" t="str">
        <f>IF(I520&lt;&gt;"",INDEX(Def!$J$6:$L$10,MATCH(F520,Def!$I$6:$I$10,0),MATCH(I520,Def!$J$5:$L$5,0)),"")</f>
        <v/>
      </c>
      <c r="K520" s="31"/>
      <c r="L520" s="32" t="str">
        <f t="shared" si="9"/>
        <v/>
      </c>
      <c r="M520" s="30"/>
    </row>
    <row r="521" spans="2:13" s="2" customFormat="1">
      <c r="B521" s="29"/>
      <c r="C521" s="30"/>
      <c r="D521" s="30"/>
      <c r="E521" s="30"/>
      <c r="F521" s="29"/>
      <c r="G521" s="29"/>
      <c r="H521" s="29"/>
      <c r="I521" s="23" t="str">
        <f>IF(F521&lt;&gt;"",IF(OR(F521="ILF",F521="EIF"),INDEX(Def!$D$6:$F$8,MATCH(H521,Def!$C$6:$C$8),MATCH(G521,Def!$D$5:$F$5)),IF(F521="EI",INDEX(Def!$D$13:$F$15,MATCH(H521,Def!$C$13:$C$15),MATCH(G521,Def!$D$12:$F$12)),IF(OR(F521="EO",F521="EQ"),INDEX(Def!$D$19:$F$27,MATCH(H521,Def!$C$19:$C$27),MATCH(G521,Def!$D$18:$F$18)),"#err"))),"")</f>
        <v/>
      </c>
      <c r="J521" s="23" t="str">
        <f>IF(I521&lt;&gt;"",INDEX(Def!$J$6:$L$10,MATCH(F521,Def!$I$6:$I$10,0),MATCH(I521,Def!$J$5:$L$5,0)),"")</f>
        <v/>
      </c>
      <c r="K521" s="31"/>
      <c r="L521" s="32" t="str">
        <f t="shared" si="9"/>
        <v/>
      </c>
      <c r="M521" s="30"/>
    </row>
    <row r="522" spans="2:13" s="2" customFormat="1">
      <c r="B522" s="29"/>
      <c r="C522" s="30"/>
      <c r="D522" s="30"/>
      <c r="E522" s="30"/>
      <c r="F522" s="29"/>
      <c r="G522" s="29"/>
      <c r="H522" s="29"/>
      <c r="I522" s="23" t="str">
        <f>IF(F522&lt;&gt;"",IF(OR(F522="ILF",F522="EIF"),INDEX(Def!$D$6:$F$8,MATCH(H522,Def!$C$6:$C$8),MATCH(G522,Def!$D$5:$F$5)),IF(F522="EI",INDEX(Def!$D$13:$F$15,MATCH(H522,Def!$C$13:$C$15),MATCH(G522,Def!$D$12:$F$12)),IF(OR(F522="EO",F522="EQ"),INDEX(Def!$D$19:$F$27,MATCH(H522,Def!$C$19:$C$27),MATCH(G522,Def!$D$18:$F$18)),"#err"))),"")</f>
        <v/>
      </c>
      <c r="J522" s="23" t="str">
        <f>IF(I522&lt;&gt;"",INDEX(Def!$J$6:$L$10,MATCH(F522,Def!$I$6:$I$10,0),MATCH(I522,Def!$J$5:$L$5,0)),"")</f>
        <v/>
      </c>
      <c r="K522" s="31"/>
      <c r="L522" s="32" t="str">
        <f t="shared" si="9"/>
        <v/>
      </c>
      <c r="M522" s="30"/>
    </row>
    <row r="523" spans="2:13" s="2" customFormat="1">
      <c r="B523" s="29"/>
      <c r="C523" s="30"/>
      <c r="D523" s="30"/>
      <c r="E523" s="30"/>
      <c r="F523" s="29"/>
      <c r="G523" s="29"/>
      <c r="H523" s="29"/>
      <c r="I523" s="23" t="str">
        <f>IF(F523&lt;&gt;"",IF(OR(F523="ILF",F523="EIF"),INDEX(Def!$D$6:$F$8,MATCH(H523,Def!$C$6:$C$8),MATCH(G523,Def!$D$5:$F$5)),IF(F523="EI",INDEX(Def!$D$13:$F$15,MATCH(H523,Def!$C$13:$C$15),MATCH(G523,Def!$D$12:$F$12)),IF(OR(F523="EO",F523="EQ"),INDEX(Def!$D$19:$F$27,MATCH(H523,Def!$C$19:$C$27),MATCH(G523,Def!$D$18:$F$18)),"#err"))),"")</f>
        <v/>
      </c>
      <c r="J523" s="23" t="str">
        <f>IF(I523&lt;&gt;"",INDEX(Def!$J$6:$L$10,MATCH(F523,Def!$I$6:$I$10,0),MATCH(I523,Def!$J$5:$L$5,0)),"")</f>
        <v/>
      </c>
      <c r="K523" s="31"/>
      <c r="L523" s="32" t="str">
        <f t="shared" si="9"/>
        <v/>
      </c>
      <c r="M523" s="30"/>
    </row>
    <row r="524" spans="2:13" s="2" customFormat="1">
      <c r="B524" s="29"/>
      <c r="C524" s="30"/>
      <c r="D524" s="30"/>
      <c r="E524" s="30"/>
      <c r="F524" s="29"/>
      <c r="G524" s="29"/>
      <c r="H524" s="29"/>
      <c r="I524" s="23" t="str">
        <f>IF(F524&lt;&gt;"",IF(OR(F524="ILF",F524="EIF"),INDEX(Def!$D$6:$F$8,MATCH(H524,Def!$C$6:$C$8),MATCH(G524,Def!$D$5:$F$5)),IF(F524="EI",INDEX(Def!$D$13:$F$15,MATCH(H524,Def!$C$13:$C$15),MATCH(G524,Def!$D$12:$F$12)),IF(OR(F524="EO",F524="EQ"),INDEX(Def!$D$19:$F$27,MATCH(H524,Def!$C$19:$C$27),MATCH(G524,Def!$D$18:$F$18)),"#err"))),"")</f>
        <v/>
      </c>
      <c r="J524" s="23" t="str">
        <f>IF(I524&lt;&gt;"",INDEX(Def!$J$6:$L$10,MATCH(F524,Def!$I$6:$I$10,0),MATCH(I524,Def!$J$5:$L$5,0)),"")</f>
        <v/>
      </c>
      <c r="K524" s="31"/>
      <c r="L524" s="32" t="str">
        <f t="shared" si="9"/>
        <v/>
      </c>
      <c r="M524" s="30"/>
    </row>
    <row r="525" spans="2:13" s="2" customFormat="1">
      <c r="B525" s="29"/>
      <c r="C525" s="30"/>
      <c r="D525" s="30"/>
      <c r="E525" s="30"/>
      <c r="F525" s="29"/>
      <c r="G525" s="29"/>
      <c r="H525" s="29"/>
      <c r="I525" s="23" t="str">
        <f>IF(F525&lt;&gt;"",IF(OR(F525="ILF",F525="EIF"),INDEX(Def!$D$6:$F$8,MATCH(H525,Def!$C$6:$C$8),MATCH(G525,Def!$D$5:$F$5)),IF(F525="EI",INDEX(Def!$D$13:$F$15,MATCH(H525,Def!$C$13:$C$15),MATCH(G525,Def!$D$12:$F$12)),IF(OR(F525="EO",F525="EQ"),INDEX(Def!$D$19:$F$27,MATCH(H525,Def!$C$19:$C$27),MATCH(G525,Def!$D$18:$F$18)),"#err"))),"")</f>
        <v/>
      </c>
      <c r="J525" s="23" t="str">
        <f>IF(I525&lt;&gt;"",INDEX(Def!$J$6:$L$10,MATCH(F525,Def!$I$6:$I$10,0),MATCH(I525,Def!$J$5:$L$5,0)),"")</f>
        <v/>
      </c>
      <c r="K525" s="31"/>
      <c r="L525" s="32" t="str">
        <f t="shared" si="9"/>
        <v/>
      </c>
      <c r="M525" s="30"/>
    </row>
    <row r="526" spans="2:13" s="2" customFormat="1">
      <c r="B526" s="29"/>
      <c r="C526" s="30"/>
      <c r="D526" s="30"/>
      <c r="E526" s="30"/>
      <c r="F526" s="29"/>
      <c r="G526" s="29"/>
      <c r="H526" s="29"/>
      <c r="I526" s="23" t="str">
        <f>IF(F526&lt;&gt;"",IF(OR(F526="ILF",F526="EIF"),INDEX(Def!$D$6:$F$8,MATCH(H526,Def!$C$6:$C$8),MATCH(G526,Def!$D$5:$F$5)),IF(F526="EI",INDEX(Def!$D$13:$F$15,MATCH(H526,Def!$C$13:$C$15),MATCH(G526,Def!$D$12:$F$12)),IF(OR(F526="EO",F526="EQ"),INDEX(Def!$D$19:$F$27,MATCH(H526,Def!$C$19:$C$27),MATCH(G526,Def!$D$18:$F$18)),"#err"))),"")</f>
        <v/>
      </c>
      <c r="J526" s="23" t="str">
        <f>IF(I526&lt;&gt;"",INDEX(Def!$J$6:$L$10,MATCH(F526,Def!$I$6:$I$10,0),MATCH(I526,Def!$J$5:$L$5,0)),"")</f>
        <v/>
      </c>
      <c r="K526" s="31"/>
      <c r="L526" s="32" t="str">
        <f t="shared" si="9"/>
        <v/>
      </c>
      <c r="M526" s="30"/>
    </row>
    <row r="527" spans="2:13" s="2" customFormat="1">
      <c r="B527" s="29"/>
      <c r="C527" s="30"/>
      <c r="D527" s="30"/>
      <c r="E527" s="30"/>
      <c r="F527" s="29"/>
      <c r="G527" s="29"/>
      <c r="H527" s="29"/>
      <c r="I527" s="23" t="str">
        <f>IF(F527&lt;&gt;"",IF(OR(F527="ILF",F527="EIF"),INDEX(Def!$D$6:$F$8,MATCH(H527,Def!$C$6:$C$8),MATCH(G527,Def!$D$5:$F$5)),IF(F527="EI",INDEX(Def!$D$13:$F$15,MATCH(H527,Def!$C$13:$C$15),MATCH(G527,Def!$D$12:$F$12)),IF(OR(F527="EO",F527="EQ"),INDEX(Def!$D$19:$F$27,MATCH(H527,Def!$C$19:$C$27),MATCH(G527,Def!$D$18:$F$18)),"#err"))),"")</f>
        <v/>
      </c>
      <c r="J527" s="23" t="str">
        <f>IF(I527&lt;&gt;"",INDEX(Def!$J$6:$L$10,MATCH(F527,Def!$I$6:$I$10,0),MATCH(I527,Def!$J$5:$L$5,0)),"")</f>
        <v/>
      </c>
      <c r="K527" s="31"/>
      <c r="L527" s="32" t="str">
        <f t="shared" si="9"/>
        <v/>
      </c>
      <c r="M527" s="30"/>
    </row>
    <row r="528" spans="2:13" s="2" customFormat="1">
      <c r="B528" s="29"/>
      <c r="C528" s="30"/>
      <c r="D528" s="30"/>
      <c r="E528" s="30"/>
      <c r="F528" s="29"/>
      <c r="G528" s="29"/>
      <c r="H528" s="29"/>
      <c r="I528" s="23" t="str">
        <f>IF(F528&lt;&gt;"",IF(OR(F528="ILF",F528="EIF"),INDEX(Def!$D$6:$F$8,MATCH(H528,Def!$C$6:$C$8),MATCH(G528,Def!$D$5:$F$5)),IF(F528="EI",INDEX(Def!$D$13:$F$15,MATCH(H528,Def!$C$13:$C$15),MATCH(G528,Def!$D$12:$F$12)),IF(OR(F528="EO",F528="EQ"),INDEX(Def!$D$19:$F$27,MATCH(H528,Def!$C$19:$C$27),MATCH(G528,Def!$D$18:$F$18)),"#err"))),"")</f>
        <v/>
      </c>
      <c r="J528" s="23" t="str">
        <f>IF(I528&lt;&gt;"",INDEX(Def!$J$6:$L$10,MATCH(F528,Def!$I$6:$I$10,0),MATCH(I528,Def!$J$5:$L$5,0)),"")</f>
        <v/>
      </c>
      <c r="K528" s="31"/>
      <c r="L528" s="32" t="str">
        <f t="shared" si="9"/>
        <v/>
      </c>
      <c r="M528" s="30"/>
    </row>
    <row r="529" spans="2:13" s="2" customFormat="1">
      <c r="B529" s="29"/>
      <c r="C529" s="30"/>
      <c r="D529" s="30"/>
      <c r="E529" s="30"/>
      <c r="F529" s="29"/>
      <c r="G529" s="29"/>
      <c r="H529" s="29"/>
      <c r="I529" s="23" t="str">
        <f>IF(F529&lt;&gt;"",IF(OR(F529="ILF",F529="EIF"),INDEX(Def!$D$6:$F$8,MATCH(H529,Def!$C$6:$C$8),MATCH(G529,Def!$D$5:$F$5)),IF(F529="EI",INDEX(Def!$D$13:$F$15,MATCH(H529,Def!$C$13:$C$15),MATCH(G529,Def!$D$12:$F$12)),IF(OR(F529="EO",F529="EQ"),INDEX(Def!$D$19:$F$27,MATCH(H529,Def!$C$19:$C$27),MATCH(G529,Def!$D$18:$F$18)),"#err"))),"")</f>
        <v/>
      </c>
      <c r="J529" s="23" t="str">
        <f>IF(I529&lt;&gt;"",INDEX(Def!$J$6:$L$10,MATCH(F529,Def!$I$6:$I$10,0),MATCH(I529,Def!$J$5:$L$5,0)),"")</f>
        <v/>
      </c>
      <c r="K529" s="31"/>
      <c r="L529" s="32" t="str">
        <f t="shared" si="9"/>
        <v/>
      </c>
      <c r="M529" s="30"/>
    </row>
    <row r="530" spans="2:13" s="2" customFormat="1">
      <c r="B530" s="29"/>
      <c r="C530" s="30"/>
      <c r="D530" s="30"/>
      <c r="E530" s="30"/>
      <c r="F530" s="29"/>
      <c r="G530" s="29"/>
      <c r="H530" s="29"/>
      <c r="I530" s="23" t="str">
        <f>IF(F530&lt;&gt;"",IF(OR(F530="ILF",F530="EIF"),INDEX(Def!$D$6:$F$8,MATCH(H530,Def!$C$6:$C$8),MATCH(G530,Def!$D$5:$F$5)),IF(F530="EI",INDEX(Def!$D$13:$F$15,MATCH(H530,Def!$C$13:$C$15),MATCH(G530,Def!$D$12:$F$12)),IF(OR(F530="EO",F530="EQ"),INDEX(Def!$D$19:$F$27,MATCH(H530,Def!$C$19:$C$27),MATCH(G530,Def!$D$18:$F$18)),"#err"))),"")</f>
        <v/>
      </c>
      <c r="J530" s="23" t="str">
        <f>IF(I530&lt;&gt;"",INDEX(Def!$J$6:$L$10,MATCH(F530,Def!$I$6:$I$10,0),MATCH(I530,Def!$J$5:$L$5,0)),"")</f>
        <v/>
      </c>
      <c r="K530" s="31"/>
      <c r="L530" s="32" t="str">
        <f t="shared" si="9"/>
        <v/>
      </c>
      <c r="M530" s="30"/>
    </row>
    <row r="531" spans="2:13" s="2" customFormat="1">
      <c r="B531" s="29"/>
      <c r="C531" s="30"/>
      <c r="D531" s="30"/>
      <c r="E531" s="30"/>
      <c r="F531" s="29"/>
      <c r="G531" s="29"/>
      <c r="H531" s="29"/>
      <c r="I531" s="23" t="str">
        <f>IF(F531&lt;&gt;"",IF(OR(F531="ILF",F531="EIF"),INDEX(Def!$D$6:$F$8,MATCH(H531,Def!$C$6:$C$8),MATCH(G531,Def!$D$5:$F$5)),IF(F531="EI",INDEX(Def!$D$13:$F$15,MATCH(H531,Def!$C$13:$C$15),MATCH(G531,Def!$D$12:$F$12)),IF(OR(F531="EO",F531="EQ"),INDEX(Def!$D$19:$F$27,MATCH(H531,Def!$C$19:$C$27),MATCH(G531,Def!$D$18:$F$18)),"#err"))),"")</f>
        <v/>
      </c>
      <c r="J531" s="23" t="str">
        <f>IF(I531&lt;&gt;"",INDEX(Def!$J$6:$L$10,MATCH(F531,Def!$I$6:$I$10,0),MATCH(I531,Def!$J$5:$L$5,0)),"")</f>
        <v/>
      </c>
      <c r="K531" s="31"/>
      <c r="L531" s="32" t="str">
        <f t="shared" si="9"/>
        <v/>
      </c>
      <c r="M531" s="30"/>
    </row>
    <row r="532" spans="2:13" s="2" customFormat="1">
      <c r="B532" s="29"/>
      <c r="C532" s="30"/>
      <c r="D532" s="30"/>
      <c r="E532" s="30"/>
      <c r="F532" s="29"/>
      <c r="G532" s="29"/>
      <c r="H532" s="29"/>
      <c r="I532" s="23" t="str">
        <f>IF(F532&lt;&gt;"",IF(OR(F532="ILF",F532="EIF"),INDEX(Def!$D$6:$F$8,MATCH(H532,Def!$C$6:$C$8),MATCH(G532,Def!$D$5:$F$5)),IF(F532="EI",INDEX(Def!$D$13:$F$15,MATCH(H532,Def!$C$13:$C$15),MATCH(G532,Def!$D$12:$F$12)),IF(OR(F532="EO",F532="EQ"),INDEX(Def!$D$19:$F$27,MATCH(H532,Def!$C$19:$C$27),MATCH(G532,Def!$D$18:$F$18)),"#err"))),"")</f>
        <v/>
      </c>
      <c r="J532" s="23" t="str">
        <f>IF(I532&lt;&gt;"",INDEX(Def!$J$6:$L$10,MATCH(F532,Def!$I$6:$I$10,0),MATCH(I532,Def!$J$5:$L$5,0)),"")</f>
        <v/>
      </c>
      <c r="K532" s="31"/>
      <c r="L532" s="32" t="str">
        <f t="shared" si="9"/>
        <v/>
      </c>
      <c r="M532" s="30"/>
    </row>
    <row r="533" spans="2:13" s="2" customFormat="1">
      <c r="B533" s="29"/>
      <c r="C533" s="30"/>
      <c r="D533" s="30"/>
      <c r="E533" s="30"/>
      <c r="F533" s="29"/>
      <c r="G533" s="29"/>
      <c r="H533" s="29"/>
      <c r="I533" s="23" t="str">
        <f>IF(F533&lt;&gt;"",IF(OR(F533="ILF",F533="EIF"),INDEX(Def!$D$6:$F$8,MATCH(H533,Def!$C$6:$C$8),MATCH(G533,Def!$D$5:$F$5)),IF(F533="EI",INDEX(Def!$D$13:$F$15,MATCH(H533,Def!$C$13:$C$15),MATCH(G533,Def!$D$12:$F$12)),IF(OR(F533="EO",F533="EQ"),INDEX(Def!$D$19:$F$27,MATCH(H533,Def!$C$19:$C$27),MATCH(G533,Def!$D$18:$F$18)),"#err"))),"")</f>
        <v/>
      </c>
      <c r="J533" s="23" t="str">
        <f>IF(I533&lt;&gt;"",INDEX(Def!$J$6:$L$10,MATCH(F533,Def!$I$6:$I$10,0),MATCH(I533,Def!$J$5:$L$5,0)),"")</f>
        <v/>
      </c>
      <c r="K533" s="31"/>
      <c r="L533" s="32" t="str">
        <f t="shared" si="9"/>
        <v/>
      </c>
      <c r="M533" s="30"/>
    </row>
    <row r="534" spans="2:13" s="2" customFormat="1">
      <c r="B534" s="29"/>
      <c r="C534" s="30"/>
      <c r="D534" s="30"/>
      <c r="E534" s="30"/>
      <c r="F534" s="29"/>
      <c r="G534" s="29"/>
      <c r="H534" s="29"/>
      <c r="I534" s="23" t="str">
        <f>IF(F534&lt;&gt;"",IF(OR(F534="ILF",F534="EIF"),INDEX(Def!$D$6:$F$8,MATCH(H534,Def!$C$6:$C$8),MATCH(G534,Def!$D$5:$F$5)),IF(F534="EI",INDEX(Def!$D$13:$F$15,MATCH(H534,Def!$C$13:$C$15),MATCH(G534,Def!$D$12:$F$12)),IF(OR(F534="EO",F534="EQ"),INDEX(Def!$D$19:$F$27,MATCH(H534,Def!$C$19:$C$27),MATCH(G534,Def!$D$18:$F$18)),"#err"))),"")</f>
        <v/>
      </c>
      <c r="J534" s="23" t="str">
        <f>IF(I534&lt;&gt;"",INDEX(Def!$J$6:$L$10,MATCH(F534,Def!$I$6:$I$10,0),MATCH(I534,Def!$J$5:$L$5,0)),"")</f>
        <v/>
      </c>
      <c r="K534" s="31"/>
      <c r="L534" s="32" t="str">
        <f t="shared" si="9"/>
        <v/>
      </c>
      <c r="M534" s="30"/>
    </row>
    <row r="535" spans="2:13" s="2" customFormat="1">
      <c r="B535" s="29"/>
      <c r="C535" s="30"/>
      <c r="D535" s="30"/>
      <c r="E535" s="30"/>
      <c r="F535" s="29"/>
      <c r="G535" s="29"/>
      <c r="H535" s="29"/>
      <c r="I535" s="23" t="str">
        <f>IF(F535&lt;&gt;"",IF(OR(F535="ILF",F535="EIF"),INDEX(Def!$D$6:$F$8,MATCH(H535,Def!$C$6:$C$8),MATCH(G535,Def!$D$5:$F$5)),IF(F535="EI",INDEX(Def!$D$13:$F$15,MATCH(H535,Def!$C$13:$C$15),MATCH(G535,Def!$D$12:$F$12)),IF(OR(F535="EO",F535="EQ"),INDEX(Def!$D$19:$F$27,MATCH(H535,Def!$C$19:$C$27),MATCH(G535,Def!$D$18:$F$18)),"#err"))),"")</f>
        <v/>
      </c>
      <c r="J535" s="23" t="str">
        <f>IF(I535&lt;&gt;"",INDEX(Def!$J$6:$L$10,MATCH(F535,Def!$I$6:$I$10,0),MATCH(I535,Def!$J$5:$L$5,0)),"")</f>
        <v/>
      </c>
      <c r="K535" s="31"/>
      <c r="L535" s="32" t="str">
        <f t="shared" si="9"/>
        <v/>
      </c>
      <c r="M535" s="30"/>
    </row>
    <row r="536" spans="2:13" s="2" customFormat="1">
      <c r="B536" s="29"/>
      <c r="C536" s="30"/>
      <c r="D536" s="30"/>
      <c r="E536" s="30"/>
      <c r="F536" s="29"/>
      <c r="G536" s="29"/>
      <c r="H536" s="29"/>
      <c r="I536" s="23" t="str">
        <f>IF(F536&lt;&gt;"",IF(OR(F536="ILF",F536="EIF"),INDEX(Def!$D$6:$F$8,MATCH(H536,Def!$C$6:$C$8),MATCH(G536,Def!$D$5:$F$5)),IF(F536="EI",INDEX(Def!$D$13:$F$15,MATCH(H536,Def!$C$13:$C$15),MATCH(G536,Def!$D$12:$F$12)),IF(OR(F536="EO",F536="EQ"),INDEX(Def!$D$19:$F$27,MATCH(H536,Def!$C$19:$C$27),MATCH(G536,Def!$D$18:$F$18)),"#err"))),"")</f>
        <v/>
      </c>
      <c r="J536" s="23" t="str">
        <f>IF(I536&lt;&gt;"",INDEX(Def!$J$6:$L$10,MATCH(F536,Def!$I$6:$I$10,0),MATCH(I536,Def!$J$5:$L$5,0)),"")</f>
        <v/>
      </c>
      <c r="K536" s="31"/>
      <c r="L536" s="32" t="str">
        <f t="shared" si="9"/>
        <v/>
      </c>
      <c r="M536" s="30"/>
    </row>
    <row r="537" spans="2:13" s="2" customFormat="1">
      <c r="B537" s="29"/>
      <c r="C537" s="30"/>
      <c r="D537" s="30"/>
      <c r="E537" s="30"/>
      <c r="F537" s="29"/>
      <c r="G537" s="29"/>
      <c r="H537" s="29"/>
      <c r="I537" s="23" t="str">
        <f>IF(F537&lt;&gt;"",IF(OR(F537="ILF",F537="EIF"),INDEX(Def!$D$6:$F$8,MATCH(H537,Def!$C$6:$C$8),MATCH(G537,Def!$D$5:$F$5)),IF(F537="EI",INDEX(Def!$D$13:$F$15,MATCH(H537,Def!$C$13:$C$15),MATCH(G537,Def!$D$12:$F$12)),IF(OR(F537="EO",F537="EQ"),INDEX(Def!$D$19:$F$27,MATCH(H537,Def!$C$19:$C$27),MATCH(G537,Def!$D$18:$F$18)),"#err"))),"")</f>
        <v/>
      </c>
      <c r="J537" s="23" t="str">
        <f>IF(I537&lt;&gt;"",INDEX(Def!$J$6:$L$10,MATCH(F537,Def!$I$6:$I$10,0),MATCH(I537,Def!$J$5:$L$5,0)),"")</f>
        <v/>
      </c>
      <c r="K537" s="31"/>
      <c r="L537" s="32" t="str">
        <f t="shared" ref="L537:L600" si="10">IF(K537="",J537,J537*K537)</f>
        <v/>
      </c>
      <c r="M537" s="30"/>
    </row>
    <row r="538" spans="2:13" s="2" customFormat="1">
      <c r="B538" s="29"/>
      <c r="C538" s="30"/>
      <c r="D538" s="30"/>
      <c r="E538" s="30"/>
      <c r="F538" s="29"/>
      <c r="G538" s="29"/>
      <c r="H538" s="29"/>
      <c r="I538" s="23" t="str">
        <f>IF(F538&lt;&gt;"",IF(OR(F538="ILF",F538="EIF"),INDEX(Def!$D$6:$F$8,MATCH(H538,Def!$C$6:$C$8),MATCH(G538,Def!$D$5:$F$5)),IF(F538="EI",INDEX(Def!$D$13:$F$15,MATCH(H538,Def!$C$13:$C$15),MATCH(G538,Def!$D$12:$F$12)),IF(OR(F538="EO",F538="EQ"),INDEX(Def!$D$19:$F$27,MATCH(H538,Def!$C$19:$C$27),MATCH(G538,Def!$D$18:$F$18)),"#err"))),"")</f>
        <v/>
      </c>
      <c r="J538" s="23" t="str">
        <f>IF(I538&lt;&gt;"",INDEX(Def!$J$6:$L$10,MATCH(F538,Def!$I$6:$I$10,0),MATCH(I538,Def!$J$5:$L$5,0)),"")</f>
        <v/>
      </c>
      <c r="K538" s="31"/>
      <c r="L538" s="32" t="str">
        <f t="shared" si="10"/>
        <v/>
      </c>
      <c r="M538" s="30"/>
    </row>
    <row r="539" spans="2:13" s="2" customFormat="1">
      <c r="B539" s="29"/>
      <c r="C539" s="30"/>
      <c r="D539" s="30"/>
      <c r="E539" s="30"/>
      <c r="F539" s="29"/>
      <c r="G539" s="29"/>
      <c r="H539" s="29"/>
      <c r="I539" s="23" t="str">
        <f>IF(F539&lt;&gt;"",IF(OR(F539="ILF",F539="EIF"),INDEX(Def!$D$6:$F$8,MATCH(H539,Def!$C$6:$C$8),MATCH(G539,Def!$D$5:$F$5)),IF(F539="EI",INDEX(Def!$D$13:$F$15,MATCH(H539,Def!$C$13:$C$15),MATCH(G539,Def!$D$12:$F$12)),IF(OR(F539="EO",F539="EQ"),INDEX(Def!$D$19:$F$27,MATCH(H539,Def!$C$19:$C$27),MATCH(G539,Def!$D$18:$F$18)),"#err"))),"")</f>
        <v/>
      </c>
      <c r="J539" s="23" t="str">
        <f>IF(I539&lt;&gt;"",INDEX(Def!$J$6:$L$10,MATCH(F539,Def!$I$6:$I$10,0),MATCH(I539,Def!$J$5:$L$5,0)),"")</f>
        <v/>
      </c>
      <c r="K539" s="31"/>
      <c r="L539" s="32" t="str">
        <f t="shared" si="10"/>
        <v/>
      </c>
      <c r="M539" s="30"/>
    </row>
    <row r="540" spans="2:13" s="2" customFormat="1">
      <c r="B540" s="29"/>
      <c r="C540" s="30"/>
      <c r="D540" s="30"/>
      <c r="E540" s="30"/>
      <c r="F540" s="29"/>
      <c r="G540" s="29"/>
      <c r="H540" s="29"/>
      <c r="I540" s="23" t="str">
        <f>IF(F540&lt;&gt;"",IF(OR(F540="ILF",F540="EIF"),INDEX(Def!$D$6:$F$8,MATCH(H540,Def!$C$6:$C$8),MATCH(G540,Def!$D$5:$F$5)),IF(F540="EI",INDEX(Def!$D$13:$F$15,MATCH(H540,Def!$C$13:$C$15),MATCH(G540,Def!$D$12:$F$12)),IF(OR(F540="EO",F540="EQ"),INDEX(Def!$D$19:$F$27,MATCH(H540,Def!$C$19:$C$27),MATCH(G540,Def!$D$18:$F$18)),"#err"))),"")</f>
        <v/>
      </c>
      <c r="J540" s="23" t="str">
        <f>IF(I540&lt;&gt;"",INDEX(Def!$J$6:$L$10,MATCH(F540,Def!$I$6:$I$10,0),MATCH(I540,Def!$J$5:$L$5,0)),"")</f>
        <v/>
      </c>
      <c r="K540" s="31"/>
      <c r="L540" s="32" t="str">
        <f t="shared" si="10"/>
        <v/>
      </c>
      <c r="M540" s="30"/>
    </row>
    <row r="541" spans="2:13" s="2" customFormat="1">
      <c r="B541" s="29"/>
      <c r="C541" s="30"/>
      <c r="D541" s="30"/>
      <c r="E541" s="30"/>
      <c r="F541" s="29"/>
      <c r="G541" s="29"/>
      <c r="H541" s="29"/>
      <c r="I541" s="23" t="str">
        <f>IF(F541&lt;&gt;"",IF(OR(F541="ILF",F541="EIF"),INDEX(Def!$D$6:$F$8,MATCH(H541,Def!$C$6:$C$8),MATCH(G541,Def!$D$5:$F$5)),IF(F541="EI",INDEX(Def!$D$13:$F$15,MATCH(H541,Def!$C$13:$C$15),MATCH(G541,Def!$D$12:$F$12)),IF(OR(F541="EO",F541="EQ"),INDEX(Def!$D$19:$F$27,MATCH(H541,Def!$C$19:$C$27),MATCH(G541,Def!$D$18:$F$18)),"#err"))),"")</f>
        <v/>
      </c>
      <c r="J541" s="23" t="str">
        <f>IF(I541&lt;&gt;"",INDEX(Def!$J$6:$L$10,MATCH(F541,Def!$I$6:$I$10,0),MATCH(I541,Def!$J$5:$L$5,0)),"")</f>
        <v/>
      </c>
      <c r="K541" s="31"/>
      <c r="L541" s="32" t="str">
        <f t="shared" si="10"/>
        <v/>
      </c>
      <c r="M541" s="30"/>
    </row>
    <row r="542" spans="2:13" s="2" customFormat="1">
      <c r="B542" s="29"/>
      <c r="C542" s="30"/>
      <c r="D542" s="30"/>
      <c r="E542" s="30"/>
      <c r="F542" s="29"/>
      <c r="G542" s="29"/>
      <c r="H542" s="29"/>
      <c r="I542" s="23" t="str">
        <f>IF(F542&lt;&gt;"",IF(OR(F542="ILF",F542="EIF"),INDEX(Def!$D$6:$F$8,MATCH(H542,Def!$C$6:$C$8),MATCH(G542,Def!$D$5:$F$5)),IF(F542="EI",INDEX(Def!$D$13:$F$15,MATCH(H542,Def!$C$13:$C$15),MATCH(G542,Def!$D$12:$F$12)),IF(OR(F542="EO",F542="EQ"),INDEX(Def!$D$19:$F$27,MATCH(H542,Def!$C$19:$C$27),MATCH(G542,Def!$D$18:$F$18)),"#err"))),"")</f>
        <v/>
      </c>
      <c r="J542" s="23" t="str">
        <f>IF(I542&lt;&gt;"",INDEX(Def!$J$6:$L$10,MATCH(F542,Def!$I$6:$I$10,0),MATCH(I542,Def!$J$5:$L$5,0)),"")</f>
        <v/>
      </c>
      <c r="K542" s="31"/>
      <c r="L542" s="32" t="str">
        <f t="shared" si="10"/>
        <v/>
      </c>
      <c r="M542" s="30"/>
    </row>
    <row r="543" spans="2:13" s="2" customFormat="1">
      <c r="B543" s="29"/>
      <c r="C543" s="30"/>
      <c r="D543" s="30"/>
      <c r="E543" s="30"/>
      <c r="F543" s="29"/>
      <c r="G543" s="29"/>
      <c r="H543" s="29"/>
      <c r="I543" s="23" t="str">
        <f>IF(F543&lt;&gt;"",IF(OR(F543="ILF",F543="EIF"),INDEX(Def!$D$6:$F$8,MATCH(H543,Def!$C$6:$C$8),MATCH(G543,Def!$D$5:$F$5)),IF(F543="EI",INDEX(Def!$D$13:$F$15,MATCH(H543,Def!$C$13:$C$15),MATCH(G543,Def!$D$12:$F$12)),IF(OR(F543="EO",F543="EQ"),INDEX(Def!$D$19:$F$27,MATCH(H543,Def!$C$19:$C$27),MATCH(G543,Def!$D$18:$F$18)),"#err"))),"")</f>
        <v/>
      </c>
      <c r="J543" s="23" t="str">
        <f>IF(I543&lt;&gt;"",INDEX(Def!$J$6:$L$10,MATCH(F543,Def!$I$6:$I$10,0),MATCH(I543,Def!$J$5:$L$5,0)),"")</f>
        <v/>
      </c>
      <c r="K543" s="31"/>
      <c r="L543" s="32" t="str">
        <f t="shared" si="10"/>
        <v/>
      </c>
      <c r="M543" s="30"/>
    </row>
    <row r="544" spans="2:13" s="2" customFormat="1">
      <c r="B544" s="29"/>
      <c r="C544" s="30"/>
      <c r="D544" s="30"/>
      <c r="E544" s="30"/>
      <c r="F544" s="29"/>
      <c r="G544" s="29"/>
      <c r="H544" s="29"/>
      <c r="I544" s="23" t="str">
        <f>IF(F544&lt;&gt;"",IF(OR(F544="ILF",F544="EIF"),INDEX(Def!$D$6:$F$8,MATCH(H544,Def!$C$6:$C$8),MATCH(G544,Def!$D$5:$F$5)),IF(F544="EI",INDEX(Def!$D$13:$F$15,MATCH(H544,Def!$C$13:$C$15),MATCH(G544,Def!$D$12:$F$12)),IF(OR(F544="EO",F544="EQ"),INDEX(Def!$D$19:$F$27,MATCH(H544,Def!$C$19:$C$27),MATCH(G544,Def!$D$18:$F$18)),"#err"))),"")</f>
        <v/>
      </c>
      <c r="J544" s="23" t="str">
        <f>IF(I544&lt;&gt;"",INDEX(Def!$J$6:$L$10,MATCH(F544,Def!$I$6:$I$10,0),MATCH(I544,Def!$J$5:$L$5,0)),"")</f>
        <v/>
      </c>
      <c r="K544" s="31"/>
      <c r="L544" s="32" t="str">
        <f t="shared" si="10"/>
        <v/>
      </c>
      <c r="M544" s="30"/>
    </row>
    <row r="545" spans="2:13" s="2" customFormat="1">
      <c r="B545" s="29"/>
      <c r="C545" s="30"/>
      <c r="D545" s="30"/>
      <c r="E545" s="30"/>
      <c r="F545" s="29"/>
      <c r="G545" s="29"/>
      <c r="H545" s="29"/>
      <c r="I545" s="23" t="str">
        <f>IF(F545&lt;&gt;"",IF(OR(F545="ILF",F545="EIF"),INDEX(Def!$D$6:$F$8,MATCH(H545,Def!$C$6:$C$8),MATCH(G545,Def!$D$5:$F$5)),IF(F545="EI",INDEX(Def!$D$13:$F$15,MATCH(H545,Def!$C$13:$C$15),MATCH(G545,Def!$D$12:$F$12)),IF(OR(F545="EO",F545="EQ"),INDEX(Def!$D$19:$F$27,MATCH(H545,Def!$C$19:$C$27),MATCH(G545,Def!$D$18:$F$18)),"#err"))),"")</f>
        <v/>
      </c>
      <c r="J545" s="23" t="str">
        <f>IF(I545&lt;&gt;"",INDEX(Def!$J$6:$L$10,MATCH(F545,Def!$I$6:$I$10,0),MATCH(I545,Def!$J$5:$L$5,0)),"")</f>
        <v/>
      </c>
      <c r="K545" s="31"/>
      <c r="L545" s="32" t="str">
        <f t="shared" si="10"/>
        <v/>
      </c>
      <c r="M545" s="30"/>
    </row>
    <row r="546" spans="2:13" s="2" customFormat="1">
      <c r="B546" s="29"/>
      <c r="C546" s="30"/>
      <c r="D546" s="30"/>
      <c r="E546" s="30"/>
      <c r="F546" s="29"/>
      <c r="G546" s="29"/>
      <c r="H546" s="29"/>
      <c r="I546" s="23" t="str">
        <f>IF(F546&lt;&gt;"",IF(OR(F546="ILF",F546="EIF"),INDEX(Def!$D$6:$F$8,MATCH(H546,Def!$C$6:$C$8),MATCH(G546,Def!$D$5:$F$5)),IF(F546="EI",INDEX(Def!$D$13:$F$15,MATCH(H546,Def!$C$13:$C$15),MATCH(G546,Def!$D$12:$F$12)),IF(OR(F546="EO",F546="EQ"),INDEX(Def!$D$19:$F$27,MATCH(H546,Def!$C$19:$C$27),MATCH(G546,Def!$D$18:$F$18)),"#err"))),"")</f>
        <v/>
      </c>
      <c r="J546" s="23" t="str">
        <f>IF(I546&lt;&gt;"",INDEX(Def!$J$6:$L$10,MATCH(F546,Def!$I$6:$I$10,0),MATCH(I546,Def!$J$5:$L$5,0)),"")</f>
        <v/>
      </c>
      <c r="K546" s="31"/>
      <c r="L546" s="32" t="str">
        <f t="shared" si="10"/>
        <v/>
      </c>
      <c r="M546" s="30"/>
    </row>
    <row r="547" spans="2:13" s="2" customFormat="1">
      <c r="B547" s="29"/>
      <c r="C547" s="30"/>
      <c r="D547" s="30"/>
      <c r="E547" s="30"/>
      <c r="F547" s="29"/>
      <c r="G547" s="29"/>
      <c r="H547" s="29"/>
      <c r="I547" s="23" t="str">
        <f>IF(F547&lt;&gt;"",IF(OR(F547="ILF",F547="EIF"),INDEX(Def!$D$6:$F$8,MATCH(H547,Def!$C$6:$C$8),MATCH(G547,Def!$D$5:$F$5)),IF(F547="EI",INDEX(Def!$D$13:$F$15,MATCH(H547,Def!$C$13:$C$15),MATCH(G547,Def!$D$12:$F$12)),IF(OR(F547="EO",F547="EQ"),INDEX(Def!$D$19:$F$27,MATCH(H547,Def!$C$19:$C$27),MATCH(G547,Def!$D$18:$F$18)),"#err"))),"")</f>
        <v/>
      </c>
      <c r="J547" s="23" t="str">
        <f>IF(I547&lt;&gt;"",INDEX(Def!$J$6:$L$10,MATCH(F547,Def!$I$6:$I$10,0),MATCH(I547,Def!$J$5:$L$5,0)),"")</f>
        <v/>
      </c>
      <c r="K547" s="31"/>
      <c r="L547" s="32" t="str">
        <f t="shared" si="10"/>
        <v/>
      </c>
      <c r="M547" s="30"/>
    </row>
    <row r="548" spans="2:13" s="2" customFormat="1">
      <c r="B548" s="29"/>
      <c r="C548" s="30"/>
      <c r="D548" s="30"/>
      <c r="E548" s="30"/>
      <c r="F548" s="29"/>
      <c r="G548" s="29"/>
      <c r="H548" s="29"/>
      <c r="I548" s="23" t="str">
        <f>IF(F548&lt;&gt;"",IF(OR(F548="ILF",F548="EIF"),INDEX(Def!$D$6:$F$8,MATCH(H548,Def!$C$6:$C$8),MATCH(G548,Def!$D$5:$F$5)),IF(F548="EI",INDEX(Def!$D$13:$F$15,MATCH(H548,Def!$C$13:$C$15),MATCH(G548,Def!$D$12:$F$12)),IF(OR(F548="EO",F548="EQ"),INDEX(Def!$D$19:$F$27,MATCH(H548,Def!$C$19:$C$27),MATCH(G548,Def!$D$18:$F$18)),"#err"))),"")</f>
        <v/>
      </c>
      <c r="J548" s="23" t="str">
        <f>IF(I548&lt;&gt;"",INDEX(Def!$J$6:$L$10,MATCH(F548,Def!$I$6:$I$10,0),MATCH(I548,Def!$J$5:$L$5,0)),"")</f>
        <v/>
      </c>
      <c r="K548" s="31"/>
      <c r="L548" s="32" t="str">
        <f t="shared" si="10"/>
        <v/>
      </c>
      <c r="M548" s="30"/>
    </row>
    <row r="549" spans="2:13" s="2" customFormat="1">
      <c r="B549" s="29"/>
      <c r="C549" s="30"/>
      <c r="D549" s="30"/>
      <c r="E549" s="30"/>
      <c r="F549" s="29"/>
      <c r="G549" s="29"/>
      <c r="H549" s="29"/>
      <c r="I549" s="23" t="str">
        <f>IF(F549&lt;&gt;"",IF(OR(F549="ILF",F549="EIF"),INDEX(Def!$D$6:$F$8,MATCH(H549,Def!$C$6:$C$8),MATCH(G549,Def!$D$5:$F$5)),IF(F549="EI",INDEX(Def!$D$13:$F$15,MATCH(H549,Def!$C$13:$C$15),MATCH(G549,Def!$D$12:$F$12)),IF(OR(F549="EO",F549="EQ"),INDEX(Def!$D$19:$F$27,MATCH(H549,Def!$C$19:$C$27),MATCH(G549,Def!$D$18:$F$18)),"#err"))),"")</f>
        <v/>
      </c>
      <c r="J549" s="23" t="str">
        <f>IF(I549&lt;&gt;"",INDEX(Def!$J$6:$L$10,MATCH(F549,Def!$I$6:$I$10,0),MATCH(I549,Def!$J$5:$L$5,0)),"")</f>
        <v/>
      </c>
      <c r="K549" s="31"/>
      <c r="L549" s="32" t="str">
        <f t="shared" si="10"/>
        <v/>
      </c>
      <c r="M549" s="30"/>
    </row>
    <row r="550" spans="2:13" s="2" customFormat="1">
      <c r="B550" s="29"/>
      <c r="C550" s="30"/>
      <c r="D550" s="30"/>
      <c r="E550" s="30"/>
      <c r="F550" s="29"/>
      <c r="G550" s="29"/>
      <c r="H550" s="29"/>
      <c r="I550" s="23" t="str">
        <f>IF(F550&lt;&gt;"",IF(OR(F550="ILF",F550="EIF"),INDEX(Def!$D$6:$F$8,MATCH(H550,Def!$C$6:$C$8),MATCH(G550,Def!$D$5:$F$5)),IF(F550="EI",INDEX(Def!$D$13:$F$15,MATCH(H550,Def!$C$13:$C$15),MATCH(G550,Def!$D$12:$F$12)),IF(OR(F550="EO",F550="EQ"),INDEX(Def!$D$19:$F$27,MATCH(H550,Def!$C$19:$C$27),MATCH(G550,Def!$D$18:$F$18)),"#err"))),"")</f>
        <v/>
      </c>
      <c r="J550" s="23" t="str">
        <f>IF(I550&lt;&gt;"",INDEX(Def!$J$6:$L$10,MATCH(F550,Def!$I$6:$I$10,0),MATCH(I550,Def!$J$5:$L$5,0)),"")</f>
        <v/>
      </c>
      <c r="K550" s="31"/>
      <c r="L550" s="32" t="str">
        <f t="shared" si="10"/>
        <v/>
      </c>
      <c r="M550" s="30"/>
    </row>
    <row r="551" spans="2:13" s="2" customFormat="1">
      <c r="B551" s="29"/>
      <c r="C551" s="30"/>
      <c r="D551" s="30"/>
      <c r="E551" s="30"/>
      <c r="F551" s="29"/>
      <c r="G551" s="29"/>
      <c r="H551" s="29"/>
      <c r="I551" s="23" t="str">
        <f>IF(F551&lt;&gt;"",IF(OR(F551="ILF",F551="EIF"),INDEX(Def!$D$6:$F$8,MATCH(H551,Def!$C$6:$C$8),MATCH(G551,Def!$D$5:$F$5)),IF(F551="EI",INDEX(Def!$D$13:$F$15,MATCH(H551,Def!$C$13:$C$15),MATCH(G551,Def!$D$12:$F$12)),IF(OR(F551="EO",F551="EQ"),INDEX(Def!$D$19:$F$27,MATCH(H551,Def!$C$19:$C$27),MATCH(G551,Def!$D$18:$F$18)),"#err"))),"")</f>
        <v/>
      </c>
      <c r="J551" s="23" t="str">
        <f>IF(I551&lt;&gt;"",INDEX(Def!$J$6:$L$10,MATCH(F551,Def!$I$6:$I$10,0),MATCH(I551,Def!$J$5:$L$5,0)),"")</f>
        <v/>
      </c>
      <c r="K551" s="31"/>
      <c r="L551" s="32" t="str">
        <f t="shared" si="10"/>
        <v/>
      </c>
      <c r="M551" s="30"/>
    </row>
    <row r="552" spans="2:13" s="2" customFormat="1">
      <c r="B552" s="29"/>
      <c r="C552" s="30"/>
      <c r="D552" s="30"/>
      <c r="E552" s="30"/>
      <c r="F552" s="29"/>
      <c r="G552" s="29"/>
      <c r="H552" s="29"/>
      <c r="I552" s="23" t="str">
        <f>IF(F552&lt;&gt;"",IF(OR(F552="ILF",F552="EIF"),INDEX(Def!$D$6:$F$8,MATCH(H552,Def!$C$6:$C$8),MATCH(G552,Def!$D$5:$F$5)),IF(F552="EI",INDEX(Def!$D$13:$F$15,MATCH(H552,Def!$C$13:$C$15),MATCH(G552,Def!$D$12:$F$12)),IF(OR(F552="EO",F552="EQ"),INDEX(Def!$D$19:$F$27,MATCH(H552,Def!$C$19:$C$27),MATCH(G552,Def!$D$18:$F$18)),"#err"))),"")</f>
        <v/>
      </c>
      <c r="J552" s="23" t="str">
        <f>IF(I552&lt;&gt;"",INDEX(Def!$J$6:$L$10,MATCH(F552,Def!$I$6:$I$10,0),MATCH(I552,Def!$J$5:$L$5,0)),"")</f>
        <v/>
      </c>
      <c r="K552" s="31"/>
      <c r="L552" s="32" t="str">
        <f t="shared" si="10"/>
        <v/>
      </c>
      <c r="M552" s="30"/>
    </row>
    <row r="553" spans="2:13" s="2" customFormat="1">
      <c r="B553" s="29"/>
      <c r="C553" s="30"/>
      <c r="D553" s="30"/>
      <c r="E553" s="30"/>
      <c r="F553" s="29"/>
      <c r="G553" s="29"/>
      <c r="H553" s="29"/>
      <c r="I553" s="23" t="str">
        <f>IF(F553&lt;&gt;"",IF(OR(F553="ILF",F553="EIF"),INDEX(Def!$D$6:$F$8,MATCH(H553,Def!$C$6:$C$8),MATCH(G553,Def!$D$5:$F$5)),IF(F553="EI",INDEX(Def!$D$13:$F$15,MATCH(H553,Def!$C$13:$C$15),MATCH(G553,Def!$D$12:$F$12)),IF(OR(F553="EO",F553="EQ"),INDEX(Def!$D$19:$F$27,MATCH(H553,Def!$C$19:$C$27),MATCH(G553,Def!$D$18:$F$18)),"#err"))),"")</f>
        <v/>
      </c>
      <c r="J553" s="23" t="str">
        <f>IF(I553&lt;&gt;"",INDEX(Def!$J$6:$L$10,MATCH(F553,Def!$I$6:$I$10,0),MATCH(I553,Def!$J$5:$L$5,0)),"")</f>
        <v/>
      </c>
      <c r="K553" s="31"/>
      <c r="L553" s="32" t="str">
        <f t="shared" si="10"/>
        <v/>
      </c>
      <c r="M553" s="30"/>
    </row>
    <row r="554" spans="2:13" s="2" customFormat="1">
      <c r="B554" s="29"/>
      <c r="C554" s="30"/>
      <c r="D554" s="30"/>
      <c r="E554" s="30"/>
      <c r="F554" s="29"/>
      <c r="G554" s="29"/>
      <c r="H554" s="29"/>
      <c r="I554" s="23" t="str">
        <f>IF(F554&lt;&gt;"",IF(OR(F554="ILF",F554="EIF"),INDEX(Def!$D$6:$F$8,MATCH(H554,Def!$C$6:$C$8),MATCH(G554,Def!$D$5:$F$5)),IF(F554="EI",INDEX(Def!$D$13:$F$15,MATCH(H554,Def!$C$13:$C$15),MATCH(G554,Def!$D$12:$F$12)),IF(OR(F554="EO",F554="EQ"),INDEX(Def!$D$19:$F$27,MATCH(H554,Def!$C$19:$C$27),MATCH(G554,Def!$D$18:$F$18)),"#err"))),"")</f>
        <v/>
      </c>
      <c r="J554" s="23" t="str">
        <f>IF(I554&lt;&gt;"",INDEX(Def!$J$6:$L$10,MATCH(F554,Def!$I$6:$I$10,0),MATCH(I554,Def!$J$5:$L$5,0)),"")</f>
        <v/>
      </c>
      <c r="K554" s="31"/>
      <c r="L554" s="32" t="str">
        <f t="shared" si="10"/>
        <v/>
      </c>
      <c r="M554" s="30"/>
    </row>
    <row r="555" spans="2:13" s="2" customFormat="1">
      <c r="B555" s="29"/>
      <c r="C555" s="30"/>
      <c r="D555" s="30"/>
      <c r="E555" s="30"/>
      <c r="F555" s="29"/>
      <c r="G555" s="29"/>
      <c r="H555" s="29"/>
      <c r="I555" s="23" t="str">
        <f>IF(F555&lt;&gt;"",IF(OR(F555="ILF",F555="EIF"),INDEX(Def!$D$6:$F$8,MATCH(H555,Def!$C$6:$C$8),MATCH(G555,Def!$D$5:$F$5)),IF(F555="EI",INDEX(Def!$D$13:$F$15,MATCH(H555,Def!$C$13:$C$15),MATCH(G555,Def!$D$12:$F$12)),IF(OR(F555="EO",F555="EQ"),INDEX(Def!$D$19:$F$27,MATCH(H555,Def!$C$19:$C$27),MATCH(G555,Def!$D$18:$F$18)),"#err"))),"")</f>
        <v/>
      </c>
      <c r="J555" s="23" t="str">
        <f>IF(I555&lt;&gt;"",INDEX(Def!$J$6:$L$10,MATCH(F555,Def!$I$6:$I$10,0),MATCH(I555,Def!$J$5:$L$5,0)),"")</f>
        <v/>
      </c>
      <c r="K555" s="31"/>
      <c r="L555" s="32" t="str">
        <f t="shared" si="10"/>
        <v/>
      </c>
      <c r="M555" s="30"/>
    </row>
    <row r="556" spans="2:13" s="2" customFormat="1">
      <c r="B556" s="29"/>
      <c r="C556" s="30"/>
      <c r="D556" s="30"/>
      <c r="E556" s="30"/>
      <c r="F556" s="29"/>
      <c r="G556" s="29"/>
      <c r="H556" s="29"/>
      <c r="I556" s="23" t="str">
        <f>IF(F556&lt;&gt;"",IF(OR(F556="ILF",F556="EIF"),INDEX(Def!$D$6:$F$8,MATCH(H556,Def!$C$6:$C$8),MATCH(G556,Def!$D$5:$F$5)),IF(F556="EI",INDEX(Def!$D$13:$F$15,MATCH(H556,Def!$C$13:$C$15),MATCH(G556,Def!$D$12:$F$12)),IF(OR(F556="EO",F556="EQ"),INDEX(Def!$D$19:$F$27,MATCH(H556,Def!$C$19:$C$27),MATCH(G556,Def!$D$18:$F$18)),"#err"))),"")</f>
        <v/>
      </c>
      <c r="J556" s="23" t="str">
        <f>IF(I556&lt;&gt;"",INDEX(Def!$J$6:$L$10,MATCH(F556,Def!$I$6:$I$10,0),MATCH(I556,Def!$J$5:$L$5,0)),"")</f>
        <v/>
      </c>
      <c r="K556" s="31"/>
      <c r="L556" s="32" t="str">
        <f t="shared" si="10"/>
        <v/>
      </c>
      <c r="M556" s="30"/>
    </row>
    <row r="557" spans="2:13" s="2" customFormat="1">
      <c r="B557" s="29"/>
      <c r="C557" s="30"/>
      <c r="D557" s="30"/>
      <c r="E557" s="30"/>
      <c r="F557" s="29"/>
      <c r="G557" s="29"/>
      <c r="H557" s="29"/>
      <c r="I557" s="23" t="str">
        <f>IF(F557&lt;&gt;"",IF(OR(F557="ILF",F557="EIF"),INDEX(Def!$D$6:$F$8,MATCH(H557,Def!$C$6:$C$8),MATCH(G557,Def!$D$5:$F$5)),IF(F557="EI",INDEX(Def!$D$13:$F$15,MATCH(H557,Def!$C$13:$C$15),MATCH(G557,Def!$D$12:$F$12)),IF(OR(F557="EO",F557="EQ"),INDEX(Def!$D$19:$F$27,MATCH(H557,Def!$C$19:$C$27),MATCH(G557,Def!$D$18:$F$18)),"#err"))),"")</f>
        <v/>
      </c>
      <c r="J557" s="23" t="str">
        <f>IF(I557&lt;&gt;"",INDEX(Def!$J$6:$L$10,MATCH(F557,Def!$I$6:$I$10,0),MATCH(I557,Def!$J$5:$L$5,0)),"")</f>
        <v/>
      </c>
      <c r="K557" s="31"/>
      <c r="L557" s="32" t="str">
        <f t="shared" si="10"/>
        <v/>
      </c>
      <c r="M557" s="30"/>
    </row>
    <row r="558" spans="2:13" s="2" customFormat="1">
      <c r="B558" s="29"/>
      <c r="C558" s="30"/>
      <c r="D558" s="30"/>
      <c r="E558" s="30"/>
      <c r="F558" s="29"/>
      <c r="G558" s="29"/>
      <c r="H558" s="29"/>
      <c r="I558" s="23" t="str">
        <f>IF(F558&lt;&gt;"",IF(OR(F558="ILF",F558="EIF"),INDEX(Def!$D$6:$F$8,MATCH(H558,Def!$C$6:$C$8),MATCH(G558,Def!$D$5:$F$5)),IF(F558="EI",INDEX(Def!$D$13:$F$15,MATCH(H558,Def!$C$13:$C$15),MATCH(G558,Def!$D$12:$F$12)),IF(OR(F558="EO",F558="EQ"),INDEX(Def!$D$19:$F$27,MATCH(H558,Def!$C$19:$C$27),MATCH(G558,Def!$D$18:$F$18)),"#err"))),"")</f>
        <v/>
      </c>
      <c r="J558" s="23" t="str">
        <f>IF(I558&lt;&gt;"",INDEX(Def!$J$6:$L$10,MATCH(F558,Def!$I$6:$I$10,0),MATCH(I558,Def!$J$5:$L$5,0)),"")</f>
        <v/>
      </c>
      <c r="K558" s="31"/>
      <c r="L558" s="32" t="str">
        <f t="shared" si="10"/>
        <v/>
      </c>
      <c r="M558" s="30"/>
    </row>
    <row r="559" spans="2:13" s="2" customFormat="1">
      <c r="B559" s="29"/>
      <c r="C559" s="30"/>
      <c r="D559" s="30"/>
      <c r="E559" s="30"/>
      <c r="F559" s="29"/>
      <c r="G559" s="29"/>
      <c r="H559" s="29"/>
      <c r="I559" s="23" t="str">
        <f>IF(F559&lt;&gt;"",IF(OR(F559="ILF",F559="EIF"),INDEX(Def!$D$6:$F$8,MATCH(H559,Def!$C$6:$C$8),MATCH(G559,Def!$D$5:$F$5)),IF(F559="EI",INDEX(Def!$D$13:$F$15,MATCH(H559,Def!$C$13:$C$15),MATCH(G559,Def!$D$12:$F$12)),IF(OR(F559="EO",F559="EQ"),INDEX(Def!$D$19:$F$27,MATCH(H559,Def!$C$19:$C$27),MATCH(G559,Def!$D$18:$F$18)),"#err"))),"")</f>
        <v/>
      </c>
      <c r="J559" s="23" t="str">
        <f>IF(I559&lt;&gt;"",INDEX(Def!$J$6:$L$10,MATCH(F559,Def!$I$6:$I$10,0),MATCH(I559,Def!$J$5:$L$5,0)),"")</f>
        <v/>
      </c>
      <c r="K559" s="31"/>
      <c r="L559" s="32" t="str">
        <f t="shared" si="10"/>
        <v/>
      </c>
      <c r="M559" s="30"/>
    </row>
    <row r="560" spans="2:13" s="2" customFormat="1">
      <c r="B560" s="29"/>
      <c r="C560" s="30"/>
      <c r="D560" s="30"/>
      <c r="E560" s="30"/>
      <c r="F560" s="29"/>
      <c r="G560" s="29"/>
      <c r="H560" s="29"/>
      <c r="I560" s="23" t="str">
        <f>IF(F560&lt;&gt;"",IF(OR(F560="ILF",F560="EIF"),INDEX(Def!$D$6:$F$8,MATCH(H560,Def!$C$6:$C$8),MATCH(G560,Def!$D$5:$F$5)),IF(F560="EI",INDEX(Def!$D$13:$F$15,MATCH(H560,Def!$C$13:$C$15),MATCH(G560,Def!$D$12:$F$12)),IF(OR(F560="EO",F560="EQ"),INDEX(Def!$D$19:$F$27,MATCH(H560,Def!$C$19:$C$27),MATCH(G560,Def!$D$18:$F$18)),"#err"))),"")</f>
        <v/>
      </c>
      <c r="J560" s="23" t="str">
        <f>IF(I560&lt;&gt;"",INDEX(Def!$J$6:$L$10,MATCH(F560,Def!$I$6:$I$10,0),MATCH(I560,Def!$J$5:$L$5,0)),"")</f>
        <v/>
      </c>
      <c r="K560" s="31"/>
      <c r="L560" s="32" t="str">
        <f t="shared" si="10"/>
        <v/>
      </c>
      <c r="M560" s="30"/>
    </row>
    <row r="561" spans="2:13" s="2" customFormat="1">
      <c r="B561" s="29"/>
      <c r="C561" s="30"/>
      <c r="D561" s="30"/>
      <c r="E561" s="30"/>
      <c r="F561" s="29"/>
      <c r="G561" s="29"/>
      <c r="H561" s="29"/>
      <c r="I561" s="23" t="str">
        <f>IF(F561&lt;&gt;"",IF(OR(F561="ILF",F561="EIF"),INDEX(Def!$D$6:$F$8,MATCH(H561,Def!$C$6:$C$8),MATCH(G561,Def!$D$5:$F$5)),IF(F561="EI",INDEX(Def!$D$13:$F$15,MATCH(H561,Def!$C$13:$C$15),MATCH(G561,Def!$D$12:$F$12)),IF(OR(F561="EO",F561="EQ"),INDEX(Def!$D$19:$F$27,MATCH(H561,Def!$C$19:$C$27),MATCH(G561,Def!$D$18:$F$18)),"#err"))),"")</f>
        <v/>
      </c>
      <c r="J561" s="23" t="str">
        <f>IF(I561&lt;&gt;"",INDEX(Def!$J$6:$L$10,MATCH(F561,Def!$I$6:$I$10,0),MATCH(I561,Def!$J$5:$L$5,0)),"")</f>
        <v/>
      </c>
      <c r="K561" s="31"/>
      <c r="L561" s="32" t="str">
        <f t="shared" si="10"/>
        <v/>
      </c>
      <c r="M561" s="30"/>
    </row>
    <row r="562" spans="2:13" s="2" customFormat="1">
      <c r="B562" s="29"/>
      <c r="C562" s="30"/>
      <c r="D562" s="30"/>
      <c r="E562" s="30"/>
      <c r="F562" s="29"/>
      <c r="G562" s="29"/>
      <c r="H562" s="29"/>
      <c r="I562" s="23" t="str">
        <f>IF(F562&lt;&gt;"",IF(OR(F562="ILF",F562="EIF"),INDEX(Def!$D$6:$F$8,MATCH(H562,Def!$C$6:$C$8),MATCH(G562,Def!$D$5:$F$5)),IF(F562="EI",INDEX(Def!$D$13:$F$15,MATCH(H562,Def!$C$13:$C$15),MATCH(G562,Def!$D$12:$F$12)),IF(OR(F562="EO",F562="EQ"),INDEX(Def!$D$19:$F$27,MATCH(H562,Def!$C$19:$C$27),MATCH(G562,Def!$D$18:$F$18)),"#err"))),"")</f>
        <v/>
      </c>
      <c r="J562" s="23" t="str">
        <f>IF(I562&lt;&gt;"",INDEX(Def!$J$6:$L$10,MATCH(F562,Def!$I$6:$I$10,0),MATCH(I562,Def!$J$5:$L$5,0)),"")</f>
        <v/>
      </c>
      <c r="K562" s="31"/>
      <c r="L562" s="32" t="str">
        <f t="shared" si="10"/>
        <v/>
      </c>
      <c r="M562" s="30"/>
    </row>
    <row r="563" spans="2:13" s="2" customFormat="1">
      <c r="B563" s="29"/>
      <c r="C563" s="30"/>
      <c r="D563" s="30"/>
      <c r="E563" s="30"/>
      <c r="F563" s="29"/>
      <c r="G563" s="29"/>
      <c r="H563" s="29"/>
      <c r="I563" s="23" t="str">
        <f>IF(F563&lt;&gt;"",IF(OR(F563="ILF",F563="EIF"),INDEX(Def!$D$6:$F$8,MATCH(H563,Def!$C$6:$C$8),MATCH(G563,Def!$D$5:$F$5)),IF(F563="EI",INDEX(Def!$D$13:$F$15,MATCH(H563,Def!$C$13:$C$15),MATCH(G563,Def!$D$12:$F$12)),IF(OR(F563="EO",F563="EQ"),INDEX(Def!$D$19:$F$27,MATCH(H563,Def!$C$19:$C$27),MATCH(G563,Def!$D$18:$F$18)),"#err"))),"")</f>
        <v/>
      </c>
      <c r="J563" s="23" t="str">
        <f>IF(I563&lt;&gt;"",INDEX(Def!$J$6:$L$10,MATCH(F563,Def!$I$6:$I$10,0),MATCH(I563,Def!$J$5:$L$5,0)),"")</f>
        <v/>
      </c>
      <c r="K563" s="31"/>
      <c r="L563" s="32" t="str">
        <f t="shared" si="10"/>
        <v/>
      </c>
      <c r="M563" s="30"/>
    </row>
    <row r="564" spans="2:13" s="2" customFormat="1">
      <c r="B564" s="29"/>
      <c r="C564" s="30"/>
      <c r="D564" s="30"/>
      <c r="E564" s="30"/>
      <c r="F564" s="29"/>
      <c r="G564" s="29"/>
      <c r="H564" s="29"/>
      <c r="I564" s="23" t="str">
        <f>IF(F564&lt;&gt;"",IF(OR(F564="ILF",F564="EIF"),INDEX(Def!$D$6:$F$8,MATCH(H564,Def!$C$6:$C$8),MATCH(G564,Def!$D$5:$F$5)),IF(F564="EI",INDEX(Def!$D$13:$F$15,MATCH(H564,Def!$C$13:$C$15),MATCH(G564,Def!$D$12:$F$12)),IF(OR(F564="EO",F564="EQ"),INDEX(Def!$D$19:$F$27,MATCH(H564,Def!$C$19:$C$27),MATCH(G564,Def!$D$18:$F$18)),"#err"))),"")</f>
        <v/>
      </c>
      <c r="J564" s="23" t="str">
        <f>IF(I564&lt;&gt;"",INDEX(Def!$J$6:$L$10,MATCH(F564,Def!$I$6:$I$10,0),MATCH(I564,Def!$J$5:$L$5,0)),"")</f>
        <v/>
      </c>
      <c r="K564" s="31"/>
      <c r="L564" s="32" t="str">
        <f t="shared" si="10"/>
        <v/>
      </c>
      <c r="M564" s="30"/>
    </row>
    <row r="565" spans="2:13" s="2" customFormat="1">
      <c r="B565" s="29"/>
      <c r="C565" s="30"/>
      <c r="D565" s="30"/>
      <c r="E565" s="30"/>
      <c r="F565" s="29"/>
      <c r="G565" s="29"/>
      <c r="H565" s="29"/>
      <c r="I565" s="23" t="str">
        <f>IF(F565&lt;&gt;"",IF(OR(F565="ILF",F565="EIF"),INDEX(Def!$D$6:$F$8,MATCH(H565,Def!$C$6:$C$8),MATCH(G565,Def!$D$5:$F$5)),IF(F565="EI",INDEX(Def!$D$13:$F$15,MATCH(H565,Def!$C$13:$C$15),MATCH(G565,Def!$D$12:$F$12)),IF(OR(F565="EO",F565="EQ"),INDEX(Def!$D$19:$F$27,MATCH(H565,Def!$C$19:$C$27),MATCH(G565,Def!$D$18:$F$18)),"#err"))),"")</f>
        <v/>
      </c>
      <c r="J565" s="23" t="str">
        <f>IF(I565&lt;&gt;"",INDEX(Def!$J$6:$L$10,MATCH(F565,Def!$I$6:$I$10,0),MATCH(I565,Def!$J$5:$L$5,0)),"")</f>
        <v/>
      </c>
      <c r="K565" s="31"/>
      <c r="L565" s="32" t="str">
        <f t="shared" si="10"/>
        <v/>
      </c>
      <c r="M565" s="30"/>
    </row>
    <row r="566" spans="2:13" s="2" customFormat="1">
      <c r="B566" s="29"/>
      <c r="C566" s="30"/>
      <c r="D566" s="30"/>
      <c r="E566" s="30"/>
      <c r="F566" s="29"/>
      <c r="G566" s="29"/>
      <c r="H566" s="29"/>
      <c r="I566" s="23" t="str">
        <f>IF(F566&lt;&gt;"",IF(OR(F566="ILF",F566="EIF"),INDEX(Def!$D$6:$F$8,MATCH(H566,Def!$C$6:$C$8),MATCH(G566,Def!$D$5:$F$5)),IF(F566="EI",INDEX(Def!$D$13:$F$15,MATCH(H566,Def!$C$13:$C$15),MATCH(G566,Def!$D$12:$F$12)),IF(OR(F566="EO",F566="EQ"),INDEX(Def!$D$19:$F$27,MATCH(H566,Def!$C$19:$C$27),MATCH(G566,Def!$D$18:$F$18)),"#err"))),"")</f>
        <v/>
      </c>
      <c r="J566" s="23" t="str">
        <f>IF(I566&lt;&gt;"",INDEX(Def!$J$6:$L$10,MATCH(F566,Def!$I$6:$I$10,0),MATCH(I566,Def!$J$5:$L$5,0)),"")</f>
        <v/>
      </c>
      <c r="K566" s="31"/>
      <c r="L566" s="32" t="str">
        <f t="shared" si="10"/>
        <v/>
      </c>
      <c r="M566" s="30"/>
    </row>
    <row r="567" spans="2:13" s="2" customFormat="1">
      <c r="B567" s="29"/>
      <c r="C567" s="30"/>
      <c r="D567" s="30"/>
      <c r="E567" s="30"/>
      <c r="F567" s="29"/>
      <c r="G567" s="29"/>
      <c r="H567" s="29"/>
      <c r="I567" s="23" t="str">
        <f>IF(F567&lt;&gt;"",IF(OR(F567="ILF",F567="EIF"),INDEX(Def!$D$6:$F$8,MATCH(H567,Def!$C$6:$C$8),MATCH(G567,Def!$D$5:$F$5)),IF(F567="EI",INDEX(Def!$D$13:$F$15,MATCH(H567,Def!$C$13:$C$15),MATCH(G567,Def!$D$12:$F$12)),IF(OR(F567="EO",F567="EQ"),INDEX(Def!$D$19:$F$27,MATCH(H567,Def!$C$19:$C$27),MATCH(G567,Def!$D$18:$F$18)),"#err"))),"")</f>
        <v/>
      </c>
      <c r="J567" s="23" t="str">
        <f>IF(I567&lt;&gt;"",INDEX(Def!$J$6:$L$10,MATCH(F567,Def!$I$6:$I$10,0),MATCH(I567,Def!$J$5:$L$5,0)),"")</f>
        <v/>
      </c>
      <c r="K567" s="31"/>
      <c r="L567" s="32" t="str">
        <f t="shared" si="10"/>
        <v/>
      </c>
      <c r="M567" s="30"/>
    </row>
    <row r="568" spans="2:13" s="2" customFormat="1">
      <c r="B568" s="29"/>
      <c r="C568" s="30"/>
      <c r="D568" s="30"/>
      <c r="E568" s="30"/>
      <c r="F568" s="29"/>
      <c r="G568" s="29"/>
      <c r="H568" s="29"/>
      <c r="I568" s="23" t="str">
        <f>IF(F568&lt;&gt;"",IF(OR(F568="ILF",F568="EIF"),INDEX(Def!$D$6:$F$8,MATCH(H568,Def!$C$6:$C$8),MATCH(G568,Def!$D$5:$F$5)),IF(F568="EI",INDEX(Def!$D$13:$F$15,MATCH(H568,Def!$C$13:$C$15),MATCH(G568,Def!$D$12:$F$12)),IF(OR(F568="EO",F568="EQ"),INDEX(Def!$D$19:$F$27,MATCH(H568,Def!$C$19:$C$27),MATCH(G568,Def!$D$18:$F$18)),"#err"))),"")</f>
        <v/>
      </c>
      <c r="J568" s="23" t="str">
        <f>IF(I568&lt;&gt;"",INDEX(Def!$J$6:$L$10,MATCH(F568,Def!$I$6:$I$10,0),MATCH(I568,Def!$J$5:$L$5,0)),"")</f>
        <v/>
      </c>
      <c r="K568" s="31"/>
      <c r="L568" s="32" t="str">
        <f t="shared" si="10"/>
        <v/>
      </c>
      <c r="M568" s="30"/>
    </row>
    <row r="569" spans="2:13" s="2" customFormat="1">
      <c r="B569" s="29"/>
      <c r="C569" s="30"/>
      <c r="D569" s="30"/>
      <c r="E569" s="30"/>
      <c r="F569" s="29"/>
      <c r="G569" s="29"/>
      <c r="H569" s="29"/>
      <c r="I569" s="23" t="str">
        <f>IF(F569&lt;&gt;"",IF(OR(F569="ILF",F569="EIF"),INDEX(Def!$D$6:$F$8,MATCH(H569,Def!$C$6:$C$8),MATCH(G569,Def!$D$5:$F$5)),IF(F569="EI",INDEX(Def!$D$13:$F$15,MATCH(H569,Def!$C$13:$C$15),MATCH(G569,Def!$D$12:$F$12)),IF(OR(F569="EO",F569="EQ"),INDEX(Def!$D$19:$F$27,MATCH(H569,Def!$C$19:$C$27),MATCH(G569,Def!$D$18:$F$18)),"#err"))),"")</f>
        <v/>
      </c>
      <c r="J569" s="23" t="str">
        <f>IF(I569&lt;&gt;"",INDEX(Def!$J$6:$L$10,MATCH(F569,Def!$I$6:$I$10,0),MATCH(I569,Def!$J$5:$L$5,0)),"")</f>
        <v/>
      </c>
      <c r="K569" s="31"/>
      <c r="L569" s="32" t="str">
        <f t="shared" si="10"/>
        <v/>
      </c>
      <c r="M569" s="30"/>
    </row>
    <row r="570" spans="2:13" s="2" customFormat="1">
      <c r="B570" s="29"/>
      <c r="C570" s="30"/>
      <c r="D570" s="30"/>
      <c r="E570" s="30"/>
      <c r="F570" s="29"/>
      <c r="G570" s="29"/>
      <c r="H570" s="29"/>
      <c r="I570" s="23" t="str">
        <f>IF(F570&lt;&gt;"",IF(OR(F570="ILF",F570="EIF"),INDEX(Def!$D$6:$F$8,MATCH(H570,Def!$C$6:$C$8),MATCH(G570,Def!$D$5:$F$5)),IF(F570="EI",INDEX(Def!$D$13:$F$15,MATCH(H570,Def!$C$13:$C$15),MATCH(G570,Def!$D$12:$F$12)),IF(OR(F570="EO",F570="EQ"),INDEX(Def!$D$19:$F$27,MATCH(H570,Def!$C$19:$C$27),MATCH(G570,Def!$D$18:$F$18)),"#err"))),"")</f>
        <v/>
      </c>
      <c r="J570" s="23" t="str">
        <f>IF(I570&lt;&gt;"",INDEX(Def!$J$6:$L$10,MATCH(F570,Def!$I$6:$I$10,0),MATCH(I570,Def!$J$5:$L$5,0)),"")</f>
        <v/>
      </c>
      <c r="K570" s="31"/>
      <c r="L570" s="32" t="str">
        <f t="shared" si="10"/>
        <v/>
      </c>
      <c r="M570" s="30"/>
    </row>
    <row r="571" spans="2:13" s="2" customFormat="1">
      <c r="B571" s="29"/>
      <c r="C571" s="30"/>
      <c r="D571" s="30"/>
      <c r="E571" s="30"/>
      <c r="F571" s="29"/>
      <c r="G571" s="29"/>
      <c r="H571" s="29"/>
      <c r="I571" s="23" t="str">
        <f>IF(F571&lt;&gt;"",IF(OR(F571="ILF",F571="EIF"),INDEX(Def!$D$6:$F$8,MATCH(H571,Def!$C$6:$C$8),MATCH(G571,Def!$D$5:$F$5)),IF(F571="EI",INDEX(Def!$D$13:$F$15,MATCH(H571,Def!$C$13:$C$15),MATCH(G571,Def!$D$12:$F$12)),IF(OR(F571="EO",F571="EQ"),INDEX(Def!$D$19:$F$27,MATCH(H571,Def!$C$19:$C$27),MATCH(G571,Def!$D$18:$F$18)),"#err"))),"")</f>
        <v/>
      </c>
      <c r="J571" s="23" t="str">
        <f>IF(I571&lt;&gt;"",INDEX(Def!$J$6:$L$10,MATCH(F571,Def!$I$6:$I$10,0),MATCH(I571,Def!$J$5:$L$5,0)),"")</f>
        <v/>
      </c>
      <c r="K571" s="31"/>
      <c r="L571" s="32" t="str">
        <f t="shared" si="10"/>
        <v/>
      </c>
      <c r="M571" s="30"/>
    </row>
    <row r="572" spans="2:13" s="2" customFormat="1">
      <c r="B572" s="29"/>
      <c r="C572" s="30"/>
      <c r="D572" s="30"/>
      <c r="E572" s="30"/>
      <c r="F572" s="29"/>
      <c r="G572" s="29"/>
      <c r="H572" s="29"/>
      <c r="I572" s="23" t="str">
        <f>IF(F572&lt;&gt;"",IF(OR(F572="ILF",F572="EIF"),INDEX(Def!$D$6:$F$8,MATCH(H572,Def!$C$6:$C$8),MATCH(G572,Def!$D$5:$F$5)),IF(F572="EI",INDEX(Def!$D$13:$F$15,MATCH(H572,Def!$C$13:$C$15),MATCH(G572,Def!$D$12:$F$12)),IF(OR(F572="EO",F572="EQ"),INDEX(Def!$D$19:$F$27,MATCH(H572,Def!$C$19:$C$27),MATCH(G572,Def!$D$18:$F$18)),"#err"))),"")</f>
        <v/>
      </c>
      <c r="J572" s="23" t="str">
        <f>IF(I572&lt;&gt;"",INDEX(Def!$J$6:$L$10,MATCH(F572,Def!$I$6:$I$10,0),MATCH(I572,Def!$J$5:$L$5,0)),"")</f>
        <v/>
      </c>
      <c r="K572" s="31"/>
      <c r="L572" s="32" t="str">
        <f t="shared" si="10"/>
        <v/>
      </c>
      <c r="M572" s="30"/>
    </row>
    <row r="573" spans="2:13" s="2" customFormat="1">
      <c r="B573" s="29"/>
      <c r="C573" s="30"/>
      <c r="D573" s="30"/>
      <c r="E573" s="30"/>
      <c r="F573" s="29"/>
      <c r="G573" s="29"/>
      <c r="H573" s="29"/>
      <c r="I573" s="23" t="str">
        <f>IF(F573&lt;&gt;"",IF(OR(F573="ILF",F573="EIF"),INDEX(Def!$D$6:$F$8,MATCH(H573,Def!$C$6:$C$8),MATCH(G573,Def!$D$5:$F$5)),IF(F573="EI",INDEX(Def!$D$13:$F$15,MATCH(H573,Def!$C$13:$C$15),MATCH(G573,Def!$D$12:$F$12)),IF(OR(F573="EO",F573="EQ"),INDEX(Def!$D$19:$F$27,MATCH(H573,Def!$C$19:$C$27),MATCH(G573,Def!$D$18:$F$18)),"#err"))),"")</f>
        <v/>
      </c>
      <c r="J573" s="23" t="str">
        <f>IF(I573&lt;&gt;"",INDEX(Def!$J$6:$L$10,MATCH(F573,Def!$I$6:$I$10,0),MATCH(I573,Def!$J$5:$L$5,0)),"")</f>
        <v/>
      </c>
      <c r="K573" s="31"/>
      <c r="L573" s="32" t="str">
        <f t="shared" si="10"/>
        <v/>
      </c>
      <c r="M573" s="30"/>
    </row>
    <row r="574" spans="2:13" s="2" customFormat="1">
      <c r="B574" s="29"/>
      <c r="C574" s="30"/>
      <c r="D574" s="30"/>
      <c r="E574" s="30"/>
      <c r="F574" s="29"/>
      <c r="G574" s="29"/>
      <c r="H574" s="29"/>
      <c r="I574" s="23" t="str">
        <f>IF(F574&lt;&gt;"",IF(OR(F574="ILF",F574="EIF"),INDEX(Def!$D$6:$F$8,MATCH(H574,Def!$C$6:$C$8),MATCH(G574,Def!$D$5:$F$5)),IF(F574="EI",INDEX(Def!$D$13:$F$15,MATCH(H574,Def!$C$13:$C$15),MATCH(G574,Def!$D$12:$F$12)),IF(OR(F574="EO",F574="EQ"),INDEX(Def!$D$19:$F$27,MATCH(H574,Def!$C$19:$C$27),MATCH(G574,Def!$D$18:$F$18)),"#err"))),"")</f>
        <v/>
      </c>
      <c r="J574" s="23" t="str">
        <f>IF(I574&lt;&gt;"",INDEX(Def!$J$6:$L$10,MATCH(F574,Def!$I$6:$I$10,0),MATCH(I574,Def!$J$5:$L$5,0)),"")</f>
        <v/>
      </c>
      <c r="K574" s="31"/>
      <c r="L574" s="32" t="str">
        <f t="shared" si="10"/>
        <v/>
      </c>
      <c r="M574" s="30"/>
    </row>
    <row r="575" spans="2:13" s="2" customFormat="1">
      <c r="B575" s="29"/>
      <c r="C575" s="30"/>
      <c r="D575" s="30"/>
      <c r="E575" s="30"/>
      <c r="F575" s="29"/>
      <c r="G575" s="29"/>
      <c r="H575" s="29"/>
      <c r="I575" s="23" t="str">
        <f>IF(F575&lt;&gt;"",IF(OR(F575="ILF",F575="EIF"),INDEX(Def!$D$6:$F$8,MATCH(H575,Def!$C$6:$C$8),MATCH(G575,Def!$D$5:$F$5)),IF(F575="EI",INDEX(Def!$D$13:$F$15,MATCH(H575,Def!$C$13:$C$15),MATCH(G575,Def!$D$12:$F$12)),IF(OR(F575="EO",F575="EQ"),INDEX(Def!$D$19:$F$27,MATCH(H575,Def!$C$19:$C$27),MATCH(G575,Def!$D$18:$F$18)),"#err"))),"")</f>
        <v/>
      </c>
      <c r="J575" s="23" t="str">
        <f>IF(I575&lt;&gt;"",INDEX(Def!$J$6:$L$10,MATCH(F575,Def!$I$6:$I$10,0),MATCH(I575,Def!$J$5:$L$5,0)),"")</f>
        <v/>
      </c>
      <c r="K575" s="31"/>
      <c r="L575" s="32" t="str">
        <f t="shared" si="10"/>
        <v/>
      </c>
      <c r="M575" s="30"/>
    </row>
    <row r="576" spans="2:13" s="2" customFormat="1">
      <c r="B576" s="29"/>
      <c r="C576" s="30"/>
      <c r="D576" s="30"/>
      <c r="E576" s="30"/>
      <c r="F576" s="29"/>
      <c r="G576" s="29"/>
      <c r="H576" s="29"/>
      <c r="I576" s="23" t="str">
        <f>IF(F576&lt;&gt;"",IF(OR(F576="ILF",F576="EIF"),INDEX(Def!$D$6:$F$8,MATCH(H576,Def!$C$6:$C$8),MATCH(G576,Def!$D$5:$F$5)),IF(F576="EI",INDEX(Def!$D$13:$F$15,MATCH(H576,Def!$C$13:$C$15),MATCH(G576,Def!$D$12:$F$12)),IF(OR(F576="EO",F576="EQ"),INDEX(Def!$D$19:$F$27,MATCH(H576,Def!$C$19:$C$27),MATCH(G576,Def!$D$18:$F$18)),"#err"))),"")</f>
        <v/>
      </c>
      <c r="J576" s="23" t="str">
        <f>IF(I576&lt;&gt;"",INDEX(Def!$J$6:$L$10,MATCH(F576,Def!$I$6:$I$10,0),MATCH(I576,Def!$J$5:$L$5,0)),"")</f>
        <v/>
      </c>
      <c r="K576" s="31"/>
      <c r="L576" s="32" t="str">
        <f t="shared" si="10"/>
        <v/>
      </c>
      <c r="M576" s="30"/>
    </row>
    <row r="577" spans="2:13" s="2" customFormat="1">
      <c r="B577" s="29"/>
      <c r="C577" s="30"/>
      <c r="D577" s="30"/>
      <c r="E577" s="30"/>
      <c r="F577" s="29"/>
      <c r="G577" s="29"/>
      <c r="H577" s="29"/>
      <c r="I577" s="23" t="str">
        <f>IF(F577&lt;&gt;"",IF(OR(F577="ILF",F577="EIF"),INDEX(Def!$D$6:$F$8,MATCH(H577,Def!$C$6:$C$8),MATCH(G577,Def!$D$5:$F$5)),IF(F577="EI",INDEX(Def!$D$13:$F$15,MATCH(H577,Def!$C$13:$C$15),MATCH(G577,Def!$D$12:$F$12)),IF(OR(F577="EO",F577="EQ"),INDEX(Def!$D$19:$F$27,MATCH(H577,Def!$C$19:$C$27),MATCH(G577,Def!$D$18:$F$18)),"#err"))),"")</f>
        <v/>
      </c>
      <c r="J577" s="23" t="str">
        <f>IF(I577&lt;&gt;"",INDEX(Def!$J$6:$L$10,MATCH(F577,Def!$I$6:$I$10,0),MATCH(I577,Def!$J$5:$L$5,0)),"")</f>
        <v/>
      </c>
      <c r="K577" s="31"/>
      <c r="L577" s="32" t="str">
        <f t="shared" si="10"/>
        <v/>
      </c>
      <c r="M577" s="30"/>
    </row>
    <row r="578" spans="2:13" s="2" customFormat="1">
      <c r="B578" s="29"/>
      <c r="C578" s="30"/>
      <c r="D578" s="30"/>
      <c r="E578" s="30"/>
      <c r="F578" s="29"/>
      <c r="G578" s="29"/>
      <c r="H578" s="29"/>
      <c r="I578" s="23" t="str">
        <f>IF(F578&lt;&gt;"",IF(OR(F578="ILF",F578="EIF"),INDEX(Def!$D$6:$F$8,MATCH(H578,Def!$C$6:$C$8),MATCH(G578,Def!$D$5:$F$5)),IF(F578="EI",INDEX(Def!$D$13:$F$15,MATCH(H578,Def!$C$13:$C$15),MATCH(G578,Def!$D$12:$F$12)),IF(OR(F578="EO",F578="EQ"),INDEX(Def!$D$19:$F$27,MATCH(H578,Def!$C$19:$C$27),MATCH(G578,Def!$D$18:$F$18)),"#err"))),"")</f>
        <v/>
      </c>
      <c r="J578" s="23" t="str">
        <f>IF(I578&lt;&gt;"",INDEX(Def!$J$6:$L$10,MATCH(F578,Def!$I$6:$I$10,0),MATCH(I578,Def!$J$5:$L$5,0)),"")</f>
        <v/>
      </c>
      <c r="K578" s="31"/>
      <c r="L578" s="32" t="str">
        <f t="shared" si="10"/>
        <v/>
      </c>
      <c r="M578" s="30"/>
    </row>
    <row r="579" spans="2:13" s="2" customFormat="1">
      <c r="B579" s="29"/>
      <c r="C579" s="30"/>
      <c r="D579" s="30"/>
      <c r="E579" s="30"/>
      <c r="F579" s="29"/>
      <c r="G579" s="29"/>
      <c r="H579" s="29"/>
      <c r="I579" s="23" t="str">
        <f>IF(F579&lt;&gt;"",IF(OR(F579="ILF",F579="EIF"),INDEX(Def!$D$6:$F$8,MATCH(H579,Def!$C$6:$C$8),MATCH(G579,Def!$D$5:$F$5)),IF(F579="EI",INDEX(Def!$D$13:$F$15,MATCH(H579,Def!$C$13:$C$15),MATCH(G579,Def!$D$12:$F$12)),IF(OR(F579="EO",F579="EQ"),INDEX(Def!$D$19:$F$27,MATCH(H579,Def!$C$19:$C$27),MATCH(G579,Def!$D$18:$F$18)),"#err"))),"")</f>
        <v/>
      </c>
      <c r="J579" s="23" t="str">
        <f>IF(I579&lt;&gt;"",INDEX(Def!$J$6:$L$10,MATCH(F579,Def!$I$6:$I$10,0),MATCH(I579,Def!$J$5:$L$5,0)),"")</f>
        <v/>
      </c>
      <c r="K579" s="31"/>
      <c r="L579" s="32" t="str">
        <f t="shared" si="10"/>
        <v/>
      </c>
      <c r="M579" s="30"/>
    </row>
    <row r="580" spans="2:13" s="2" customFormat="1">
      <c r="B580" s="29"/>
      <c r="C580" s="30"/>
      <c r="D580" s="30"/>
      <c r="E580" s="30"/>
      <c r="F580" s="29"/>
      <c r="G580" s="29"/>
      <c r="H580" s="29"/>
      <c r="I580" s="23" t="str">
        <f>IF(F580&lt;&gt;"",IF(OR(F580="ILF",F580="EIF"),INDEX(Def!$D$6:$F$8,MATCH(H580,Def!$C$6:$C$8),MATCH(G580,Def!$D$5:$F$5)),IF(F580="EI",INDEX(Def!$D$13:$F$15,MATCH(H580,Def!$C$13:$C$15),MATCH(G580,Def!$D$12:$F$12)),IF(OR(F580="EO",F580="EQ"),INDEX(Def!$D$19:$F$27,MATCH(H580,Def!$C$19:$C$27),MATCH(G580,Def!$D$18:$F$18)),"#err"))),"")</f>
        <v/>
      </c>
      <c r="J580" s="23" t="str">
        <f>IF(I580&lt;&gt;"",INDEX(Def!$J$6:$L$10,MATCH(F580,Def!$I$6:$I$10,0),MATCH(I580,Def!$J$5:$L$5,0)),"")</f>
        <v/>
      </c>
      <c r="K580" s="31"/>
      <c r="L580" s="32" t="str">
        <f t="shared" si="10"/>
        <v/>
      </c>
      <c r="M580" s="30"/>
    </row>
    <row r="581" spans="2:13" s="2" customFormat="1">
      <c r="B581" s="29"/>
      <c r="C581" s="30"/>
      <c r="D581" s="30"/>
      <c r="E581" s="30"/>
      <c r="F581" s="29"/>
      <c r="G581" s="29"/>
      <c r="H581" s="29"/>
      <c r="I581" s="23" t="str">
        <f>IF(F581&lt;&gt;"",IF(OR(F581="ILF",F581="EIF"),INDEX(Def!$D$6:$F$8,MATCH(H581,Def!$C$6:$C$8),MATCH(G581,Def!$D$5:$F$5)),IF(F581="EI",INDEX(Def!$D$13:$F$15,MATCH(H581,Def!$C$13:$C$15),MATCH(G581,Def!$D$12:$F$12)),IF(OR(F581="EO",F581="EQ"),INDEX(Def!$D$19:$F$27,MATCH(H581,Def!$C$19:$C$27),MATCH(G581,Def!$D$18:$F$18)),"#err"))),"")</f>
        <v/>
      </c>
      <c r="J581" s="23" t="str">
        <f>IF(I581&lt;&gt;"",INDEX(Def!$J$6:$L$10,MATCH(F581,Def!$I$6:$I$10,0),MATCH(I581,Def!$J$5:$L$5,0)),"")</f>
        <v/>
      </c>
      <c r="K581" s="31"/>
      <c r="L581" s="32" t="str">
        <f t="shared" si="10"/>
        <v/>
      </c>
      <c r="M581" s="30"/>
    </row>
    <row r="582" spans="2:13" s="2" customFormat="1">
      <c r="B582" s="29"/>
      <c r="C582" s="30"/>
      <c r="D582" s="30"/>
      <c r="E582" s="30"/>
      <c r="F582" s="29"/>
      <c r="G582" s="29"/>
      <c r="H582" s="29"/>
      <c r="I582" s="23" t="str">
        <f>IF(F582&lt;&gt;"",IF(OR(F582="ILF",F582="EIF"),INDEX(Def!$D$6:$F$8,MATCH(H582,Def!$C$6:$C$8),MATCH(G582,Def!$D$5:$F$5)),IF(F582="EI",INDEX(Def!$D$13:$F$15,MATCH(H582,Def!$C$13:$C$15),MATCH(G582,Def!$D$12:$F$12)),IF(OR(F582="EO",F582="EQ"),INDEX(Def!$D$19:$F$27,MATCH(H582,Def!$C$19:$C$27),MATCH(G582,Def!$D$18:$F$18)),"#err"))),"")</f>
        <v/>
      </c>
      <c r="J582" s="23" t="str">
        <f>IF(I582&lt;&gt;"",INDEX(Def!$J$6:$L$10,MATCH(F582,Def!$I$6:$I$10,0),MATCH(I582,Def!$J$5:$L$5,0)),"")</f>
        <v/>
      </c>
      <c r="K582" s="31"/>
      <c r="L582" s="32" t="str">
        <f t="shared" si="10"/>
        <v/>
      </c>
      <c r="M582" s="30"/>
    </row>
    <row r="583" spans="2:13" s="2" customFormat="1">
      <c r="B583" s="29"/>
      <c r="C583" s="30"/>
      <c r="D583" s="30"/>
      <c r="E583" s="30"/>
      <c r="F583" s="29"/>
      <c r="G583" s="29"/>
      <c r="H583" s="29"/>
      <c r="I583" s="23" t="str">
        <f>IF(F583&lt;&gt;"",IF(OR(F583="ILF",F583="EIF"),INDEX(Def!$D$6:$F$8,MATCH(H583,Def!$C$6:$C$8),MATCH(G583,Def!$D$5:$F$5)),IF(F583="EI",INDEX(Def!$D$13:$F$15,MATCH(H583,Def!$C$13:$C$15),MATCH(G583,Def!$D$12:$F$12)),IF(OR(F583="EO",F583="EQ"),INDEX(Def!$D$19:$F$27,MATCH(H583,Def!$C$19:$C$27),MATCH(G583,Def!$D$18:$F$18)),"#err"))),"")</f>
        <v/>
      </c>
      <c r="J583" s="23" t="str">
        <f>IF(I583&lt;&gt;"",INDEX(Def!$J$6:$L$10,MATCH(F583,Def!$I$6:$I$10,0),MATCH(I583,Def!$J$5:$L$5,0)),"")</f>
        <v/>
      </c>
      <c r="K583" s="31"/>
      <c r="L583" s="32" t="str">
        <f t="shared" si="10"/>
        <v/>
      </c>
      <c r="M583" s="30"/>
    </row>
    <row r="584" spans="2:13" s="2" customFormat="1">
      <c r="B584" s="29"/>
      <c r="C584" s="30"/>
      <c r="D584" s="30"/>
      <c r="E584" s="30"/>
      <c r="F584" s="29"/>
      <c r="G584" s="29"/>
      <c r="H584" s="29"/>
      <c r="I584" s="23" t="str">
        <f>IF(F584&lt;&gt;"",IF(OR(F584="ILF",F584="EIF"),INDEX(Def!$D$6:$F$8,MATCH(H584,Def!$C$6:$C$8),MATCH(G584,Def!$D$5:$F$5)),IF(F584="EI",INDEX(Def!$D$13:$F$15,MATCH(H584,Def!$C$13:$C$15),MATCH(G584,Def!$D$12:$F$12)),IF(OR(F584="EO",F584="EQ"),INDEX(Def!$D$19:$F$27,MATCH(H584,Def!$C$19:$C$27),MATCH(G584,Def!$D$18:$F$18)),"#err"))),"")</f>
        <v/>
      </c>
      <c r="J584" s="23" t="str">
        <f>IF(I584&lt;&gt;"",INDEX(Def!$J$6:$L$10,MATCH(F584,Def!$I$6:$I$10,0),MATCH(I584,Def!$J$5:$L$5,0)),"")</f>
        <v/>
      </c>
      <c r="K584" s="31"/>
      <c r="L584" s="32" t="str">
        <f t="shared" si="10"/>
        <v/>
      </c>
      <c r="M584" s="30"/>
    </row>
    <row r="585" spans="2:13" s="2" customFormat="1">
      <c r="B585" s="29"/>
      <c r="C585" s="30"/>
      <c r="D585" s="30"/>
      <c r="E585" s="30"/>
      <c r="F585" s="29"/>
      <c r="G585" s="29"/>
      <c r="H585" s="29"/>
      <c r="I585" s="23" t="str">
        <f>IF(F585&lt;&gt;"",IF(OR(F585="ILF",F585="EIF"),INDEX(Def!$D$6:$F$8,MATCH(H585,Def!$C$6:$C$8),MATCH(G585,Def!$D$5:$F$5)),IF(F585="EI",INDEX(Def!$D$13:$F$15,MATCH(H585,Def!$C$13:$C$15),MATCH(G585,Def!$D$12:$F$12)),IF(OR(F585="EO",F585="EQ"),INDEX(Def!$D$19:$F$27,MATCH(H585,Def!$C$19:$C$27),MATCH(G585,Def!$D$18:$F$18)),"#err"))),"")</f>
        <v/>
      </c>
      <c r="J585" s="23" t="str">
        <f>IF(I585&lt;&gt;"",INDEX(Def!$J$6:$L$10,MATCH(F585,Def!$I$6:$I$10,0),MATCH(I585,Def!$J$5:$L$5,0)),"")</f>
        <v/>
      </c>
      <c r="K585" s="31"/>
      <c r="L585" s="32" t="str">
        <f t="shared" si="10"/>
        <v/>
      </c>
      <c r="M585" s="30"/>
    </row>
    <row r="586" spans="2:13" s="2" customFormat="1">
      <c r="B586" s="29"/>
      <c r="C586" s="30"/>
      <c r="D586" s="30"/>
      <c r="E586" s="30"/>
      <c r="F586" s="29"/>
      <c r="G586" s="29"/>
      <c r="H586" s="29"/>
      <c r="I586" s="23" t="str">
        <f>IF(F586&lt;&gt;"",IF(OR(F586="ILF",F586="EIF"),INDEX(Def!$D$6:$F$8,MATCH(H586,Def!$C$6:$C$8),MATCH(G586,Def!$D$5:$F$5)),IF(F586="EI",INDEX(Def!$D$13:$F$15,MATCH(H586,Def!$C$13:$C$15),MATCH(G586,Def!$D$12:$F$12)),IF(OR(F586="EO",F586="EQ"),INDEX(Def!$D$19:$F$27,MATCH(H586,Def!$C$19:$C$27),MATCH(G586,Def!$D$18:$F$18)),"#err"))),"")</f>
        <v/>
      </c>
      <c r="J586" s="23" t="str">
        <f>IF(I586&lt;&gt;"",INDEX(Def!$J$6:$L$10,MATCH(F586,Def!$I$6:$I$10,0),MATCH(I586,Def!$J$5:$L$5,0)),"")</f>
        <v/>
      </c>
      <c r="K586" s="31"/>
      <c r="L586" s="32" t="str">
        <f t="shared" si="10"/>
        <v/>
      </c>
      <c r="M586" s="30"/>
    </row>
    <row r="587" spans="2:13" s="2" customFormat="1">
      <c r="B587" s="29"/>
      <c r="C587" s="30"/>
      <c r="D587" s="30"/>
      <c r="E587" s="30"/>
      <c r="F587" s="29"/>
      <c r="G587" s="29"/>
      <c r="H587" s="29"/>
      <c r="I587" s="23" t="str">
        <f>IF(F587&lt;&gt;"",IF(OR(F587="ILF",F587="EIF"),INDEX(Def!$D$6:$F$8,MATCH(H587,Def!$C$6:$C$8),MATCH(G587,Def!$D$5:$F$5)),IF(F587="EI",INDEX(Def!$D$13:$F$15,MATCH(H587,Def!$C$13:$C$15),MATCH(G587,Def!$D$12:$F$12)),IF(OR(F587="EO",F587="EQ"),INDEX(Def!$D$19:$F$27,MATCH(H587,Def!$C$19:$C$27),MATCH(G587,Def!$D$18:$F$18)),"#err"))),"")</f>
        <v/>
      </c>
      <c r="J587" s="23" t="str">
        <f>IF(I587&lt;&gt;"",INDEX(Def!$J$6:$L$10,MATCH(F587,Def!$I$6:$I$10,0),MATCH(I587,Def!$J$5:$L$5,0)),"")</f>
        <v/>
      </c>
      <c r="K587" s="31"/>
      <c r="L587" s="32" t="str">
        <f t="shared" si="10"/>
        <v/>
      </c>
      <c r="M587" s="30"/>
    </row>
    <row r="588" spans="2:13" s="2" customFormat="1">
      <c r="B588" s="29"/>
      <c r="C588" s="30"/>
      <c r="D588" s="30"/>
      <c r="E588" s="30"/>
      <c r="F588" s="29"/>
      <c r="G588" s="29"/>
      <c r="H588" s="29"/>
      <c r="I588" s="23" t="str">
        <f>IF(F588&lt;&gt;"",IF(OR(F588="ILF",F588="EIF"),INDEX(Def!$D$6:$F$8,MATCH(H588,Def!$C$6:$C$8),MATCH(G588,Def!$D$5:$F$5)),IF(F588="EI",INDEX(Def!$D$13:$F$15,MATCH(H588,Def!$C$13:$C$15),MATCH(G588,Def!$D$12:$F$12)),IF(OR(F588="EO",F588="EQ"),INDEX(Def!$D$19:$F$27,MATCH(H588,Def!$C$19:$C$27),MATCH(G588,Def!$D$18:$F$18)),"#err"))),"")</f>
        <v/>
      </c>
      <c r="J588" s="23" t="str">
        <f>IF(I588&lt;&gt;"",INDEX(Def!$J$6:$L$10,MATCH(F588,Def!$I$6:$I$10,0),MATCH(I588,Def!$J$5:$L$5,0)),"")</f>
        <v/>
      </c>
      <c r="K588" s="31"/>
      <c r="L588" s="32" t="str">
        <f t="shared" si="10"/>
        <v/>
      </c>
      <c r="M588" s="30"/>
    </row>
    <row r="589" spans="2:13" s="2" customFormat="1">
      <c r="B589" s="29"/>
      <c r="C589" s="30"/>
      <c r="D589" s="30"/>
      <c r="E589" s="30"/>
      <c r="F589" s="29"/>
      <c r="G589" s="29"/>
      <c r="H589" s="29"/>
      <c r="I589" s="23" t="str">
        <f>IF(F589&lt;&gt;"",IF(OR(F589="ILF",F589="EIF"),INDEX(Def!$D$6:$F$8,MATCH(H589,Def!$C$6:$C$8),MATCH(G589,Def!$D$5:$F$5)),IF(F589="EI",INDEX(Def!$D$13:$F$15,MATCH(H589,Def!$C$13:$C$15),MATCH(G589,Def!$D$12:$F$12)),IF(OR(F589="EO",F589="EQ"),INDEX(Def!$D$19:$F$27,MATCH(H589,Def!$C$19:$C$27),MATCH(G589,Def!$D$18:$F$18)),"#err"))),"")</f>
        <v/>
      </c>
      <c r="J589" s="23" t="str">
        <f>IF(I589&lt;&gt;"",INDEX(Def!$J$6:$L$10,MATCH(F589,Def!$I$6:$I$10,0),MATCH(I589,Def!$J$5:$L$5,0)),"")</f>
        <v/>
      </c>
      <c r="K589" s="31"/>
      <c r="L589" s="32" t="str">
        <f t="shared" si="10"/>
        <v/>
      </c>
      <c r="M589" s="30"/>
    </row>
    <row r="590" spans="2:13" s="2" customFormat="1">
      <c r="B590" s="29"/>
      <c r="C590" s="30"/>
      <c r="D590" s="30"/>
      <c r="E590" s="30"/>
      <c r="F590" s="29"/>
      <c r="G590" s="29"/>
      <c r="H590" s="29"/>
      <c r="I590" s="23" t="str">
        <f>IF(F590&lt;&gt;"",IF(OR(F590="ILF",F590="EIF"),INDEX(Def!$D$6:$F$8,MATCH(H590,Def!$C$6:$C$8),MATCH(G590,Def!$D$5:$F$5)),IF(F590="EI",INDEX(Def!$D$13:$F$15,MATCH(H590,Def!$C$13:$C$15),MATCH(G590,Def!$D$12:$F$12)),IF(OR(F590="EO",F590="EQ"),INDEX(Def!$D$19:$F$27,MATCH(H590,Def!$C$19:$C$27),MATCH(G590,Def!$D$18:$F$18)),"#err"))),"")</f>
        <v/>
      </c>
      <c r="J590" s="23" t="str">
        <f>IF(I590&lt;&gt;"",INDEX(Def!$J$6:$L$10,MATCH(F590,Def!$I$6:$I$10,0),MATCH(I590,Def!$J$5:$L$5,0)),"")</f>
        <v/>
      </c>
      <c r="K590" s="31"/>
      <c r="L590" s="32" t="str">
        <f t="shared" si="10"/>
        <v/>
      </c>
      <c r="M590" s="30"/>
    </row>
    <row r="591" spans="2:13" s="2" customFormat="1">
      <c r="B591" s="29"/>
      <c r="C591" s="30"/>
      <c r="D591" s="30"/>
      <c r="E591" s="30"/>
      <c r="F591" s="29"/>
      <c r="G591" s="29"/>
      <c r="H591" s="29"/>
      <c r="I591" s="23" t="str">
        <f>IF(F591&lt;&gt;"",IF(OR(F591="ILF",F591="EIF"),INDEX(Def!$D$6:$F$8,MATCH(H591,Def!$C$6:$C$8),MATCH(G591,Def!$D$5:$F$5)),IF(F591="EI",INDEX(Def!$D$13:$F$15,MATCH(H591,Def!$C$13:$C$15),MATCH(G591,Def!$D$12:$F$12)),IF(OR(F591="EO",F591="EQ"),INDEX(Def!$D$19:$F$27,MATCH(H591,Def!$C$19:$C$27),MATCH(G591,Def!$D$18:$F$18)),"#err"))),"")</f>
        <v/>
      </c>
      <c r="J591" s="23" t="str">
        <f>IF(I591&lt;&gt;"",INDEX(Def!$J$6:$L$10,MATCH(F591,Def!$I$6:$I$10,0),MATCH(I591,Def!$J$5:$L$5,0)),"")</f>
        <v/>
      </c>
      <c r="K591" s="31"/>
      <c r="L591" s="32" t="str">
        <f t="shared" si="10"/>
        <v/>
      </c>
      <c r="M591" s="30"/>
    </row>
    <row r="592" spans="2:13" s="2" customFormat="1">
      <c r="B592" s="29"/>
      <c r="C592" s="30"/>
      <c r="D592" s="30"/>
      <c r="E592" s="30"/>
      <c r="F592" s="29"/>
      <c r="G592" s="29"/>
      <c r="H592" s="29"/>
      <c r="I592" s="23" t="str">
        <f>IF(F592&lt;&gt;"",IF(OR(F592="ILF",F592="EIF"),INDEX(Def!$D$6:$F$8,MATCH(H592,Def!$C$6:$C$8),MATCH(G592,Def!$D$5:$F$5)),IF(F592="EI",INDEX(Def!$D$13:$F$15,MATCH(H592,Def!$C$13:$C$15),MATCH(G592,Def!$D$12:$F$12)),IF(OR(F592="EO",F592="EQ"),INDEX(Def!$D$19:$F$27,MATCH(H592,Def!$C$19:$C$27),MATCH(G592,Def!$D$18:$F$18)),"#err"))),"")</f>
        <v/>
      </c>
      <c r="J592" s="23" t="str">
        <f>IF(I592&lt;&gt;"",INDEX(Def!$J$6:$L$10,MATCH(F592,Def!$I$6:$I$10,0),MATCH(I592,Def!$J$5:$L$5,0)),"")</f>
        <v/>
      </c>
      <c r="K592" s="31"/>
      <c r="L592" s="32" t="str">
        <f t="shared" si="10"/>
        <v/>
      </c>
      <c r="M592" s="30"/>
    </row>
    <row r="593" spans="2:13" s="2" customFormat="1">
      <c r="B593" s="29"/>
      <c r="C593" s="30"/>
      <c r="D593" s="30"/>
      <c r="E593" s="30"/>
      <c r="F593" s="29"/>
      <c r="G593" s="29"/>
      <c r="H593" s="29"/>
      <c r="I593" s="23" t="str">
        <f>IF(F593&lt;&gt;"",IF(OR(F593="ILF",F593="EIF"),INDEX(Def!$D$6:$F$8,MATCH(H593,Def!$C$6:$C$8),MATCH(G593,Def!$D$5:$F$5)),IF(F593="EI",INDEX(Def!$D$13:$F$15,MATCH(H593,Def!$C$13:$C$15),MATCH(G593,Def!$D$12:$F$12)),IF(OR(F593="EO",F593="EQ"),INDEX(Def!$D$19:$F$27,MATCH(H593,Def!$C$19:$C$27),MATCH(G593,Def!$D$18:$F$18)),"#err"))),"")</f>
        <v/>
      </c>
      <c r="J593" s="23" t="str">
        <f>IF(I593&lt;&gt;"",INDEX(Def!$J$6:$L$10,MATCH(F593,Def!$I$6:$I$10,0),MATCH(I593,Def!$J$5:$L$5,0)),"")</f>
        <v/>
      </c>
      <c r="K593" s="31"/>
      <c r="L593" s="32" t="str">
        <f t="shared" si="10"/>
        <v/>
      </c>
      <c r="M593" s="30"/>
    </row>
    <row r="594" spans="2:13" s="2" customFormat="1">
      <c r="B594" s="29"/>
      <c r="C594" s="30"/>
      <c r="D594" s="30"/>
      <c r="E594" s="30"/>
      <c r="F594" s="29"/>
      <c r="G594" s="29"/>
      <c r="H594" s="29"/>
      <c r="I594" s="23" t="str">
        <f>IF(F594&lt;&gt;"",IF(OR(F594="ILF",F594="EIF"),INDEX(Def!$D$6:$F$8,MATCH(H594,Def!$C$6:$C$8),MATCH(G594,Def!$D$5:$F$5)),IF(F594="EI",INDEX(Def!$D$13:$F$15,MATCH(H594,Def!$C$13:$C$15),MATCH(G594,Def!$D$12:$F$12)),IF(OR(F594="EO",F594="EQ"),INDEX(Def!$D$19:$F$27,MATCH(H594,Def!$C$19:$C$27),MATCH(G594,Def!$D$18:$F$18)),"#err"))),"")</f>
        <v/>
      </c>
      <c r="J594" s="23" t="str">
        <f>IF(I594&lt;&gt;"",INDEX(Def!$J$6:$L$10,MATCH(F594,Def!$I$6:$I$10,0),MATCH(I594,Def!$J$5:$L$5,0)),"")</f>
        <v/>
      </c>
      <c r="K594" s="31"/>
      <c r="L594" s="32" t="str">
        <f t="shared" si="10"/>
        <v/>
      </c>
      <c r="M594" s="30"/>
    </row>
    <row r="595" spans="2:13" s="2" customFormat="1">
      <c r="B595" s="29"/>
      <c r="C595" s="30"/>
      <c r="D595" s="30"/>
      <c r="E595" s="30"/>
      <c r="F595" s="29"/>
      <c r="G595" s="29"/>
      <c r="H595" s="29"/>
      <c r="I595" s="23" t="str">
        <f>IF(F595&lt;&gt;"",IF(OR(F595="ILF",F595="EIF"),INDEX(Def!$D$6:$F$8,MATCH(H595,Def!$C$6:$C$8),MATCH(G595,Def!$D$5:$F$5)),IF(F595="EI",INDEX(Def!$D$13:$F$15,MATCH(H595,Def!$C$13:$C$15),MATCH(G595,Def!$D$12:$F$12)),IF(OR(F595="EO",F595="EQ"),INDEX(Def!$D$19:$F$27,MATCH(H595,Def!$C$19:$C$27),MATCH(G595,Def!$D$18:$F$18)),"#err"))),"")</f>
        <v/>
      </c>
      <c r="J595" s="23" t="str">
        <f>IF(I595&lt;&gt;"",INDEX(Def!$J$6:$L$10,MATCH(F595,Def!$I$6:$I$10,0),MATCH(I595,Def!$J$5:$L$5,0)),"")</f>
        <v/>
      </c>
      <c r="K595" s="31"/>
      <c r="L595" s="32" t="str">
        <f t="shared" si="10"/>
        <v/>
      </c>
      <c r="M595" s="30"/>
    </row>
    <row r="596" spans="2:13" s="2" customFormat="1">
      <c r="B596" s="29"/>
      <c r="C596" s="30"/>
      <c r="D596" s="30"/>
      <c r="E596" s="30"/>
      <c r="F596" s="29"/>
      <c r="G596" s="29"/>
      <c r="H596" s="29"/>
      <c r="I596" s="23" t="str">
        <f>IF(F596&lt;&gt;"",IF(OR(F596="ILF",F596="EIF"),INDEX(Def!$D$6:$F$8,MATCH(H596,Def!$C$6:$C$8),MATCH(G596,Def!$D$5:$F$5)),IF(F596="EI",INDEX(Def!$D$13:$F$15,MATCH(H596,Def!$C$13:$C$15),MATCH(G596,Def!$D$12:$F$12)),IF(OR(F596="EO",F596="EQ"),INDEX(Def!$D$19:$F$27,MATCH(H596,Def!$C$19:$C$27),MATCH(G596,Def!$D$18:$F$18)),"#err"))),"")</f>
        <v/>
      </c>
      <c r="J596" s="23" t="str">
        <f>IF(I596&lt;&gt;"",INDEX(Def!$J$6:$L$10,MATCH(F596,Def!$I$6:$I$10,0),MATCH(I596,Def!$J$5:$L$5,0)),"")</f>
        <v/>
      </c>
      <c r="K596" s="31"/>
      <c r="L596" s="32" t="str">
        <f t="shared" si="10"/>
        <v/>
      </c>
      <c r="M596" s="30"/>
    </row>
    <row r="597" spans="2:13" s="2" customFormat="1">
      <c r="B597" s="29"/>
      <c r="C597" s="30"/>
      <c r="D597" s="30"/>
      <c r="E597" s="30"/>
      <c r="F597" s="29"/>
      <c r="G597" s="29"/>
      <c r="H597" s="29"/>
      <c r="I597" s="23" t="str">
        <f>IF(F597&lt;&gt;"",IF(OR(F597="ILF",F597="EIF"),INDEX(Def!$D$6:$F$8,MATCH(H597,Def!$C$6:$C$8),MATCH(G597,Def!$D$5:$F$5)),IF(F597="EI",INDEX(Def!$D$13:$F$15,MATCH(H597,Def!$C$13:$C$15),MATCH(G597,Def!$D$12:$F$12)),IF(OR(F597="EO",F597="EQ"),INDEX(Def!$D$19:$F$27,MATCH(H597,Def!$C$19:$C$27),MATCH(G597,Def!$D$18:$F$18)),"#err"))),"")</f>
        <v/>
      </c>
      <c r="J597" s="23" t="str">
        <f>IF(I597&lt;&gt;"",INDEX(Def!$J$6:$L$10,MATCH(F597,Def!$I$6:$I$10,0),MATCH(I597,Def!$J$5:$L$5,0)),"")</f>
        <v/>
      </c>
      <c r="K597" s="31"/>
      <c r="L597" s="32" t="str">
        <f t="shared" si="10"/>
        <v/>
      </c>
      <c r="M597" s="30"/>
    </row>
    <row r="598" spans="2:13" s="2" customFormat="1">
      <c r="B598" s="29"/>
      <c r="C598" s="30"/>
      <c r="D598" s="30"/>
      <c r="E598" s="30"/>
      <c r="F598" s="29"/>
      <c r="G598" s="29"/>
      <c r="H598" s="29"/>
      <c r="I598" s="23" t="str">
        <f>IF(F598&lt;&gt;"",IF(OR(F598="ILF",F598="EIF"),INDEX(Def!$D$6:$F$8,MATCH(H598,Def!$C$6:$C$8),MATCH(G598,Def!$D$5:$F$5)),IF(F598="EI",INDEX(Def!$D$13:$F$15,MATCH(H598,Def!$C$13:$C$15),MATCH(G598,Def!$D$12:$F$12)),IF(OR(F598="EO",F598="EQ"),INDEX(Def!$D$19:$F$27,MATCH(H598,Def!$C$19:$C$27),MATCH(G598,Def!$D$18:$F$18)),"#err"))),"")</f>
        <v/>
      </c>
      <c r="J598" s="23" t="str">
        <f>IF(I598&lt;&gt;"",INDEX(Def!$J$6:$L$10,MATCH(F598,Def!$I$6:$I$10,0),MATCH(I598,Def!$J$5:$L$5,0)),"")</f>
        <v/>
      </c>
      <c r="K598" s="31"/>
      <c r="L598" s="32" t="str">
        <f t="shared" si="10"/>
        <v/>
      </c>
      <c r="M598" s="30"/>
    </row>
    <row r="599" spans="2:13" s="2" customFormat="1">
      <c r="B599" s="29"/>
      <c r="C599" s="30"/>
      <c r="D599" s="30"/>
      <c r="E599" s="30"/>
      <c r="F599" s="29"/>
      <c r="G599" s="29"/>
      <c r="H599" s="29"/>
      <c r="I599" s="23" t="str">
        <f>IF(F599&lt;&gt;"",IF(OR(F599="ILF",F599="EIF"),INDEX(Def!$D$6:$F$8,MATCH(H599,Def!$C$6:$C$8),MATCH(G599,Def!$D$5:$F$5)),IF(F599="EI",INDEX(Def!$D$13:$F$15,MATCH(H599,Def!$C$13:$C$15),MATCH(G599,Def!$D$12:$F$12)),IF(OR(F599="EO",F599="EQ"),INDEX(Def!$D$19:$F$27,MATCH(H599,Def!$C$19:$C$27),MATCH(G599,Def!$D$18:$F$18)),"#err"))),"")</f>
        <v/>
      </c>
      <c r="J599" s="23" t="str">
        <f>IF(I599&lt;&gt;"",INDEX(Def!$J$6:$L$10,MATCH(F599,Def!$I$6:$I$10,0),MATCH(I599,Def!$J$5:$L$5,0)),"")</f>
        <v/>
      </c>
      <c r="K599" s="31"/>
      <c r="L599" s="32" t="str">
        <f t="shared" si="10"/>
        <v/>
      </c>
      <c r="M599" s="30"/>
    </row>
    <row r="600" spans="2:13" s="2" customFormat="1">
      <c r="B600" s="29"/>
      <c r="C600" s="30"/>
      <c r="D600" s="30"/>
      <c r="E600" s="30"/>
      <c r="F600" s="29"/>
      <c r="G600" s="29"/>
      <c r="H600" s="29"/>
      <c r="I600" s="23" t="str">
        <f>IF(F600&lt;&gt;"",IF(OR(F600="ILF",F600="EIF"),INDEX(Def!$D$6:$F$8,MATCH(H600,Def!$C$6:$C$8),MATCH(G600,Def!$D$5:$F$5)),IF(F600="EI",INDEX(Def!$D$13:$F$15,MATCH(H600,Def!$C$13:$C$15),MATCH(G600,Def!$D$12:$F$12)),IF(OR(F600="EO",F600="EQ"),INDEX(Def!$D$19:$F$27,MATCH(H600,Def!$C$19:$C$27),MATCH(G600,Def!$D$18:$F$18)),"#err"))),"")</f>
        <v/>
      </c>
      <c r="J600" s="23" t="str">
        <f>IF(I600&lt;&gt;"",INDEX(Def!$J$6:$L$10,MATCH(F600,Def!$I$6:$I$10,0),MATCH(I600,Def!$J$5:$L$5,0)),"")</f>
        <v/>
      </c>
      <c r="K600" s="31"/>
      <c r="L600" s="32" t="str">
        <f t="shared" si="10"/>
        <v/>
      </c>
      <c r="M600" s="30"/>
    </row>
    <row r="601" spans="2:13" s="2" customFormat="1">
      <c r="B601" s="29"/>
      <c r="C601" s="30"/>
      <c r="D601" s="30"/>
      <c r="E601" s="30"/>
      <c r="F601" s="29"/>
      <c r="G601" s="29"/>
      <c r="H601" s="29"/>
      <c r="I601" s="23" t="str">
        <f>IF(F601&lt;&gt;"",IF(OR(F601="ILF",F601="EIF"),INDEX(Def!$D$6:$F$8,MATCH(H601,Def!$C$6:$C$8),MATCH(G601,Def!$D$5:$F$5)),IF(F601="EI",INDEX(Def!$D$13:$F$15,MATCH(H601,Def!$C$13:$C$15),MATCH(G601,Def!$D$12:$F$12)),IF(OR(F601="EO",F601="EQ"),INDEX(Def!$D$19:$F$27,MATCH(H601,Def!$C$19:$C$27),MATCH(G601,Def!$D$18:$F$18)),"#err"))),"")</f>
        <v/>
      </c>
      <c r="J601" s="23" t="str">
        <f>IF(I601&lt;&gt;"",INDEX(Def!$J$6:$L$10,MATCH(F601,Def!$I$6:$I$10,0),MATCH(I601,Def!$J$5:$L$5,0)),"")</f>
        <v/>
      </c>
      <c r="K601" s="31"/>
      <c r="L601" s="32" t="str">
        <f t="shared" ref="L601:L664" si="11">IF(K601="",J601,J601*K601)</f>
        <v/>
      </c>
      <c r="M601" s="30"/>
    </row>
    <row r="602" spans="2:13" s="2" customFormat="1">
      <c r="B602" s="29"/>
      <c r="C602" s="30"/>
      <c r="D602" s="30"/>
      <c r="E602" s="30"/>
      <c r="F602" s="29"/>
      <c r="G602" s="29"/>
      <c r="H602" s="29"/>
      <c r="I602" s="23" t="str">
        <f>IF(F602&lt;&gt;"",IF(OR(F602="ILF",F602="EIF"),INDEX(Def!$D$6:$F$8,MATCH(H602,Def!$C$6:$C$8),MATCH(G602,Def!$D$5:$F$5)),IF(F602="EI",INDEX(Def!$D$13:$F$15,MATCH(H602,Def!$C$13:$C$15),MATCH(G602,Def!$D$12:$F$12)),IF(OR(F602="EO",F602="EQ"),INDEX(Def!$D$19:$F$27,MATCH(H602,Def!$C$19:$C$27),MATCH(G602,Def!$D$18:$F$18)),"#err"))),"")</f>
        <v/>
      </c>
      <c r="J602" s="23" t="str">
        <f>IF(I602&lt;&gt;"",INDEX(Def!$J$6:$L$10,MATCH(F602,Def!$I$6:$I$10,0),MATCH(I602,Def!$J$5:$L$5,0)),"")</f>
        <v/>
      </c>
      <c r="K602" s="31"/>
      <c r="L602" s="32" t="str">
        <f t="shared" si="11"/>
        <v/>
      </c>
      <c r="M602" s="30"/>
    </row>
    <row r="603" spans="2:13" s="2" customFormat="1">
      <c r="B603" s="29"/>
      <c r="C603" s="30"/>
      <c r="D603" s="30"/>
      <c r="E603" s="30"/>
      <c r="F603" s="29"/>
      <c r="G603" s="29"/>
      <c r="H603" s="29"/>
      <c r="I603" s="23" t="str">
        <f>IF(F603&lt;&gt;"",IF(OR(F603="ILF",F603="EIF"),INDEX(Def!$D$6:$F$8,MATCH(H603,Def!$C$6:$C$8),MATCH(G603,Def!$D$5:$F$5)),IF(F603="EI",INDEX(Def!$D$13:$F$15,MATCH(H603,Def!$C$13:$C$15),MATCH(G603,Def!$D$12:$F$12)),IF(OR(F603="EO",F603="EQ"),INDEX(Def!$D$19:$F$27,MATCH(H603,Def!$C$19:$C$27),MATCH(G603,Def!$D$18:$F$18)),"#err"))),"")</f>
        <v/>
      </c>
      <c r="J603" s="23" t="str">
        <f>IF(I603&lt;&gt;"",INDEX(Def!$J$6:$L$10,MATCH(F603,Def!$I$6:$I$10,0),MATCH(I603,Def!$J$5:$L$5,0)),"")</f>
        <v/>
      </c>
      <c r="K603" s="31"/>
      <c r="L603" s="32" t="str">
        <f t="shared" si="11"/>
        <v/>
      </c>
      <c r="M603" s="30"/>
    </row>
    <row r="604" spans="2:13" s="2" customFormat="1">
      <c r="B604" s="29"/>
      <c r="C604" s="30"/>
      <c r="D604" s="30"/>
      <c r="E604" s="30"/>
      <c r="F604" s="29"/>
      <c r="G604" s="29"/>
      <c r="H604" s="29"/>
      <c r="I604" s="23" t="str">
        <f>IF(F604&lt;&gt;"",IF(OR(F604="ILF",F604="EIF"),INDEX(Def!$D$6:$F$8,MATCH(H604,Def!$C$6:$C$8),MATCH(G604,Def!$D$5:$F$5)),IF(F604="EI",INDEX(Def!$D$13:$F$15,MATCH(H604,Def!$C$13:$C$15),MATCH(G604,Def!$D$12:$F$12)),IF(OR(F604="EO",F604="EQ"),INDEX(Def!$D$19:$F$27,MATCH(H604,Def!$C$19:$C$27),MATCH(G604,Def!$D$18:$F$18)),"#err"))),"")</f>
        <v/>
      </c>
      <c r="J604" s="23" t="str">
        <f>IF(I604&lt;&gt;"",INDEX(Def!$J$6:$L$10,MATCH(F604,Def!$I$6:$I$10,0),MATCH(I604,Def!$J$5:$L$5,0)),"")</f>
        <v/>
      </c>
      <c r="K604" s="31"/>
      <c r="L604" s="32" t="str">
        <f t="shared" si="11"/>
        <v/>
      </c>
      <c r="M604" s="30"/>
    </row>
    <row r="605" spans="2:13" s="2" customFormat="1">
      <c r="B605" s="29"/>
      <c r="C605" s="30"/>
      <c r="D605" s="30"/>
      <c r="E605" s="30"/>
      <c r="F605" s="29"/>
      <c r="G605" s="29"/>
      <c r="H605" s="29"/>
      <c r="I605" s="23" t="str">
        <f>IF(F605&lt;&gt;"",IF(OR(F605="ILF",F605="EIF"),INDEX(Def!$D$6:$F$8,MATCH(H605,Def!$C$6:$C$8),MATCH(G605,Def!$D$5:$F$5)),IF(F605="EI",INDEX(Def!$D$13:$F$15,MATCH(H605,Def!$C$13:$C$15),MATCH(G605,Def!$D$12:$F$12)),IF(OR(F605="EO",F605="EQ"),INDEX(Def!$D$19:$F$27,MATCH(H605,Def!$C$19:$C$27),MATCH(G605,Def!$D$18:$F$18)),"#err"))),"")</f>
        <v/>
      </c>
      <c r="J605" s="23" t="str">
        <f>IF(I605&lt;&gt;"",INDEX(Def!$J$6:$L$10,MATCH(F605,Def!$I$6:$I$10,0),MATCH(I605,Def!$J$5:$L$5,0)),"")</f>
        <v/>
      </c>
      <c r="K605" s="31"/>
      <c r="L605" s="32" t="str">
        <f t="shared" si="11"/>
        <v/>
      </c>
      <c r="M605" s="30"/>
    </row>
    <row r="606" spans="2:13" s="2" customFormat="1">
      <c r="B606" s="29"/>
      <c r="C606" s="30"/>
      <c r="D606" s="30"/>
      <c r="E606" s="30"/>
      <c r="F606" s="29"/>
      <c r="G606" s="29"/>
      <c r="H606" s="29"/>
      <c r="I606" s="23" t="str">
        <f>IF(F606&lt;&gt;"",IF(OR(F606="ILF",F606="EIF"),INDEX(Def!$D$6:$F$8,MATCH(H606,Def!$C$6:$C$8),MATCH(G606,Def!$D$5:$F$5)),IF(F606="EI",INDEX(Def!$D$13:$F$15,MATCH(H606,Def!$C$13:$C$15),MATCH(G606,Def!$D$12:$F$12)),IF(OR(F606="EO",F606="EQ"),INDEX(Def!$D$19:$F$27,MATCH(H606,Def!$C$19:$C$27),MATCH(G606,Def!$D$18:$F$18)),"#err"))),"")</f>
        <v/>
      </c>
      <c r="J606" s="23" t="str">
        <f>IF(I606&lt;&gt;"",INDEX(Def!$J$6:$L$10,MATCH(F606,Def!$I$6:$I$10,0),MATCH(I606,Def!$J$5:$L$5,0)),"")</f>
        <v/>
      </c>
      <c r="K606" s="31"/>
      <c r="L606" s="32" t="str">
        <f t="shared" si="11"/>
        <v/>
      </c>
      <c r="M606" s="30"/>
    </row>
    <row r="607" spans="2:13" s="2" customFormat="1">
      <c r="B607" s="29"/>
      <c r="C607" s="30"/>
      <c r="D607" s="30"/>
      <c r="E607" s="30"/>
      <c r="F607" s="29"/>
      <c r="G607" s="29"/>
      <c r="H607" s="29"/>
      <c r="I607" s="23" t="str">
        <f>IF(F607&lt;&gt;"",IF(OR(F607="ILF",F607="EIF"),INDEX(Def!$D$6:$F$8,MATCH(H607,Def!$C$6:$C$8),MATCH(G607,Def!$D$5:$F$5)),IF(F607="EI",INDEX(Def!$D$13:$F$15,MATCH(H607,Def!$C$13:$C$15),MATCH(G607,Def!$D$12:$F$12)),IF(OR(F607="EO",F607="EQ"),INDEX(Def!$D$19:$F$27,MATCH(H607,Def!$C$19:$C$27),MATCH(G607,Def!$D$18:$F$18)),"#err"))),"")</f>
        <v/>
      </c>
      <c r="J607" s="23" t="str">
        <f>IF(I607&lt;&gt;"",INDEX(Def!$J$6:$L$10,MATCH(F607,Def!$I$6:$I$10,0),MATCH(I607,Def!$J$5:$L$5,0)),"")</f>
        <v/>
      </c>
      <c r="K607" s="31"/>
      <c r="L607" s="32" t="str">
        <f t="shared" si="11"/>
        <v/>
      </c>
      <c r="M607" s="30"/>
    </row>
    <row r="608" spans="2:13" s="2" customFormat="1">
      <c r="B608" s="29"/>
      <c r="C608" s="30"/>
      <c r="D608" s="30"/>
      <c r="E608" s="30"/>
      <c r="F608" s="29"/>
      <c r="G608" s="29"/>
      <c r="H608" s="29"/>
      <c r="I608" s="23" t="str">
        <f>IF(F608&lt;&gt;"",IF(OR(F608="ILF",F608="EIF"),INDEX(Def!$D$6:$F$8,MATCH(H608,Def!$C$6:$C$8),MATCH(G608,Def!$D$5:$F$5)),IF(F608="EI",INDEX(Def!$D$13:$F$15,MATCH(H608,Def!$C$13:$C$15),MATCH(G608,Def!$D$12:$F$12)),IF(OR(F608="EO",F608="EQ"),INDEX(Def!$D$19:$F$27,MATCH(H608,Def!$C$19:$C$27),MATCH(G608,Def!$D$18:$F$18)),"#err"))),"")</f>
        <v/>
      </c>
      <c r="J608" s="23" t="str">
        <f>IF(I608&lt;&gt;"",INDEX(Def!$J$6:$L$10,MATCH(F608,Def!$I$6:$I$10,0),MATCH(I608,Def!$J$5:$L$5,0)),"")</f>
        <v/>
      </c>
      <c r="K608" s="31"/>
      <c r="L608" s="32" t="str">
        <f t="shared" si="11"/>
        <v/>
      </c>
      <c r="M608" s="30"/>
    </row>
    <row r="609" spans="2:13" s="2" customFormat="1">
      <c r="B609" s="29"/>
      <c r="C609" s="30"/>
      <c r="D609" s="30"/>
      <c r="E609" s="30"/>
      <c r="F609" s="29"/>
      <c r="G609" s="29"/>
      <c r="H609" s="29"/>
      <c r="I609" s="23" t="str">
        <f>IF(F609&lt;&gt;"",IF(OR(F609="ILF",F609="EIF"),INDEX(Def!$D$6:$F$8,MATCH(H609,Def!$C$6:$C$8),MATCH(G609,Def!$D$5:$F$5)),IF(F609="EI",INDEX(Def!$D$13:$F$15,MATCH(H609,Def!$C$13:$C$15),MATCH(G609,Def!$D$12:$F$12)),IF(OR(F609="EO",F609="EQ"),INDEX(Def!$D$19:$F$27,MATCH(H609,Def!$C$19:$C$27),MATCH(G609,Def!$D$18:$F$18)),"#err"))),"")</f>
        <v/>
      </c>
      <c r="J609" s="23" t="str">
        <f>IF(I609&lt;&gt;"",INDEX(Def!$J$6:$L$10,MATCH(F609,Def!$I$6:$I$10,0),MATCH(I609,Def!$J$5:$L$5,0)),"")</f>
        <v/>
      </c>
      <c r="K609" s="31"/>
      <c r="L609" s="32" t="str">
        <f t="shared" si="11"/>
        <v/>
      </c>
      <c r="M609" s="30"/>
    </row>
    <row r="610" spans="2:13" s="2" customFormat="1">
      <c r="B610" s="29"/>
      <c r="C610" s="30"/>
      <c r="D610" s="30"/>
      <c r="E610" s="30"/>
      <c r="F610" s="29"/>
      <c r="G610" s="29"/>
      <c r="H610" s="29"/>
      <c r="I610" s="23" t="str">
        <f>IF(F610&lt;&gt;"",IF(OR(F610="ILF",F610="EIF"),INDEX(Def!$D$6:$F$8,MATCH(H610,Def!$C$6:$C$8),MATCH(G610,Def!$D$5:$F$5)),IF(F610="EI",INDEX(Def!$D$13:$F$15,MATCH(H610,Def!$C$13:$C$15),MATCH(G610,Def!$D$12:$F$12)),IF(OR(F610="EO",F610="EQ"),INDEX(Def!$D$19:$F$27,MATCH(H610,Def!$C$19:$C$27),MATCH(G610,Def!$D$18:$F$18)),"#err"))),"")</f>
        <v/>
      </c>
      <c r="J610" s="23" t="str">
        <f>IF(I610&lt;&gt;"",INDEX(Def!$J$6:$L$10,MATCH(F610,Def!$I$6:$I$10,0),MATCH(I610,Def!$J$5:$L$5,0)),"")</f>
        <v/>
      </c>
      <c r="K610" s="31"/>
      <c r="L610" s="32" t="str">
        <f t="shared" si="11"/>
        <v/>
      </c>
      <c r="M610" s="30"/>
    </row>
    <row r="611" spans="2:13" s="2" customFormat="1">
      <c r="B611" s="29"/>
      <c r="C611" s="30"/>
      <c r="D611" s="30"/>
      <c r="E611" s="30"/>
      <c r="F611" s="29"/>
      <c r="G611" s="29"/>
      <c r="H611" s="29"/>
      <c r="I611" s="23" t="str">
        <f>IF(F611&lt;&gt;"",IF(OR(F611="ILF",F611="EIF"),INDEX(Def!$D$6:$F$8,MATCH(H611,Def!$C$6:$C$8),MATCH(G611,Def!$D$5:$F$5)),IF(F611="EI",INDEX(Def!$D$13:$F$15,MATCH(H611,Def!$C$13:$C$15),MATCH(G611,Def!$D$12:$F$12)),IF(OR(F611="EO",F611="EQ"),INDEX(Def!$D$19:$F$27,MATCH(H611,Def!$C$19:$C$27),MATCH(G611,Def!$D$18:$F$18)),"#err"))),"")</f>
        <v/>
      </c>
      <c r="J611" s="23" t="str">
        <f>IF(I611&lt;&gt;"",INDEX(Def!$J$6:$L$10,MATCH(F611,Def!$I$6:$I$10,0),MATCH(I611,Def!$J$5:$L$5,0)),"")</f>
        <v/>
      </c>
      <c r="K611" s="31"/>
      <c r="L611" s="32" t="str">
        <f t="shared" si="11"/>
        <v/>
      </c>
      <c r="M611" s="30"/>
    </row>
    <row r="612" spans="2:13" s="2" customFormat="1">
      <c r="B612" s="29"/>
      <c r="C612" s="30"/>
      <c r="D612" s="30"/>
      <c r="E612" s="30"/>
      <c r="F612" s="29"/>
      <c r="G612" s="29"/>
      <c r="H612" s="29"/>
      <c r="I612" s="23" t="str">
        <f>IF(F612&lt;&gt;"",IF(OR(F612="ILF",F612="EIF"),INDEX(Def!$D$6:$F$8,MATCH(H612,Def!$C$6:$C$8),MATCH(G612,Def!$D$5:$F$5)),IF(F612="EI",INDEX(Def!$D$13:$F$15,MATCH(H612,Def!$C$13:$C$15),MATCH(G612,Def!$D$12:$F$12)),IF(OR(F612="EO",F612="EQ"),INDEX(Def!$D$19:$F$27,MATCH(H612,Def!$C$19:$C$27),MATCH(G612,Def!$D$18:$F$18)),"#err"))),"")</f>
        <v/>
      </c>
      <c r="J612" s="23" t="str">
        <f>IF(I612&lt;&gt;"",INDEX(Def!$J$6:$L$10,MATCH(F612,Def!$I$6:$I$10,0),MATCH(I612,Def!$J$5:$L$5,0)),"")</f>
        <v/>
      </c>
      <c r="K612" s="31"/>
      <c r="L612" s="32" t="str">
        <f t="shared" si="11"/>
        <v/>
      </c>
      <c r="M612" s="30"/>
    </row>
    <row r="613" spans="2:13" s="2" customFormat="1">
      <c r="B613" s="29"/>
      <c r="C613" s="30"/>
      <c r="D613" s="30"/>
      <c r="E613" s="30"/>
      <c r="F613" s="29"/>
      <c r="G613" s="29"/>
      <c r="H613" s="29"/>
      <c r="I613" s="23" t="str">
        <f>IF(F613&lt;&gt;"",IF(OR(F613="ILF",F613="EIF"),INDEX(Def!$D$6:$F$8,MATCH(H613,Def!$C$6:$C$8),MATCH(G613,Def!$D$5:$F$5)),IF(F613="EI",INDEX(Def!$D$13:$F$15,MATCH(H613,Def!$C$13:$C$15),MATCH(G613,Def!$D$12:$F$12)),IF(OR(F613="EO",F613="EQ"),INDEX(Def!$D$19:$F$27,MATCH(H613,Def!$C$19:$C$27),MATCH(G613,Def!$D$18:$F$18)),"#err"))),"")</f>
        <v/>
      </c>
      <c r="J613" s="23" t="str">
        <f>IF(I613&lt;&gt;"",INDEX(Def!$J$6:$L$10,MATCH(F613,Def!$I$6:$I$10,0),MATCH(I613,Def!$J$5:$L$5,0)),"")</f>
        <v/>
      </c>
      <c r="K613" s="31"/>
      <c r="L613" s="32" t="str">
        <f t="shared" si="11"/>
        <v/>
      </c>
      <c r="M613" s="30"/>
    </row>
    <row r="614" spans="2:13" s="2" customFormat="1">
      <c r="B614" s="29"/>
      <c r="C614" s="30"/>
      <c r="D614" s="30"/>
      <c r="E614" s="30"/>
      <c r="F614" s="29"/>
      <c r="G614" s="29"/>
      <c r="H614" s="29"/>
      <c r="I614" s="23" t="str">
        <f>IF(F614&lt;&gt;"",IF(OR(F614="ILF",F614="EIF"),INDEX(Def!$D$6:$F$8,MATCH(H614,Def!$C$6:$C$8),MATCH(G614,Def!$D$5:$F$5)),IF(F614="EI",INDEX(Def!$D$13:$F$15,MATCH(H614,Def!$C$13:$C$15),MATCH(G614,Def!$D$12:$F$12)),IF(OR(F614="EO",F614="EQ"),INDEX(Def!$D$19:$F$27,MATCH(H614,Def!$C$19:$C$27),MATCH(G614,Def!$D$18:$F$18)),"#err"))),"")</f>
        <v/>
      </c>
      <c r="J614" s="23" t="str">
        <f>IF(I614&lt;&gt;"",INDEX(Def!$J$6:$L$10,MATCH(F614,Def!$I$6:$I$10,0),MATCH(I614,Def!$J$5:$L$5,0)),"")</f>
        <v/>
      </c>
      <c r="K614" s="31"/>
      <c r="L614" s="32" t="str">
        <f t="shared" si="11"/>
        <v/>
      </c>
      <c r="M614" s="30"/>
    </row>
    <row r="615" spans="2:13" s="2" customFormat="1">
      <c r="B615" s="29"/>
      <c r="C615" s="30"/>
      <c r="D615" s="30"/>
      <c r="E615" s="30"/>
      <c r="F615" s="29"/>
      <c r="G615" s="29"/>
      <c r="H615" s="29"/>
      <c r="I615" s="23" t="str">
        <f>IF(F615&lt;&gt;"",IF(OR(F615="ILF",F615="EIF"),INDEX(Def!$D$6:$F$8,MATCH(H615,Def!$C$6:$C$8),MATCH(G615,Def!$D$5:$F$5)),IF(F615="EI",INDEX(Def!$D$13:$F$15,MATCH(H615,Def!$C$13:$C$15),MATCH(G615,Def!$D$12:$F$12)),IF(OR(F615="EO",F615="EQ"),INDEX(Def!$D$19:$F$27,MATCH(H615,Def!$C$19:$C$27),MATCH(G615,Def!$D$18:$F$18)),"#err"))),"")</f>
        <v/>
      </c>
      <c r="J615" s="23" t="str">
        <f>IF(I615&lt;&gt;"",INDEX(Def!$J$6:$L$10,MATCH(F615,Def!$I$6:$I$10,0),MATCH(I615,Def!$J$5:$L$5,0)),"")</f>
        <v/>
      </c>
      <c r="K615" s="31"/>
      <c r="L615" s="32" t="str">
        <f t="shared" si="11"/>
        <v/>
      </c>
      <c r="M615" s="30"/>
    </row>
    <row r="616" spans="2:13" s="2" customFormat="1">
      <c r="B616" s="29"/>
      <c r="C616" s="30"/>
      <c r="D616" s="30"/>
      <c r="E616" s="30"/>
      <c r="F616" s="29"/>
      <c r="G616" s="29"/>
      <c r="H616" s="29"/>
      <c r="I616" s="23" t="str">
        <f>IF(F616&lt;&gt;"",IF(OR(F616="ILF",F616="EIF"),INDEX(Def!$D$6:$F$8,MATCH(H616,Def!$C$6:$C$8),MATCH(G616,Def!$D$5:$F$5)),IF(F616="EI",INDEX(Def!$D$13:$F$15,MATCH(H616,Def!$C$13:$C$15),MATCH(G616,Def!$D$12:$F$12)),IF(OR(F616="EO",F616="EQ"),INDEX(Def!$D$19:$F$27,MATCH(H616,Def!$C$19:$C$27),MATCH(G616,Def!$D$18:$F$18)),"#err"))),"")</f>
        <v/>
      </c>
      <c r="J616" s="23" t="str">
        <f>IF(I616&lt;&gt;"",INDEX(Def!$J$6:$L$10,MATCH(F616,Def!$I$6:$I$10,0),MATCH(I616,Def!$J$5:$L$5,0)),"")</f>
        <v/>
      </c>
      <c r="K616" s="31"/>
      <c r="L616" s="32" t="str">
        <f t="shared" si="11"/>
        <v/>
      </c>
      <c r="M616" s="30"/>
    </row>
    <row r="617" spans="2:13" s="2" customFormat="1">
      <c r="B617" s="29"/>
      <c r="C617" s="30"/>
      <c r="D617" s="30"/>
      <c r="E617" s="30"/>
      <c r="F617" s="29"/>
      <c r="G617" s="29"/>
      <c r="H617" s="29"/>
      <c r="I617" s="23" t="str">
        <f>IF(F617&lt;&gt;"",IF(OR(F617="ILF",F617="EIF"),INDEX(Def!$D$6:$F$8,MATCH(H617,Def!$C$6:$C$8),MATCH(G617,Def!$D$5:$F$5)),IF(F617="EI",INDEX(Def!$D$13:$F$15,MATCH(H617,Def!$C$13:$C$15),MATCH(G617,Def!$D$12:$F$12)),IF(OR(F617="EO",F617="EQ"),INDEX(Def!$D$19:$F$27,MATCH(H617,Def!$C$19:$C$27),MATCH(G617,Def!$D$18:$F$18)),"#err"))),"")</f>
        <v/>
      </c>
      <c r="J617" s="23" t="str">
        <f>IF(I617&lt;&gt;"",INDEX(Def!$J$6:$L$10,MATCH(F617,Def!$I$6:$I$10,0),MATCH(I617,Def!$J$5:$L$5,0)),"")</f>
        <v/>
      </c>
      <c r="K617" s="31"/>
      <c r="L617" s="32" t="str">
        <f t="shared" si="11"/>
        <v/>
      </c>
      <c r="M617" s="30"/>
    </row>
    <row r="618" spans="2:13" s="2" customFormat="1">
      <c r="B618" s="29"/>
      <c r="C618" s="30"/>
      <c r="D618" s="30"/>
      <c r="E618" s="30"/>
      <c r="F618" s="29"/>
      <c r="G618" s="29"/>
      <c r="H618" s="29"/>
      <c r="I618" s="23" t="str">
        <f>IF(F618&lt;&gt;"",IF(OR(F618="ILF",F618="EIF"),INDEX(Def!$D$6:$F$8,MATCH(H618,Def!$C$6:$C$8),MATCH(G618,Def!$D$5:$F$5)),IF(F618="EI",INDEX(Def!$D$13:$F$15,MATCH(H618,Def!$C$13:$C$15),MATCH(G618,Def!$D$12:$F$12)),IF(OR(F618="EO",F618="EQ"),INDEX(Def!$D$19:$F$27,MATCH(H618,Def!$C$19:$C$27),MATCH(G618,Def!$D$18:$F$18)),"#err"))),"")</f>
        <v/>
      </c>
      <c r="J618" s="23" t="str">
        <f>IF(I618&lt;&gt;"",INDEX(Def!$J$6:$L$10,MATCH(F618,Def!$I$6:$I$10,0),MATCH(I618,Def!$J$5:$L$5,0)),"")</f>
        <v/>
      </c>
      <c r="K618" s="31"/>
      <c r="L618" s="32" t="str">
        <f t="shared" si="11"/>
        <v/>
      </c>
      <c r="M618" s="30"/>
    </row>
    <row r="619" spans="2:13" s="2" customFormat="1">
      <c r="B619" s="29"/>
      <c r="C619" s="30"/>
      <c r="D619" s="30"/>
      <c r="E619" s="30"/>
      <c r="F619" s="29"/>
      <c r="G619" s="29"/>
      <c r="H619" s="29"/>
      <c r="I619" s="23" t="str">
        <f>IF(F619&lt;&gt;"",IF(OR(F619="ILF",F619="EIF"),INDEX(Def!$D$6:$F$8,MATCH(H619,Def!$C$6:$C$8),MATCH(G619,Def!$D$5:$F$5)),IF(F619="EI",INDEX(Def!$D$13:$F$15,MATCH(H619,Def!$C$13:$C$15),MATCH(G619,Def!$D$12:$F$12)),IF(OR(F619="EO",F619="EQ"),INDEX(Def!$D$19:$F$27,MATCH(H619,Def!$C$19:$C$27),MATCH(G619,Def!$D$18:$F$18)),"#err"))),"")</f>
        <v/>
      </c>
      <c r="J619" s="23" t="str">
        <f>IF(I619&lt;&gt;"",INDEX(Def!$J$6:$L$10,MATCH(F619,Def!$I$6:$I$10,0),MATCH(I619,Def!$J$5:$L$5,0)),"")</f>
        <v/>
      </c>
      <c r="K619" s="31"/>
      <c r="L619" s="32" t="str">
        <f t="shared" si="11"/>
        <v/>
      </c>
      <c r="M619" s="30"/>
    </row>
    <row r="620" spans="2:13" s="2" customFormat="1">
      <c r="B620" s="29"/>
      <c r="C620" s="30"/>
      <c r="D620" s="30"/>
      <c r="E620" s="30"/>
      <c r="F620" s="29"/>
      <c r="G620" s="29"/>
      <c r="H620" s="29"/>
      <c r="I620" s="23" t="str">
        <f>IF(F620&lt;&gt;"",IF(OR(F620="ILF",F620="EIF"),INDEX(Def!$D$6:$F$8,MATCH(H620,Def!$C$6:$C$8),MATCH(G620,Def!$D$5:$F$5)),IF(F620="EI",INDEX(Def!$D$13:$F$15,MATCH(H620,Def!$C$13:$C$15),MATCH(G620,Def!$D$12:$F$12)),IF(OR(F620="EO",F620="EQ"),INDEX(Def!$D$19:$F$27,MATCH(H620,Def!$C$19:$C$27),MATCH(G620,Def!$D$18:$F$18)),"#err"))),"")</f>
        <v/>
      </c>
      <c r="J620" s="23" t="str">
        <f>IF(I620&lt;&gt;"",INDEX(Def!$J$6:$L$10,MATCH(F620,Def!$I$6:$I$10,0),MATCH(I620,Def!$J$5:$L$5,0)),"")</f>
        <v/>
      </c>
      <c r="K620" s="31"/>
      <c r="L620" s="32" t="str">
        <f t="shared" si="11"/>
        <v/>
      </c>
      <c r="M620" s="30"/>
    </row>
    <row r="621" spans="2:13" s="2" customFormat="1">
      <c r="B621" s="29"/>
      <c r="C621" s="30"/>
      <c r="D621" s="30"/>
      <c r="E621" s="30"/>
      <c r="F621" s="29"/>
      <c r="G621" s="29"/>
      <c r="H621" s="29"/>
      <c r="I621" s="23" t="str">
        <f>IF(F621&lt;&gt;"",IF(OR(F621="ILF",F621="EIF"),INDEX(Def!$D$6:$F$8,MATCH(H621,Def!$C$6:$C$8),MATCH(G621,Def!$D$5:$F$5)),IF(F621="EI",INDEX(Def!$D$13:$F$15,MATCH(H621,Def!$C$13:$C$15),MATCH(G621,Def!$D$12:$F$12)),IF(OR(F621="EO",F621="EQ"),INDEX(Def!$D$19:$F$27,MATCH(H621,Def!$C$19:$C$27),MATCH(G621,Def!$D$18:$F$18)),"#err"))),"")</f>
        <v/>
      </c>
      <c r="J621" s="23" t="str">
        <f>IF(I621&lt;&gt;"",INDEX(Def!$J$6:$L$10,MATCH(F621,Def!$I$6:$I$10,0),MATCH(I621,Def!$J$5:$L$5,0)),"")</f>
        <v/>
      </c>
      <c r="K621" s="31"/>
      <c r="L621" s="32" t="str">
        <f t="shared" si="11"/>
        <v/>
      </c>
      <c r="M621" s="30"/>
    </row>
    <row r="622" spans="2:13" s="2" customFormat="1">
      <c r="B622" s="29"/>
      <c r="C622" s="30"/>
      <c r="D622" s="30"/>
      <c r="E622" s="30"/>
      <c r="F622" s="29"/>
      <c r="G622" s="29"/>
      <c r="H622" s="29"/>
      <c r="I622" s="23" t="str">
        <f>IF(F622&lt;&gt;"",IF(OR(F622="ILF",F622="EIF"),INDEX(Def!$D$6:$F$8,MATCH(H622,Def!$C$6:$C$8),MATCH(G622,Def!$D$5:$F$5)),IF(F622="EI",INDEX(Def!$D$13:$F$15,MATCH(H622,Def!$C$13:$C$15),MATCH(G622,Def!$D$12:$F$12)),IF(OR(F622="EO",F622="EQ"),INDEX(Def!$D$19:$F$27,MATCH(H622,Def!$C$19:$C$27),MATCH(G622,Def!$D$18:$F$18)),"#err"))),"")</f>
        <v/>
      </c>
      <c r="J622" s="23" t="str">
        <f>IF(I622&lt;&gt;"",INDEX(Def!$J$6:$L$10,MATCH(F622,Def!$I$6:$I$10,0),MATCH(I622,Def!$J$5:$L$5,0)),"")</f>
        <v/>
      </c>
      <c r="K622" s="31"/>
      <c r="L622" s="32" t="str">
        <f t="shared" si="11"/>
        <v/>
      </c>
      <c r="M622" s="30"/>
    </row>
    <row r="623" spans="2:13" s="2" customFormat="1">
      <c r="B623" s="29"/>
      <c r="C623" s="30"/>
      <c r="D623" s="30"/>
      <c r="E623" s="30"/>
      <c r="F623" s="29"/>
      <c r="G623" s="29"/>
      <c r="H623" s="29"/>
      <c r="I623" s="23" t="str">
        <f>IF(F623&lt;&gt;"",IF(OR(F623="ILF",F623="EIF"),INDEX(Def!$D$6:$F$8,MATCH(H623,Def!$C$6:$C$8),MATCH(G623,Def!$D$5:$F$5)),IF(F623="EI",INDEX(Def!$D$13:$F$15,MATCH(H623,Def!$C$13:$C$15),MATCH(G623,Def!$D$12:$F$12)),IF(OR(F623="EO",F623="EQ"),INDEX(Def!$D$19:$F$27,MATCH(H623,Def!$C$19:$C$27),MATCH(G623,Def!$D$18:$F$18)),"#err"))),"")</f>
        <v/>
      </c>
      <c r="J623" s="23" t="str">
        <f>IF(I623&lt;&gt;"",INDEX(Def!$J$6:$L$10,MATCH(F623,Def!$I$6:$I$10,0),MATCH(I623,Def!$J$5:$L$5,0)),"")</f>
        <v/>
      </c>
      <c r="K623" s="31"/>
      <c r="L623" s="32" t="str">
        <f t="shared" si="11"/>
        <v/>
      </c>
      <c r="M623" s="30"/>
    </row>
    <row r="624" spans="2:13" s="2" customFormat="1">
      <c r="B624" s="29"/>
      <c r="C624" s="30"/>
      <c r="D624" s="30"/>
      <c r="E624" s="30"/>
      <c r="F624" s="29"/>
      <c r="G624" s="29"/>
      <c r="H624" s="29"/>
      <c r="I624" s="23" t="str">
        <f>IF(F624&lt;&gt;"",IF(OR(F624="ILF",F624="EIF"),INDEX(Def!$D$6:$F$8,MATCH(H624,Def!$C$6:$C$8),MATCH(G624,Def!$D$5:$F$5)),IF(F624="EI",INDEX(Def!$D$13:$F$15,MATCH(H624,Def!$C$13:$C$15),MATCH(G624,Def!$D$12:$F$12)),IF(OR(F624="EO",F624="EQ"),INDEX(Def!$D$19:$F$27,MATCH(H624,Def!$C$19:$C$27),MATCH(G624,Def!$D$18:$F$18)),"#err"))),"")</f>
        <v/>
      </c>
      <c r="J624" s="23" t="str">
        <f>IF(I624&lt;&gt;"",INDEX(Def!$J$6:$L$10,MATCH(F624,Def!$I$6:$I$10,0),MATCH(I624,Def!$J$5:$L$5,0)),"")</f>
        <v/>
      </c>
      <c r="K624" s="31"/>
      <c r="L624" s="32" t="str">
        <f t="shared" si="11"/>
        <v/>
      </c>
      <c r="M624" s="30"/>
    </row>
    <row r="625" spans="2:13" s="2" customFormat="1">
      <c r="B625" s="29"/>
      <c r="C625" s="30"/>
      <c r="D625" s="30"/>
      <c r="E625" s="30"/>
      <c r="F625" s="29"/>
      <c r="G625" s="29"/>
      <c r="H625" s="29"/>
      <c r="I625" s="23" t="str">
        <f>IF(F625&lt;&gt;"",IF(OR(F625="ILF",F625="EIF"),INDEX(Def!$D$6:$F$8,MATCH(H625,Def!$C$6:$C$8),MATCH(G625,Def!$D$5:$F$5)),IF(F625="EI",INDEX(Def!$D$13:$F$15,MATCH(H625,Def!$C$13:$C$15),MATCH(G625,Def!$D$12:$F$12)),IF(OR(F625="EO",F625="EQ"),INDEX(Def!$D$19:$F$27,MATCH(H625,Def!$C$19:$C$27),MATCH(G625,Def!$D$18:$F$18)),"#err"))),"")</f>
        <v/>
      </c>
      <c r="J625" s="23" t="str">
        <f>IF(I625&lt;&gt;"",INDEX(Def!$J$6:$L$10,MATCH(F625,Def!$I$6:$I$10,0),MATCH(I625,Def!$J$5:$L$5,0)),"")</f>
        <v/>
      </c>
      <c r="K625" s="31"/>
      <c r="L625" s="32" t="str">
        <f t="shared" si="11"/>
        <v/>
      </c>
      <c r="M625" s="30"/>
    </row>
    <row r="626" spans="2:13" s="2" customFormat="1">
      <c r="B626" s="29"/>
      <c r="C626" s="30"/>
      <c r="D626" s="30"/>
      <c r="E626" s="30"/>
      <c r="F626" s="29"/>
      <c r="G626" s="29"/>
      <c r="H626" s="29"/>
      <c r="I626" s="23" t="str">
        <f>IF(F626&lt;&gt;"",IF(OR(F626="ILF",F626="EIF"),INDEX(Def!$D$6:$F$8,MATCH(H626,Def!$C$6:$C$8),MATCH(G626,Def!$D$5:$F$5)),IF(F626="EI",INDEX(Def!$D$13:$F$15,MATCH(H626,Def!$C$13:$C$15),MATCH(G626,Def!$D$12:$F$12)),IF(OR(F626="EO",F626="EQ"),INDEX(Def!$D$19:$F$27,MATCH(H626,Def!$C$19:$C$27),MATCH(G626,Def!$D$18:$F$18)),"#err"))),"")</f>
        <v/>
      </c>
      <c r="J626" s="23" t="str">
        <f>IF(I626&lt;&gt;"",INDEX(Def!$J$6:$L$10,MATCH(F626,Def!$I$6:$I$10,0),MATCH(I626,Def!$J$5:$L$5,0)),"")</f>
        <v/>
      </c>
      <c r="K626" s="31"/>
      <c r="L626" s="32" t="str">
        <f t="shared" si="11"/>
        <v/>
      </c>
      <c r="M626" s="30"/>
    </row>
    <row r="627" spans="2:13" s="2" customFormat="1">
      <c r="B627" s="29"/>
      <c r="C627" s="30"/>
      <c r="D627" s="30"/>
      <c r="E627" s="30"/>
      <c r="F627" s="29"/>
      <c r="G627" s="29"/>
      <c r="H627" s="29"/>
      <c r="I627" s="23" t="str">
        <f>IF(F627&lt;&gt;"",IF(OR(F627="ILF",F627="EIF"),INDEX(Def!$D$6:$F$8,MATCH(H627,Def!$C$6:$C$8),MATCH(G627,Def!$D$5:$F$5)),IF(F627="EI",INDEX(Def!$D$13:$F$15,MATCH(H627,Def!$C$13:$C$15),MATCH(G627,Def!$D$12:$F$12)),IF(OR(F627="EO",F627="EQ"),INDEX(Def!$D$19:$F$27,MATCH(H627,Def!$C$19:$C$27),MATCH(G627,Def!$D$18:$F$18)),"#err"))),"")</f>
        <v/>
      </c>
      <c r="J627" s="23" t="str">
        <f>IF(I627&lt;&gt;"",INDEX(Def!$J$6:$L$10,MATCH(F627,Def!$I$6:$I$10,0),MATCH(I627,Def!$J$5:$L$5,0)),"")</f>
        <v/>
      </c>
      <c r="K627" s="31"/>
      <c r="L627" s="32" t="str">
        <f t="shared" si="11"/>
        <v/>
      </c>
      <c r="M627" s="30"/>
    </row>
    <row r="628" spans="2:13" s="2" customFormat="1">
      <c r="B628" s="29"/>
      <c r="C628" s="30"/>
      <c r="D628" s="30"/>
      <c r="E628" s="30"/>
      <c r="F628" s="29"/>
      <c r="G628" s="29"/>
      <c r="H628" s="29"/>
      <c r="I628" s="23" t="str">
        <f>IF(F628&lt;&gt;"",IF(OR(F628="ILF",F628="EIF"),INDEX(Def!$D$6:$F$8,MATCH(H628,Def!$C$6:$C$8),MATCH(G628,Def!$D$5:$F$5)),IF(F628="EI",INDEX(Def!$D$13:$F$15,MATCH(H628,Def!$C$13:$C$15),MATCH(G628,Def!$D$12:$F$12)),IF(OR(F628="EO",F628="EQ"),INDEX(Def!$D$19:$F$27,MATCH(H628,Def!$C$19:$C$27),MATCH(G628,Def!$D$18:$F$18)),"#err"))),"")</f>
        <v/>
      </c>
      <c r="J628" s="23" t="str">
        <f>IF(I628&lt;&gt;"",INDEX(Def!$J$6:$L$10,MATCH(F628,Def!$I$6:$I$10,0),MATCH(I628,Def!$J$5:$L$5,0)),"")</f>
        <v/>
      </c>
      <c r="K628" s="31"/>
      <c r="L628" s="32" t="str">
        <f t="shared" si="11"/>
        <v/>
      </c>
      <c r="M628" s="30"/>
    </row>
    <row r="629" spans="2:13" s="2" customFormat="1">
      <c r="B629" s="29"/>
      <c r="C629" s="30"/>
      <c r="D629" s="30"/>
      <c r="E629" s="30"/>
      <c r="F629" s="29"/>
      <c r="G629" s="29"/>
      <c r="H629" s="29"/>
      <c r="I629" s="23" t="str">
        <f>IF(F629&lt;&gt;"",IF(OR(F629="ILF",F629="EIF"),INDEX(Def!$D$6:$F$8,MATCH(H629,Def!$C$6:$C$8),MATCH(G629,Def!$D$5:$F$5)),IF(F629="EI",INDEX(Def!$D$13:$F$15,MATCH(H629,Def!$C$13:$C$15),MATCH(G629,Def!$D$12:$F$12)),IF(OR(F629="EO",F629="EQ"),INDEX(Def!$D$19:$F$27,MATCH(H629,Def!$C$19:$C$27),MATCH(G629,Def!$D$18:$F$18)),"#err"))),"")</f>
        <v/>
      </c>
      <c r="J629" s="23" t="str">
        <f>IF(I629&lt;&gt;"",INDEX(Def!$J$6:$L$10,MATCH(F629,Def!$I$6:$I$10,0),MATCH(I629,Def!$J$5:$L$5,0)),"")</f>
        <v/>
      </c>
      <c r="K629" s="31"/>
      <c r="L629" s="32" t="str">
        <f t="shared" si="11"/>
        <v/>
      </c>
      <c r="M629" s="30"/>
    </row>
    <row r="630" spans="2:13" s="2" customFormat="1">
      <c r="B630" s="29"/>
      <c r="C630" s="30"/>
      <c r="D630" s="30"/>
      <c r="E630" s="30"/>
      <c r="F630" s="29"/>
      <c r="G630" s="29"/>
      <c r="H630" s="29"/>
      <c r="I630" s="23" t="str">
        <f>IF(F630&lt;&gt;"",IF(OR(F630="ILF",F630="EIF"),INDEX(Def!$D$6:$F$8,MATCH(H630,Def!$C$6:$C$8),MATCH(G630,Def!$D$5:$F$5)),IF(F630="EI",INDEX(Def!$D$13:$F$15,MATCH(H630,Def!$C$13:$C$15),MATCH(G630,Def!$D$12:$F$12)),IF(OR(F630="EO",F630="EQ"),INDEX(Def!$D$19:$F$27,MATCH(H630,Def!$C$19:$C$27),MATCH(G630,Def!$D$18:$F$18)),"#err"))),"")</f>
        <v/>
      </c>
      <c r="J630" s="23" t="str">
        <f>IF(I630&lt;&gt;"",INDEX(Def!$J$6:$L$10,MATCH(F630,Def!$I$6:$I$10,0),MATCH(I630,Def!$J$5:$L$5,0)),"")</f>
        <v/>
      </c>
      <c r="K630" s="31"/>
      <c r="L630" s="32" t="str">
        <f t="shared" si="11"/>
        <v/>
      </c>
      <c r="M630" s="30"/>
    </row>
    <row r="631" spans="2:13" s="2" customFormat="1">
      <c r="B631" s="29"/>
      <c r="C631" s="30"/>
      <c r="D631" s="30"/>
      <c r="E631" s="30"/>
      <c r="F631" s="29"/>
      <c r="G631" s="29"/>
      <c r="H631" s="29"/>
      <c r="I631" s="23" t="str">
        <f>IF(F631&lt;&gt;"",IF(OR(F631="ILF",F631="EIF"),INDEX(Def!$D$6:$F$8,MATCH(H631,Def!$C$6:$C$8),MATCH(G631,Def!$D$5:$F$5)),IF(F631="EI",INDEX(Def!$D$13:$F$15,MATCH(H631,Def!$C$13:$C$15),MATCH(G631,Def!$D$12:$F$12)),IF(OR(F631="EO",F631="EQ"),INDEX(Def!$D$19:$F$27,MATCH(H631,Def!$C$19:$C$27),MATCH(G631,Def!$D$18:$F$18)),"#err"))),"")</f>
        <v/>
      </c>
      <c r="J631" s="23" t="str">
        <f>IF(I631&lt;&gt;"",INDEX(Def!$J$6:$L$10,MATCH(F631,Def!$I$6:$I$10,0),MATCH(I631,Def!$J$5:$L$5,0)),"")</f>
        <v/>
      </c>
      <c r="K631" s="31"/>
      <c r="L631" s="32" t="str">
        <f t="shared" si="11"/>
        <v/>
      </c>
      <c r="M631" s="30"/>
    </row>
    <row r="632" spans="2:13" s="2" customFormat="1">
      <c r="B632" s="29"/>
      <c r="C632" s="30"/>
      <c r="D632" s="30"/>
      <c r="E632" s="30"/>
      <c r="F632" s="29"/>
      <c r="G632" s="29"/>
      <c r="H632" s="29"/>
      <c r="I632" s="23" t="str">
        <f>IF(F632&lt;&gt;"",IF(OR(F632="ILF",F632="EIF"),INDEX(Def!$D$6:$F$8,MATCH(H632,Def!$C$6:$C$8),MATCH(G632,Def!$D$5:$F$5)),IF(F632="EI",INDEX(Def!$D$13:$F$15,MATCH(H632,Def!$C$13:$C$15),MATCH(G632,Def!$D$12:$F$12)),IF(OR(F632="EO",F632="EQ"),INDEX(Def!$D$19:$F$27,MATCH(H632,Def!$C$19:$C$27),MATCH(G632,Def!$D$18:$F$18)),"#err"))),"")</f>
        <v/>
      </c>
      <c r="J632" s="23" t="str">
        <f>IF(I632&lt;&gt;"",INDEX(Def!$J$6:$L$10,MATCH(F632,Def!$I$6:$I$10,0),MATCH(I632,Def!$J$5:$L$5,0)),"")</f>
        <v/>
      </c>
      <c r="K632" s="31"/>
      <c r="L632" s="32" t="str">
        <f t="shared" si="11"/>
        <v/>
      </c>
      <c r="M632" s="30"/>
    </row>
    <row r="633" spans="2:13" s="2" customFormat="1">
      <c r="B633" s="29"/>
      <c r="C633" s="30"/>
      <c r="D633" s="30"/>
      <c r="E633" s="30"/>
      <c r="F633" s="29"/>
      <c r="G633" s="29"/>
      <c r="H633" s="29"/>
      <c r="I633" s="23" t="str">
        <f>IF(F633&lt;&gt;"",IF(OR(F633="ILF",F633="EIF"),INDEX(Def!$D$6:$F$8,MATCH(H633,Def!$C$6:$C$8),MATCH(G633,Def!$D$5:$F$5)),IF(F633="EI",INDEX(Def!$D$13:$F$15,MATCH(H633,Def!$C$13:$C$15),MATCH(G633,Def!$D$12:$F$12)),IF(OR(F633="EO",F633="EQ"),INDEX(Def!$D$19:$F$27,MATCH(H633,Def!$C$19:$C$27),MATCH(G633,Def!$D$18:$F$18)),"#err"))),"")</f>
        <v/>
      </c>
      <c r="J633" s="23" t="str">
        <f>IF(I633&lt;&gt;"",INDEX(Def!$J$6:$L$10,MATCH(F633,Def!$I$6:$I$10,0),MATCH(I633,Def!$J$5:$L$5,0)),"")</f>
        <v/>
      </c>
      <c r="K633" s="31"/>
      <c r="L633" s="32" t="str">
        <f t="shared" si="11"/>
        <v/>
      </c>
      <c r="M633" s="30"/>
    </row>
    <row r="634" spans="2:13" s="2" customFormat="1">
      <c r="B634" s="29"/>
      <c r="C634" s="30"/>
      <c r="D634" s="30"/>
      <c r="E634" s="30"/>
      <c r="F634" s="29"/>
      <c r="G634" s="29"/>
      <c r="H634" s="29"/>
      <c r="I634" s="23" t="str">
        <f>IF(F634&lt;&gt;"",IF(OR(F634="ILF",F634="EIF"),INDEX(Def!$D$6:$F$8,MATCH(H634,Def!$C$6:$C$8),MATCH(G634,Def!$D$5:$F$5)),IF(F634="EI",INDEX(Def!$D$13:$F$15,MATCH(H634,Def!$C$13:$C$15),MATCH(G634,Def!$D$12:$F$12)),IF(OR(F634="EO",F634="EQ"),INDEX(Def!$D$19:$F$27,MATCH(H634,Def!$C$19:$C$27),MATCH(G634,Def!$D$18:$F$18)),"#err"))),"")</f>
        <v/>
      </c>
      <c r="J634" s="23" t="str">
        <f>IF(I634&lt;&gt;"",INDEX(Def!$J$6:$L$10,MATCH(F634,Def!$I$6:$I$10,0),MATCH(I634,Def!$J$5:$L$5,0)),"")</f>
        <v/>
      </c>
      <c r="K634" s="31"/>
      <c r="L634" s="32" t="str">
        <f t="shared" si="11"/>
        <v/>
      </c>
      <c r="M634" s="30"/>
    </row>
    <row r="635" spans="2:13" s="2" customFormat="1">
      <c r="B635" s="29"/>
      <c r="C635" s="30"/>
      <c r="D635" s="30"/>
      <c r="E635" s="30"/>
      <c r="F635" s="29"/>
      <c r="G635" s="29"/>
      <c r="H635" s="29"/>
      <c r="I635" s="23" t="str">
        <f>IF(F635&lt;&gt;"",IF(OR(F635="ILF",F635="EIF"),INDEX(Def!$D$6:$F$8,MATCH(H635,Def!$C$6:$C$8),MATCH(G635,Def!$D$5:$F$5)),IF(F635="EI",INDEX(Def!$D$13:$F$15,MATCH(H635,Def!$C$13:$C$15),MATCH(G635,Def!$D$12:$F$12)),IF(OR(F635="EO",F635="EQ"),INDEX(Def!$D$19:$F$27,MATCH(H635,Def!$C$19:$C$27),MATCH(G635,Def!$D$18:$F$18)),"#err"))),"")</f>
        <v/>
      </c>
      <c r="J635" s="23" t="str">
        <f>IF(I635&lt;&gt;"",INDEX(Def!$J$6:$L$10,MATCH(F635,Def!$I$6:$I$10,0),MATCH(I635,Def!$J$5:$L$5,0)),"")</f>
        <v/>
      </c>
      <c r="K635" s="31"/>
      <c r="L635" s="32" t="str">
        <f t="shared" si="11"/>
        <v/>
      </c>
      <c r="M635" s="30"/>
    </row>
    <row r="636" spans="2:13" s="2" customFormat="1">
      <c r="B636" s="29"/>
      <c r="C636" s="30"/>
      <c r="D636" s="30"/>
      <c r="E636" s="30"/>
      <c r="F636" s="29"/>
      <c r="G636" s="29"/>
      <c r="H636" s="29"/>
      <c r="I636" s="23" t="str">
        <f>IF(F636&lt;&gt;"",IF(OR(F636="ILF",F636="EIF"),INDEX(Def!$D$6:$F$8,MATCH(H636,Def!$C$6:$C$8),MATCH(G636,Def!$D$5:$F$5)),IF(F636="EI",INDEX(Def!$D$13:$F$15,MATCH(H636,Def!$C$13:$C$15),MATCH(G636,Def!$D$12:$F$12)),IF(OR(F636="EO",F636="EQ"),INDEX(Def!$D$19:$F$27,MATCH(H636,Def!$C$19:$C$27),MATCH(G636,Def!$D$18:$F$18)),"#err"))),"")</f>
        <v/>
      </c>
      <c r="J636" s="23" t="str">
        <f>IF(I636&lt;&gt;"",INDEX(Def!$J$6:$L$10,MATCH(F636,Def!$I$6:$I$10,0),MATCH(I636,Def!$J$5:$L$5,0)),"")</f>
        <v/>
      </c>
      <c r="K636" s="31"/>
      <c r="L636" s="32" t="str">
        <f t="shared" si="11"/>
        <v/>
      </c>
      <c r="M636" s="30"/>
    </row>
    <row r="637" spans="2:13" s="2" customFormat="1">
      <c r="B637" s="29"/>
      <c r="C637" s="30"/>
      <c r="D637" s="30"/>
      <c r="E637" s="30"/>
      <c r="F637" s="29"/>
      <c r="G637" s="29"/>
      <c r="H637" s="29"/>
      <c r="I637" s="23" t="str">
        <f>IF(F637&lt;&gt;"",IF(OR(F637="ILF",F637="EIF"),INDEX(Def!$D$6:$F$8,MATCH(H637,Def!$C$6:$C$8),MATCH(G637,Def!$D$5:$F$5)),IF(F637="EI",INDEX(Def!$D$13:$F$15,MATCH(H637,Def!$C$13:$C$15),MATCH(G637,Def!$D$12:$F$12)),IF(OR(F637="EO",F637="EQ"),INDEX(Def!$D$19:$F$27,MATCH(H637,Def!$C$19:$C$27),MATCH(G637,Def!$D$18:$F$18)),"#err"))),"")</f>
        <v/>
      </c>
      <c r="J637" s="23" t="str">
        <f>IF(I637&lt;&gt;"",INDEX(Def!$J$6:$L$10,MATCH(F637,Def!$I$6:$I$10,0),MATCH(I637,Def!$J$5:$L$5,0)),"")</f>
        <v/>
      </c>
      <c r="K637" s="31"/>
      <c r="L637" s="32" t="str">
        <f t="shared" si="11"/>
        <v/>
      </c>
      <c r="M637" s="30"/>
    </row>
    <row r="638" spans="2:13" s="2" customFormat="1">
      <c r="B638" s="29"/>
      <c r="C638" s="30"/>
      <c r="D638" s="30"/>
      <c r="E638" s="30"/>
      <c r="F638" s="29"/>
      <c r="G638" s="29"/>
      <c r="H638" s="29"/>
      <c r="I638" s="23" t="str">
        <f>IF(F638&lt;&gt;"",IF(OR(F638="ILF",F638="EIF"),INDEX(Def!$D$6:$F$8,MATCH(H638,Def!$C$6:$C$8),MATCH(G638,Def!$D$5:$F$5)),IF(F638="EI",INDEX(Def!$D$13:$F$15,MATCH(H638,Def!$C$13:$C$15),MATCH(G638,Def!$D$12:$F$12)),IF(OR(F638="EO",F638="EQ"),INDEX(Def!$D$19:$F$27,MATCH(H638,Def!$C$19:$C$27),MATCH(G638,Def!$D$18:$F$18)),"#err"))),"")</f>
        <v/>
      </c>
      <c r="J638" s="23" t="str">
        <f>IF(I638&lt;&gt;"",INDEX(Def!$J$6:$L$10,MATCH(F638,Def!$I$6:$I$10,0),MATCH(I638,Def!$J$5:$L$5,0)),"")</f>
        <v/>
      </c>
      <c r="K638" s="31"/>
      <c r="L638" s="32" t="str">
        <f t="shared" si="11"/>
        <v/>
      </c>
      <c r="M638" s="30"/>
    </row>
    <row r="639" spans="2:13" s="2" customFormat="1">
      <c r="B639" s="29"/>
      <c r="C639" s="30"/>
      <c r="D639" s="30"/>
      <c r="E639" s="30"/>
      <c r="F639" s="29"/>
      <c r="G639" s="29"/>
      <c r="H639" s="29"/>
      <c r="I639" s="23" t="str">
        <f>IF(F639&lt;&gt;"",IF(OR(F639="ILF",F639="EIF"),INDEX(Def!$D$6:$F$8,MATCH(H639,Def!$C$6:$C$8),MATCH(G639,Def!$D$5:$F$5)),IF(F639="EI",INDEX(Def!$D$13:$F$15,MATCH(H639,Def!$C$13:$C$15),MATCH(G639,Def!$D$12:$F$12)),IF(OR(F639="EO",F639="EQ"),INDEX(Def!$D$19:$F$27,MATCH(H639,Def!$C$19:$C$27),MATCH(G639,Def!$D$18:$F$18)),"#err"))),"")</f>
        <v/>
      </c>
      <c r="J639" s="23" t="str">
        <f>IF(I639&lt;&gt;"",INDEX(Def!$J$6:$L$10,MATCH(F639,Def!$I$6:$I$10,0),MATCH(I639,Def!$J$5:$L$5,0)),"")</f>
        <v/>
      </c>
      <c r="K639" s="31"/>
      <c r="L639" s="32" t="str">
        <f t="shared" si="11"/>
        <v/>
      </c>
      <c r="M639" s="30"/>
    </row>
    <row r="640" spans="2:13" s="2" customFormat="1">
      <c r="B640" s="29"/>
      <c r="C640" s="30"/>
      <c r="D640" s="30"/>
      <c r="E640" s="30"/>
      <c r="F640" s="29"/>
      <c r="G640" s="29"/>
      <c r="H640" s="29"/>
      <c r="I640" s="23" t="str">
        <f>IF(F640&lt;&gt;"",IF(OR(F640="ILF",F640="EIF"),INDEX(Def!$D$6:$F$8,MATCH(H640,Def!$C$6:$C$8),MATCH(G640,Def!$D$5:$F$5)),IF(F640="EI",INDEX(Def!$D$13:$F$15,MATCH(H640,Def!$C$13:$C$15),MATCH(G640,Def!$D$12:$F$12)),IF(OR(F640="EO",F640="EQ"),INDEX(Def!$D$19:$F$27,MATCH(H640,Def!$C$19:$C$27),MATCH(G640,Def!$D$18:$F$18)),"#err"))),"")</f>
        <v/>
      </c>
      <c r="J640" s="23" t="str">
        <f>IF(I640&lt;&gt;"",INDEX(Def!$J$6:$L$10,MATCH(F640,Def!$I$6:$I$10,0),MATCH(I640,Def!$J$5:$L$5,0)),"")</f>
        <v/>
      </c>
      <c r="K640" s="31"/>
      <c r="L640" s="32" t="str">
        <f t="shared" si="11"/>
        <v/>
      </c>
      <c r="M640" s="30"/>
    </row>
    <row r="641" spans="2:13" s="2" customFormat="1">
      <c r="B641" s="29"/>
      <c r="C641" s="30"/>
      <c r="D641" s="30"/>
      <c r="E641" s="30"/>
      <c r="F641" s="29"/>
      <c r="G641" s="29"/>
      <c r="H641" s="29"/>
      <c r="I641" s="23" t="str">
        <f>IF(F641&lt;&gt;"",IF(OR(F641="ILF",F641="EIF"),INDEX(Def!$D$6:$F$8,MATCH(H641,Def!$C$6:$C$8),MATCH(G641,Def!$D$5:$F$5)),IF(F641="EI",INDEX(Def!$D$13:$F$15,MATCH(H641,Def!$C$13:$C$15),MATCH(G641,Def!$D$12:$F$12)),IF(OR(F641="EO",F641="EQ"),INDEX(Def!$D$19:$F$27,MATCH(H641,Def!$C$19:$C$27),MATCH(G641,Def!$D$18:$F$18)),"#err"))),"")</f>
        <v/>
      </c>
      <c r="J641" s="23" t="str">
        <f>IF(I641&lt;&gt;"",INDEX(Def!$J$6:$L$10,MATCH(F641,Def!$I$6:$I$10,0),MATCH(I641,Def!$J$5:$L$5,0)),"")</f>
        <v/>
      </c>
      <c r="K641" s="31"/>
      <c r="L641" s="32" t="str">
        <f t="shared" si="11"/>
        <v/>
      </c>
      <c r="M641" s="30"/>
    </row>
    <row r="642" spans="2:13" s="2" customFormat="1">
      <c r="B642" s="29"/>
      <c r="C642" s="30"/>
      <c r="D642" s="30"/>
      <c r="E642" s="30"/>
      <c r="F642" s="29"/>
      <c r="G642" s="29"/>
      <c r="H642" s="29"/>
      <c r="I642" s="23" t="str">
        <f>IF(F642&lt;&gt;"",IF(OR(F642="ILF",F642="EIF"),INDEX(Def!$D$6:$F$8,MATCH(H642,Def!$C$6:$C$8),MATCH(G642,Def!$D$5:$F$5)),IF(F642="EI",INDEX(Def!$D$13:$F$15,MATCH(H642,Def!$C$13:$C$15),MATCH(G642,Def!$D$12:$F$12)),IF(OR(F642="EO",F642="EQ"),INDEX(Def!$D$19:$F$27,MATCH(H642,Def!$C$19:$C$27),MATCH(G642,Def!$D$18:$F$18)),"#err"))),"")</f>
        <v/>
      </c>
      <c r="J642" s="23" t="str">
        <f>IF(I642&lt;&gt;"",INDEX(Def!$J$6:$L$10,MATCH(F642,Def!$I$6:$I$10,0),MATCH(I642,Def!$J$5:$L$5,0)),"")</f>
        <v/>
      </c>
      <c r="K642" s="31"/>
      <c r="L642" s="32" t="str">
        <f t="shared" si="11"/>
        <v/>
      </c>
      <c r="M642" s="30"/>
    </row>
    <row r="643" spans="2:13" s="2" customFormat="1">
      <c r="B643" s="29"/>
      <c r="C643" s="30"/>
      <c r="D643" s="30"/>
      <c r="E643" s="30"/>
      <c r="F643" s="29"/>
      <c r="G643" s="29"/>
      <c r="H643" s="29"/>
      <c r="I643" s="23" t="str">
        <f>IF(F643&lt;&gt;"",IF(OR(F643="ILF",F643="EIF"),INDEX(Def!$D$6:$F$8,MATCH(H643,Def!$C$6:$C$8),MATCH(G643,Def!$D$5:$F$5)),IF(F643="EI",INDEX(Def!$D$13:$F$15,MATCH(H643,Def!$C$13:$C$15),MATCH(G643,Def!$D$12:$F$12)),IF(OR(F643="EO",F643="EQ"),INDEX(Def!$D$19:$F$27,MATCH(H643,Def!$C$19:$C$27),MATCH(G643,Def!$D$18:$F$18)),"#err"))),"")</f>
        <v/>
      </c>
      <c r="J643" s="23" t="str">
        <f>IF(I643&lt;&gt;"",INDEX(Def!$J$6:$L$10,MATCH(F643,Def!$I$6:$I$10,0),MATCH(I643,Def!$J$5:$L$5,0)),"")</f>
        <v/>
      </c>
      <c r="K643" s="31"/>
      <c r="L643" s="32" t="str">
        <f t="shared" si="11"/>
        <v/>
      </c>
      <c r="M643" s="30"/>
    </row>
    <row r="644" spans="2:13" s="2" customFormat="1">
      <c r="B644" s="29"/>
      <c r="C644" s="30"/>
      <c r="D644" s="30"/>
      <c r="E644" s="30"/>
      <c r="F644" s="29"/>
      <c r="G644" s="29"/>
      <c r="H644" s="29"/>
      <c r="I644" s="23" t="str">
        <f>IF(F644&lt;&gt;"",IF(OR(F644="ILF",F644="EIF"),INDEX(Def!$D$6:$F$8,MATCH(H644,Def!$C$6:$C$8),MATCH(G644,Def!$D$5:$F$5)),IF(F644="EI",INDEX(Def!$D$13:$F$15,MATCH(H644,Def!$C$13:$C$15),MATCH(G644,Def!$D$12:$F$12)),IF(OR(F644="EO",F644="EQ"),INDEX(Def!$D$19:$F$27,MATCH(H644,Def!$C$19:$C$27),MATCH(G644,Def!$D$18:$F$18)),"#err"))),"")</f>
        <v/>
      </c>
      <c r="J644" s="23" t="str">
        <f>IF(I644&lt;&gt;"",INDEX(Def!$J$6:$L$10,MATCH(F644,Def!$I$6:$I$10,0),MATCH(I644,Def!$J$5:$L$5,0)),"")</f>
        <v/>
      </c>
      <c r="K644" s="31"/>
      <c r="L644" s="32" t="str">
        <f t="shared" si="11"/>
        <v/>
      </c>
      <c r="M644" s="30"/>
    </row>
    <row r="645" spans="2:13" s="2" customFormat="1">
      <c r="B645" s="29"/>
      <c r="C645" s="30"/>
      <c r="D645" s="30"/>
      <c r="E645" s="30"/>
      <c r="F645" s="29"/>
      <c r="G645" s="29"/>
      <c r="H645" s="29"/>
      <c r="I645" s="23" t="str">
        <f>IF(F645&lt;&gt;"",IF(OR(F645="ILF",F645="EIF"),INDEX(Def!$D$6:$F$8,MATCH(H645,Def!$C$6:$C$8),MATCH(G645,Def!$D$5:$F$5)),IF(F645="EI",INDEX(Def!$D$13:$F$15,MATCH(H645,Def!$C$13:$C$15),MATCH(G645,Def!$D$12:$F$12)),IF(OR(F645="EO",F645="EQ"),INDEX(Def!$D$19:$F$27,MATCH(H645,Def!$C$19:$C$27),MATCH(G645,Def!$D$18:$F$18)),"#err"))),"")</f>
        <v/>
      </c>
      <c r="J645" s="23" t="str">
        <f>IF(I645&lt;&gt;"",INDEX(Def!$J$6:$L$10,MATCH(F645,Def!$I$6:$I$10,0),MATCH(I645,Def!$J$5:$L$5,0)),"")</f>
        <v/>
      </c>
      <c r="K645" s="31"/>
      <c r="L645" s="32" t="str">
        <f t="shared" si="11"/>
        <v/>
      </c>
      <c r="M645" s="30"/>
    </row>
    <row r="646" spans="2:13" s="2" customFormat="1">
      <c r="B646" s="29"/>
      <c r="C646" s="30"/>
      <c r="D646" s="30"/>
      <c r="E646" s="30"/>
      <c r="F646" s="29"/>
      <c r="G646" s="29"/>
      <c r="H646" s="29"/>
      <c r="I646" s="23" t="str">
        <f>IF(F646&lt;&gt;"",IF(OR(F646="ILF",F646="EIF"),INDEX(Def!$D$6:$F$8,MATCH(H646,Def!$C$6:$C$8),MATCH(G646,Def!$D$5:$F$5)),IF(F646="EI",INDEX(Def!$D$13:$F$15,MATCH(H646,Def!$C$13:$C$15),MATCH(G646,Def!$D$12:$F$12)),IF(OR(F646="EO",F646="EQ"),INDEX(Def!$D$19:$F$27,MATCH(H646,Def!$C$19:$C$27),MATCH(G646,Def!$D$18:$F$18)),"#err"))),"")</f>
        <v/>
      </c>
      <c r="J646" s="23" t="str">
        <f>IF(I646&lt;&gt;"",INDEX(Def!$J$6:$L$10,MATCH(F646,Def!$I$6:$I$10,0),MATCH(I646,Def!$J$5:$L$5,0)),"")</f>
        <v/>
      </c>
      <c r="K646" s="31"/>
      <c r="L646" s="32" t="str">
        <f t="shared" si="11"/>
        <v/>
      </c>
      <c r="M646" s="30"/>
    </row>
    <row r="647" spans="2:13" s="2" customFormat="1">
      <c r="B647" s="29"/>
      <c r="C647" s="30"/>
      <c r="D647" s="30"/>
      <c r="E647" s="30"/>
      <c r="F647" s="29"/>
      <c r="G647" s="29"/>
      <c r="H647" s="29"/>
      <c r="I647" s="23" t="str">
        <f>IF(F647&lt;&gt;"",IF(OR(F647="ILF",F647="EIF"),INDEX(Def!$D$6:$F$8,MATCH(H647,Def!$C$6:$C$8),MATCH(G647,Def!$D$5:$F$5)),IF(F647="EI",INDEX(Def!$D$13:$F$15,MATCH(H647,Def!$C$13:$C$15),MATCH(G647,Def!$D$12:$F$12)),IF(OR(F647="EO",F647="EQ"),INDEX(Def!$D$19:$F$27,MATCH(H647,Def!$C$19:$C$27),MATCH(G647,Def!$D$18:$F$18)),"#err"))),"")</f>
        <v/>
      </c>
      <c r="J647" s="23" t="str">
        <f>IF(I647&lt;&gt;"",INDEX(Def!$J$6:$L$10,MATCH(F647,Def!$I$6:$I$10,0),MATCH(I647,Def!$J$5:$L$5,0)),"")</f>
        <v/>
      </c>
      <c r="K647" s="31"/>
      <c r="L647" s="32" t="str">
        <f t="shared" si="11"/>
        <v/>
      </c>
      <c r="M647" s="30"/>
    </row>
    <row r="648" spans="2:13" s="2" customFormat="1">
      <c r="B648" s="29"/>
      <c r="C648" s="30"/>
      <c r="D648" s="30"/>
      <c r="E648" s="30"/>
      <c r="F648" s="29"/>
      <c r="G648" s="29"/>
      <c r="H648" s="29"/>
      <c r="I648" s="23" t="str">
        <f>IF(F648&lt;&gt;"",IF(OR(F648="ILF",F648="EIF"),INDEX(Def!$D$6:$F$8,MATCH(H648,Def!$C$6:$C$8),MATCH(G648,Def!$D$5:$F$5)),IF(F648="EI",INDEX(Def!$D$13:$F$15,MATCH(H648,Def!$C$13:$C$15),MATCH(G648,Def!$D$12:$F$12)),IF(OR(F648="EO",F648="EQ"),INDEX(Def!$D$19:$F$27,MATCH(H648,Def!$C$19:$C$27),MATCH(G648,Def!$D$18:$F$18)),"#err"))),"")</f>
        <v/>
      </c>
      <c r="J648" s="23" t="str">
        <f>IF(I648&lt;&gt;"",INDEX(Def!$J$6:$L$10,MATCH(F648,Def!$I$6:$I$10,0),MATCH(I648,Def!$J$5:$L$5,0)),"")</f>
        <v/>
      </c>
      <c r="K648" s="31"/>
      <c r="L648" s="32" t="str">
        <f t="shared" si="11"/>
        <v/>
      </c>
      <c r="M648" s="30"/>
    </row>
    <row r="649" spans="2:13" s="2" customFormat="1">
      <c r="B649" s="29"/>
      <c r="C649" s="30"/>
      <c r="D649" s="30"/>
      <c r="E649" s="30"/>
      <c r="F649" s="29"/>
      <c r="G649" s="29"/>
      <c r="H649" s="29"/>
      <c r="I649" s="23" t="str">
        <f>IF(F649&lt;&gt;"",IF(OR(F649="ILF",F649="EIF"),INDEX(Def!$D$6:$F$8,MATCH(H649,Def!$C$6:$C$8),MATCH(G649,Def!$D$5:$F$5)),IF(F649="EI",INDEX(Def!$D$13:$F$15,MATCH(H649,Def!$C$13:$C$15),MATCH(G649,Def!$D$12:$F$12)),IF(OR(F649="EO",F649="EQ"),INDEX(Def!$D$19:$F$27,MATCH(H649,Def!$C$19:$C$27),MATCH(G649,Def!$D$18:$F$18)),"#err"))),"")</f>
        <v/>
      </c>
      <c r="J649" s="23" t="str">
        <f>IF(I649&lt;&gt;"",INDEX(Def!$J$6:$L$10,MATCH(F649,Def!$I$6:$I$10,0),MATCH(I649,Def!$J$5:$L$5,0)),"")</f>
        <v/>
      </c>
      <c r="K649" s="31"/>
      <c r="L649" s="32" t="str">
        <f t="shared" si="11"/>
        <v/>
      </c>
      <c r="M649" s="30"/>
    </row>
    <row r="650" spans="2:13" s="2" customFormat="1">
      <c r="B650" s="29"/>
      <c r="C650" s="30"/>
      <c r="D650" s="30"/>
      <c r="E650" s="30"/>
      <c r="F650" s="29"/>
      <c r="G650" s="29"/>
      <c r="H650" s="29"/>
      <c r="I650" s="23" t="str">
        <f>IF(F650&lt;&gt;"",IF(OR(F650="ILF",F650="EIF"),INDEX(Def!$D$6:$F$8,MATCH(H650,Def!$C$6:$C$8),MATCH(G650,Def!$D$5:$F$5)),IF(F650="EI",INDEX(Def!$D$13:$F$15,MATCH(H650,Def!$C$13:$C$15),MATCH(G650,Def!$D$12:$F$12)),IF(OR(F650="EO",F650="EQ"),INDEX(Def!$D$19:$F$27,MATCH(H650,Def!$C$19:$C$27),MATCH(G650,Def!$D$18:$F$18)),"#err"))),"")</f>
        <v/>
      </c>
      <c r="J650" s="23" t="str">
        <f>IF(I650&lt;&gt;"",INDEX(Def!$J$6:$L$10,MATCH(F650,Def!$I$6:$I$10,0),MATCH(I650,Def!$J$5:$L$5,0)),"")</f>
        <v/>
      </c>
      <c r="K650" s="31"/>
      <c r="L650" s="32" t="str">
        <f t="shared" si="11"/>
        <v/>
      </c>
      <c r="M650" s="30"/>
    </row>
    <row r="651" spans="2:13" s="2" customFormat="1">
      <c r="B651" s="29"/>
      <c r="C651" s="30"/>
      <c r="D651" s="30"/>
      <c r="E651" s="30"/>
      <c r="F651" s="29"/>
      <c r="G651" s="29"/>
      <c r="H651" s="29"/>
      <c r="I651" s="23" t="str">
        <f>IF(F651&lt;&gt;"",IF(OR(F651="ILF",F651="EIF"),INDEX(Def!$D$6:$F$8,MATCH(H651,Def!$C$6:$C$8),MATCH(G651,Def!$D$5:$F$5)),IF(F651="EI",INDEX(Def!$D$13:$F$15,MATCH(H651,Def!$C$13:$C$15),MATCH(G651,Def!$D$12:$F$12)),IF(OR(F651="EO",F651="EQ"),INDEX(Def!$D$19:$F$27,MATCH(H651,Def!$C$19:$C$27),MATCH(G651,Def!$D$18:$F$18)),"#err"))),"")</f>
        <v/>
      </c>
      <c r="J651" s="23" t="str">
        <f>IF(I651&lt;&gt;"",INDEX(Def!$J$6:$L$10,MATCH(F651,Def!$I$6:$I$10,0),MATCH(I651,Def!$J$5:$L$5,0)),"")</f>
        <v/>
      </c>
      <c r="K651" s="31"/>
      <c r="L651" s="32" t="str">
        <f t="shared" si="11"/>
        <v/>
      </c>
      <c r="M651" s="30"/>
    </row>
    <row r="652" spans="2:13" s="2" customFormat="1">
      <c r="B652" s="29"/>
      <c r="C652" s="30"/>
      <c r="D652" s="30"/>
      <c r="E652" s="30"/>
      <c r="F652" s="29"/>
      <c r="G652" s="29"/>
      <c r="H652" s="29"/>
      <c r="I652" s="23" t="str">
        <f>IF(F652&lt;&gt;"",IF(OR(F652="ILF",F652="EIF"),INDEX(Def!$D$6:$F$8,MATCH(H652,Def!$C$6:$C$8),MATCH(G652,Def!$D$5:$F$5)),IF(F652="EI",INDEX(Def!$D$13:$F$15,MATCH(H652,Def!$C$13:$C$15),MATCH(G652,Def!$D$12:$F$12)),IF(OR(F652="EO",F652="EQ"),INDEX(Def!$D$19:$F$27,MATCH(H652,Def!$C$19:$C$27),MATCH(G652,Def!$D$18:$F$18)),"#err"))),"")</f>
        <v/>
      </c>
      <c r="J652" s="23" t="str">
        <f>IF(I652&lt;&gt;"",INDEX(Def!$J$6:$L$10,MATCH(F652,Def!$I$6:$I$10,0),MATCH(I652,Def!$J$5:$L$5,0)),"")</f>
        <v/>
      </c>
      <c r="K652" s="31"/>
      <c r="L652" s="32" t="str">
        <f t="shared" si="11"/>
        <v/>
      </c>
      <c r="M652" s="30"/>
    </row>
    <row r="653" spans="2:13" s="2" customFormat="1">
      <c r="B653" s="29"/>
      <c r="C653" s="30"/>
      <c r="D653" s="30"/>
      <c r="E653" s="30"/>
      <c r="F653" s="29"/>
      <c r="G653" s="29"/>
      <c r="H653" s="29"/>
      <c r="I653" s="23" t="str">
        <f>IF(F653&lt;&gt;"",IF(OR(F653="ILF",F653="EIF"),INDEX(Def!$D$6:$F$8,MATCH(H653,Def!$C$6:$C$8),MATCH(G653,Def!$D$5:$F$5)),IF(F653="EI",INDEX(Def!$D$13:$F$15,MATCH(H653,Def!$C$13:$C$15),MATCH(G653,Def!$D$12:$F$12)),IF(OR(F653="EO",F653="EQ"),INDEX(Def!$D$19:$F$27,MATCH(H653,Def!$C$19:$C$27),MATCH(G653,Def!$D$18:$F$18)),"#err"))),"")</f>
        <v/>
      </c>
      <c r="J653" s="23" t="str">
        <f>IF(I653&lt;&gt;"",INDEX(Def!$J$6:$L$10,MATCH(F653,Def!$I$6:$I$10,0),MATCH(I653,Def!$J$5:$L$5,0)),"")</f>
        <v/>
      </c>
      <c r="K653" s="31"/>
      <c r="L653" s="32" t="str">
        <f t="shared" si="11"/>
        <v/>
      </c>
      <c r="M653" s="30"/>
    </row>
    <row r="654" spans="2:13" s="2" customFormat="1">
      <c r="B654" s="29"/>
      <c r="C654" s="30"/>
      <c r="D654" s="30"/>
      <c r="E654" s="30"/>
      <c r="F654" s="29"/>
      <c r="G654" s="29"/>
      <c r="H654" s="29"/>
      <c r="I654" s="23" t="str">
        <f>IF(F654&lt;&gt;"",IF(OR(F654="ILF",F654="EIF"),INDEX(Def!$D$6:$F$8,MATCH(H654,Def!$C$6:$C$8),MATCH(G654,Def!$D$5:$F$5)),IF(F654="EI",INDEX(Def!$D$13:$F$15,MATCH(H654,Def!$C$13:$C$15),MATCH(G654,Def!$D$12:$F$12)),IF(OR(F654="EO",F654="EQ"),INDEX(Def!$D$19:$F$27,MATCH(H654,Def!$C$19:$C$27),MATCH(G654,Def!$D$18:$F$18)),"#err"))),"")</f>
        <v/>
      </c>
      <c r="J654" s="23" t="str">
        <f>IF(I654&lt;&gt;"",INDEX(Def!$J$6:$L$10,MATCH(F654,Def!$I$6:$I$10,0),MATCH(I654,Def!$J$5:$L$5,0)),"")</f>
        <v/>
      </c>
      <c r="K654" s="31"/>
      <c r="L654" s="32" t="str">
        <f t="shared" si="11"/>
        <v/>
      </c>
      <c r="M654" s="30"/>
    </row>
    <row r="655" spans="2:13" s="2" customFormat="1">
      <c r="B655" s="29"/>
      <c r="C655" s="30"/>
      <c r="D655" s="30"/>
      <c r="E655" s="30"/>
      <c r="F655" s="29"/>
      <c r="G655" s="29"/>
      <c r="H655" s="29"/>
      <c r="I655" s="23" t="str">
        <f>IF(F655&lt;&gt;"",IF(OR(F655="ILF",F655="EIF"),INDEX(Def!$D$6:$F$8,MATCH(H655,Def!$C$6:$C$8),MATCH(G655,Def!$D$5:$F$5)),IF(F655="EI",INDEX(Def!$D$13:$F$15,MATCH(H655,Def!$C$13:$C$15),MATCH(G655,Def!$D$12:$F$12)),IF(OR(F655="EO",F655="EQ"),INDEX(Def!$D$19:$F$27,MATCH(H655,Def!$C$19:$C$27),MATCH(G655,Def!$D$18:$F$18)),"#err"))),"")</f>
        <v/>
      </c>
      <c r="J655" s="23" t="str">
        <f>IF(I655&lt;&gt;"",INDEX(Def!$J$6:$L$10,MATCH(F655,Def!$I$6:$I$10,0),MATCH(I655,Def!$J$5:$L$5,0)),"")</f>
        <v/>
      </c>
      <c r="K655" s="31"/>
      <c r="L655" s="32" t="str">
        <f t="shared" si="11"/>
        <v/>
      </c>
      <c r="M655" s="30"/>
    </row>
    <row r="656" spans="2:13" s="2" customFormat="1">
      <c r="B656" s="29"/>
      <c r="C656" s="30"/>
      <c r="D656" s="30"/>
      <c r="E656" s="30"/>
      <c r="F656" s="29"/>
      <c r="G656" s="29"/>
      <c r="H656" s="29"/>
      <c r="I656" s="23" t="str">
        <f>IF(F656&lt;&gt;"",IF(OR(F656="ILF",F656="EIF"),INDEX(Def!$D$6:$F$8,MATCH(H656,Def!$C$6:$C$8),MATCH(G656,Def!$D$5:$F$5)),IF(F656="EI",INDEX(Def!$D$13:$F$15,MATCH(H656,Def!$C$13:$C$15),MATCH(G656,Def!$D$12:$F$12)),IF(OR(F656="EO",F656="EQ"),INDEX(Def!$D$19:$F$27,MATCH(H656,Def!$C$19:$C$27),MATCH(G656,Def!$D$18:$F$18)),"#err"))),"")</f>
        <v/>
      </c>
      <c r="J656" s="23" t="str">
        <f>IF(I656&lt;&gt;"",INDEX(Def!$J$6:$L$10,MATCH(F656,Def!$I$6:$I$10,0),MATCH(I656,Def!$J$5:$L$5,0)),"")</f>
        <v/>
      </c>
      <c r="K656" s="31"/>
      <c r="L656" s="32" t="str">
        <f t="shared" si="11"/>
        <v/>
      </c>
      <c r="M656" s="30"/>
    </row>
    <row r="657" spans="2:13" s="2" customFormat="1">
      <c r="B657" s="29"/>
      <c r="C657" s="30"/>
      <c r="D657" s="30"/>
      <c r="E657" s="30"/>
      <c r="F657" s="29"/>
      <c r="G657" s="29"/>
      <c r="H657" s="29"/>
      <c r="I657" s="23" t="str">
        <f>IF(F657&lt;&gt;"",IF(OR(F657="ILF",F657="EIF"),INDEX(Def!$D$6:$F$8,MATCH(H657,Def!$C$6:$C$8),MATCH(G657,Def!$D$5:$F$5)),IF(F657="EI",INDEX(Def!$D$13:$F$15,MATCH(H657,Def!$C$13:$C$15),MATCH(G657,Def!$D$12:$F$12)),IF(OR(F657="EO",F657="EQ"),INDEX(Def!$D$19:$F$27,MATCH(H657,Def!$C$19:$C$27),MATCH(G657,Def!$D$18:$F$18)),"#err"))),"")</f>
        <v/>
      </c>
      <c r="J657" s="23" t="str">
        <f>IF(I657&lt;&gt;"",INDEX(Def!$J$6:$L$10,MATCH(F657,Def!$I$6:$I$10,0),MATCH(I657,Def!$J$5:$L$5,0)),"")</f>
        <v/>
      </c>
      <c r="K657" s="31"/>
      <c r="L657" s="32" t="str">
        <f t="shared" si="11"/>
        <v/>
      </c>
      <c r="M657" s="30"/>
    </row>
    <row r="658" spans="2:13" s="2" customFormat="1">
      <c r="B658" s="29"/>
      <c r="C658" s="30"/>
      <c r="D658" s="30"/>
      <c r="E658" s="30"/>
      <c r="F658" s="29"/>
      <c r="G658" s="29"/>
      <c r="H658" s="29"/>
      <c r="I658" s="23" t="str">
        <f>IF(F658&lt;&gt;"",IF(OR(F658="ILF",F658="EIF"),INDEX(Def!$D$6:$F$8,MATCH(H658,Def!$C$6:$C$8),MATCH(G658,Def!$D$5:$F$5)),IF(F658="EI",INDEX(Def!$D$13:$F$15,MATCH(H658,Def!$C$13:$C$15),MATCH(G658,Def!$D$12:$F$12)),IF(OR(F658="EO",F658="EQ"),INDEX(Def!$D$19:$F$27,MATCH(H658,Def!$C$19:$C$27),MATCH(G658,Def!$D$18:$F$18)),"#err"))),"")</f>
        <v/>
      </c>
      <c r="J658" s="23" t="str">
        <f>IF(I658&lt;&gt;"",INDEX(Def!$J$6:$L$10,MATCH(F658,Def!$I$6:$I$10,0),MATCH(I658,Def!$J$5:$L$5,0)),"")</f>
        <v/>
      </c>
      <c r="K658" s="31"/>
      <c r="L658" s="32" t="str">
        <f t="shared" si="11"/>
        <v/>
      </c>
      <c r="M658" s="30"/>
    </row>
    <row r="659" spans="2:13" s="2" customFormat="1">
      <c r="B659" s="29"/>
      <c r="C659" s="30"/>
      <c r="D659" s="30"/>
      <c r="E659" s="30"/>
      <c r="F659" s="29"/>
      <c r="G659" s="29"/>
      <c r="H659" s="29"/>
      <c r="I659" s="23" t="str">
        <f>IF(F659&lt;&gt;"",IF(OR(F659="ILF",F659="EIF"),INDEX(Def!$D$6:$F$8,MATCH(H659,Def!$C$6:$C$8),MATCH(G659,Def!$D$5:$F$5)),IF(F659="EI",INDEX(Def!$D$13:$F$15,MATCH(H659,Def!$C$13:$C$15),MATCH(G659,Def!$D$12:$F$12)),IF(OR(F659="EO",F659="EQ"),INDEX(Def!$D$19:$F$27,MATCH(H659,Def!$C$19:$C$27),MATCH(G659,Def!$D$18:$F$18)),"#err"))),"")</f>
        <v/>
      </c>
      <c r="J659" s="23" t="str">
        <f>IF(I659&lt;&gt;"",INDEX(Def!$J$6:$L$10,MATCH(F659,Def!$I$6:$I$10,0),MATCH(I659,Def!$J$5:$L$5,0)),"")</f>
        <v/>
      </c>
      <c r="K659" s="31"/>
      <c r="L659" s="32" t="str">
        <f t="shared" si="11"/>
        <v/>
      </c>
      <c r="M659" s="30"/>
    </row>
    <row r="660" spans="2:13" s="2" customFormat="1">
      <c r="B660" s="29"/>
      <c r="C660" s="30"/>
      <c r="D660" s="30"/>
      <c r="E660" s="30"/>
      <c r="F660" s="29"/>
      <c r="G660" s="29"/>
      <c r="H660" s="29"/>
      <c r="I660" s="23" t="str">
        <f>IF(F660&lt;&gt;"",IF(OR(F660="ILF",F660="EIF"),INDEX(Def!$D$6:$F$8,MATCH(H660,Def!$C$6:$C$8),MATCH(G660,Def!$D$5:$F$5)),IF(F660="EI",INDEX(Def!$D$13:$F$15,MATCH(H660,Def!$C$13:$C$15),MATCH(G660,Def!$D$12:$F$12)),IF(OR(F660="EO",F660="EQ"),INDEX(Def!$D$19:$F$27,MATCH(H660,Def!$C$19:$C$27),MATCH(G660,Def!$D$18:$F$18)),"#err"))),"")</f>
        <v/>
      </c>
      <c r="J660" s="23" t="str">
        <f>IF(I660&lt;&gt;"",INDEX(Def!$J$6:$L$10,MATCH(F660,Def!$I$6:$I$10,0),MATCH(I660,Def!$J$5:$L$5,0)),"")</f>
        <v/>
      </c>
      <c r="K660" s="31"/>
      <c r="L660" s="32" t="str">
        <f t="shared" si="11"/>
        <v/>
      </c>
      <c r="M660" s="30"/>
    </row>
    <row r="661" spans="2:13" s="2" customFormat="1">
      <c r="B661" s="29"/>
      <c r="C661" s="30"/>
      <c r="D661" s="30"/>
      <c r="E661" s="30"/>
      <c r="F661" s="29"/>
      <c r="G661" s="29"/>
      <c r="H661" s="29"/>
      <c r="I661" s="23" t="str">
        <f>IF(F661&lt;&gt;"",IF(OR(F661="ILF",F661="EIF"),INDEX(Def!$D$6:$F$8,MATCH(H661,Def!$C$6:$C$8),MATCH(G661,Def!$D$5:$F$5)),IF(F661="EI",INDEX(Def!$D$13:$F$15,MATCH(H661,Def!$C$13:$C$15),MATCH(G661,Def!$D$12:$F$12)),IF(OR(F661="EO",F661="EQ"),INDEX(Def!$D$19:$F$27,MATCH(H661,Def!$C$19:$C$27),MATCH(G661,Def!$D$18:$F$18)),"#err"))),"")</f>
        <v/>
      </c>
      <c r="J661" s="23" t="str">
        <f>IF(I661&lt;&gt;"",INDEX(Def!$J$6:$L$10,MATCH(F661,Def!$I$6:$I$10,0),MATCH(I661,Def!$J$5:$L$5,0)),"")</f>
        <v/>
      </c>
      <c r="K661" s="31"/>
      <c r="L661" s="32" t="str">
        <f t="shared" si="11"/>
        <v/>
      </c>
      <c r="M661" s="30"/>
    </row>
    <row r="662" spans="2:13" s="2" customFormat="1">
      <c r="B662" s="29"/>
      <c r="C662" s="30"/>
      <c r="D662" s="30"/>
      <c r="E662" s="30"/>
      <c r="F662" s="29"/>
      <c r="G662" s="29"/>
      <c r="H662" s="29"/>
      <c r="I662" s="23" t="str">
        <f>IF(F662&lt;&gt;"",IF(OR(F662="ILF",F662="EIF"),INDEX(Def!$D$6:$F$8,MATCH(H662,Def!$C$6:$C$8),MATCH(G662,Def!$D$5:$F$5)),IF(F662="EI",INDEX(Def!$D$13:$F$15,MATCH(H662,Def!$C$13:$C$15),MATCH(G662,Def!$D$12:$F$12)),IF(OR(F662="EO",F662="EQ"),INDEX(Def!$D$19:$F$27,MATCH(H662,Def!$C$19:$C$27),MATCH(G662,Def!$D$18:$F$18)),"#err"))),"")</f>
        <v/>
      </c>
      <c r="J662" s="23" t="str">
        <f>IF(I662&lt;&gt;"",INDEX(Def!$J$6:$L$10,MATCH(F662,Def!$I$6:$I$10,0),MATCH(I662,Def!$J$5:$L$5,0)),"")</f>
        <v/>
      </c>
      <c r="K662" s="31"/>
      <c r="L662" s="32" t="str">
        <f t="shared" si="11"/>
        <v/>
      </c>
      <c r="M662" s="30"/>
    </row>
    <row r="663" spans="2:13" s="2" customFormat="1">
      <c r="B663" s="29"/>
      <c r="C663" s="30"/>
      <c r="D663" s="30"/>
      <c r="E663" s="30"/>
      <c r="F663" s="29"/>
      <c r="G663" s="29"/>
      <c r="H663" s="29"/>
      <c r="I663" s="23" t="str">
        <f>IF(F663&lt;&gt;"",IF(OR(F663="ILF",F663="EIF"),INDEX(Def!$D$6:$F$8,MATCH(H663,Def!$C$6:$C$8),MATCH(G663,Def!$D$5:$F$5)),IF(F663="EI",INDEX(Def!$D$13:$F$15,MATCH(H663,Def!$C$13:$C$15),MATCH(G663,Def!$D$12:$F$12)),IF(OR(F663="EO",F663="EQ"),INDEX(Def!$D$19:$F$27,MATCH(H663,Def!$C$19:$C$27),MATCH(G663,Def!$D$18:$F$18)),"#err"))),"")</f>
        <v/>
      </c>
      <c r="J663" s="23" t="str">
        <f>IF(I663&lt;&gt;"",INDEX(Def!$J$6:$L$10,MATCH(F663,Def!$I$6:$I$10,0),MATCH(I663,Def!$J$5:$L$5,0)),"")</f>
        <v/>
      </c>
      <c r="K663" s="31"/>
      <c r="L663" s="32" t="str">
        <f t="shared" si="11"/>
        <v/>
      </c>
      <c r="M663" s="30"/>
    </row>
    <row r="664" spans="2:13" s="2" customFormat="1">
      <c r="B664" s="29"/>
      <c r="C664" s="30"/>
      <c r="D664" s="30"/>
      <c r="E664" s="30"/>
      <c r="F664" s="29"/>
      <c r="G664" s="29"/>
      <c r="H664" s="29"/>
      <c r="I664" s="23" t="str">
        <f>IF(F664&lt;&gt;"",IF(OR(F664="ILF",F664="EIF"),INDEX(Def!$D$6:$F$8,MATCH(H664,Def!$C$6:$C$8),MATCH(G664,Def!$D$5:$F$5)),IF(F664="EI",INDEX(Def!$D$13:$F$15,MATCH(H664,Def!$C$13:$C$15),MATCH(G664,Def!$D$12:$F$12)),IF(OR(F664="EO",F664="EQ"),INDEX(Def!$D$19:$F$27,MATCH(H664,Def!$C$19:$C$27),MATCH(G664,Def!$D$18:$F$18)),"#err"))),"")</f>
        <v/>
      </c>
      <c r="J664" s="23" t="str">
        <f>IF(I664&lt;&gt;"",INDEX(Def!$J$6:$L$10,MATCH(F664,Def!$I$6:$I$10,0),MATCH(I664,Def!$J$5:$L$5,0)),"")</f>
        <v/>
      </c>
      <c r="K664" s="31"/>
      <c r="L664" s="32" t="str">
        <f t="shared" si="11"/>
        <v/>
      </c>
      <c r="M664" s="30"/>
    </row>
    <row r="665" spans="2:13" s="2" customFormat="1">
      <c r="B665" s="29"/>
      <c r="C665" s="30"/>
      <c r="D665" s="30"/>
      <c r="E665" s="30"/>
      <c r="F665" s="29"/>
      <c r="G665" s="29"/>
      <c r="H665" s="29"/>
      <c r="I665" s="23" t="str">
        <f>IF(F665&lt;&gt;"",IF(OR(F665="ILF",F665="EIF"),INDEX(Def!$D$6:$F$8,MATCH(H665,Def!$C$6:$C$8),MATCH(G665,Def!$D$5:$F$5)),IF(F665="EI",INDEX(Def!$D$13:$F$15,MATCH(H665,Def!$C$13:$C$15),MATCH(G665,Def!$D$12:$F$12)),IF(OR(F665="EO",F665="EQ"),INDEX(Def!$D$19:$F$27,MATCH(H665,Def!$C$19:$C$27),MATCH(G665,Def!$D$18:$F$18)),"#err"))),"")</f>
        <v/>
      </c>
      <c r="J665" s="23" t="str">
        <f>IF(I665&lt;&gt;"",INDEX(Def!$J$6:$L$10,MATCH(F665,Def!$I$6:$I$10,0),MATCH(I665,Def!$J$5:$L$5,0)),"")</f>
        <v/>
      </c>
      <c r="K665" s="31"/>
      <c r="L665" s="32" t="str">
        <f t="shared" ref="L665:L728" si="12">IF(K665="",J665,J665*K665)</f>
        <v/>
      </c>
      <c r="M665" s="30"/>
    </row>
    <row r="666" spans="2:13" s="2" customFormat="1">
      <c r="B666" s="29"/>
      <c r="C666" s="30"/>
      <c r="D666" s="30"/>
      <c r="E666" s="30"/>
      <c r="F666" s="29"/>
      <c r="G666" s="29"/>
      <c r="H666" s="29"/>
      <c r="I666" s="23" t="str">
        <f>IF(F666&lt;&gt;"",IF(OR(F666="ILF",F666="EIF"),INDEX(Def!$D$6:$F$8,MATCH(H666,Def!$C$6:$C$8),MATCH(G666,Def!$D$5:$F$5)),IF(F666="EI",INDEX(Def!$D$13:$F$15,MATCH(H666,Def!$C$13:$C$15),MATCH(G666,Def!$D$12:$F$12)),IF(OR(F666="EO",F666="EQ"),INDEX(Def!$D$19:$F$27,MATCH(H666,Def!$C$19:$C$27),MATCH(G666,Def!$D$18:$F$18)),"#err"))),"")</f>
        <v/>
      </c>
      <c r="J666" s="23" t="str">
        <f>IF(I666&lt;&gt;"",INDEX(Def!$J$6:$L$10,MATCH(F666,Def!$I$6:$I$10,0),MATCH(I666,Def!$J$5:$L$5,0)),"")</f>
        <v/>
      </c>
      <c r="K666" s="31"/>
      <c r="L666" s="32" t="str">
        <f t="shared" si="12"/>
        <v/>
      </c>
      <c r="M666" s="30"/>
    </row>
    <row r="667" spans="2:13" s="2" customFormat="1">
      <c r="B667" s="29"/>
      <c r="C667" s="30"/>
      <c r="D667" s="30"/>
      <c r="E667" s="30"/>
      <c r="F667" s="29"/>
      <c r="G667" s="29"/>
      <c r="H667" s="29"/>
      <c r="I667" s="23" t="str">
        <f>IF(F667&lt;&gt;"",IF(OR(F667="ILF",F667="EIF"),INDEX(Def!$D$6:$F$8,MATCH(H667,Def!$C$6:$C$8),MATCH(G667,Def!$D$5:$F$5)),IF(F667="EI",INDEX(Def!$D$13:$F$15,MATCH(H667,Def!$C$13:$C$15),MATCH(G667,Def!$D$12:$F$12)),IF(OR(F667="EO",F667="EQ"),INDEX(Def!$D$19:$F$27,MATCH(H667,Def!$C$19:$C$27),MATCH(G667,Def!$D$18:$F$18)),"#err"))),"")</f>
        <v/>
      </c>
      <c r="J667" s="23" t="str">
        <f>IF(I667&lt;&gt;"",INDEX(Def!$J$6:$L$10,MATCH(F667,Def!$I$6:$I$10,0),MATCH(I667,Def!$J$5:$L$5,0)),"")</f>
        <v/>
      </c>
      <c r="K667" s="31"/>
      <c r="L667" s="32" t="str">
        <f t="shared" si="12"/>
        <v/>
      </c>
      <c r="M667" s="30"/>
    </row>
    <row r="668" spans="2:13" s="2" customFormat="1">
      <c r="B668" s="29"/>
      <c r="C668" s="30"/>
      <c r="D668" s="30"/>
      <c r="E668" s="30"/>
      <c r="F668" s="29"/>
      <c r="G668" s="29"/>
      <c r="H668" s="29"/>
      <c r="I668" s="23" t="str">
        <f>IF(F668&lt;&gt;"",IF(OR(F668="ILF",F668="EIF"),INDEX(Def!$D$6:$F$8,MATCH(H668,Def!$C$6:$C$8),MATCH(G668,Def!$D$5:$F$5)),IF(F668="EI",INDEX(Def!$D$13:$F$15,MATCH(H668,Def!$C$13:$C$15),MATCH(G668,Def!$D$12:$F$12)),IF(OR(F668="EO",F668="EQ"),INDEX(Def!$D$19:$F$27,MATCH(H668,Def!$C$19:$C$27),MATCH(G668,Def!$D$18:$F$18)),"#err"))),"")</f>
        <v/>
      </c>
      <c r="J668" s="23" t="str">
        <f>IF(I668&lt;&gt;"",INDEX(Def!$J$6:$L$10,MATCH(F668,Def!$I$6:$I$10,0),MATCH(I668,Def!$J$5:$L$5,0)),"")</f>
        <v/>
      </c>
      <c r="K668" s="31"/>
      <c r="L668" s="32" t="str">
        <f t="shared" si="12"/>
        <v/>
      </c>
      <c r="M668" s="30"/>
    </row>
    <row r="669" spans="2:13" s="2" customFormat="1">
      <c r="B669" s="29"/>
      <c r="C669" s="30"/>
      <c r="D669" s="30"/>
      <c r="E669" s="30"/>
      <c r="F669" s="29"/>
      <c r="G669" s="29"/>
      <c r="H669" s="29"/>
      <c r="I669" s="23" t="str">
        <f>IF(F669&lt;&gt;"",IF(OR(F669="ILF",F669="EIF"),INDEX(Def!$D$6:$F$8,MATCH(H669,Def!$C$6:$C$8),MATCH(G669,Def!$D$5:$F$5)),IF(F669="EI",INDEX(Def!$D$13:$F$15,MATCH(H669,Def!$C$13:$C$15),MATCH(G669,Def!$D$12:$F$12)),IF(OR(F669="EO",F669="EQ"),INDEX(Def!$D$19:$F$27,MATCH(H669,Def!$C$19:$C$27),MATCH(G669,Def!$D$18:$F$18)),"#err"))),"")</f>
        <v/>
      </c>
      <c r="J669" s="23" t="str">
        <f>IF(I669&lt;&gt;"",INDEX(Def!$J$6:$L$10,MATCH(F669,Def!$I$6:$I$10,0),MATCH(I669,Def!$J$5:$L$5,0)),"")</f>
        <v/>
      </c>
      <c r="K669" s="31"/>
      <c r="L669" s="32" t="str">
        <f t="shared" si="12"/>
        <v/>
      </c>
      <c r="M669" s="30"/>
    </row>
    <row r="670" spans="2:13" s="2" customFormat="1">
      <c r="B670" s="29"/>
      <c r="C670" s="30"/>
      <c r="D670" s="30"/>
      <c r="E670" s="30"/>
      <c r="F670" s="29"/>
      <c r="G670" s="29"/>
      <c r="H670" s="29"/>
      <c r="I670" s="23" t="str">
        <f>IF(F670&lt;&gt;"",IF(OR(F670="ILF",F670="EIF"),INDEX(Def!$D$6:$F$8,MATCH(H670,Def!$C$6:$C$8),MATCH(G670,Def!$D$5:$F$5)),IF(F670="EI",INDEX(Def!$D$13:$F$15,MATCH(H670,Def!$C$13:$C$15),MATCH(G670,Def!$D$12:$F$12)),IF(OR(F670="EO",F670="EQ"),INDEX(Def!$D$19:$F$27,MATCH(H670,Def!$C$19:$C$27),MATCH(G670,Def!$D$18:$F$18)),"#err"))),"")</f>
        <v/>
      </c>
      <c r="J670" s="23" t="str">
        <f>IF(I670&lt;&gt;"",INDEX(Def!$J$6:$L$10,MATCH(F670,Def!$I$6:$I$10,0),MATCH(I670,Def!$J$5:$L$5,0)),"")</f>
        <v/>
      </c>
      <c r="K670" s="31"/>
      <c r="L670" s="32" t="str">
        <f t="shared" si="12"/>
        <v/>
      </c>
      <c r="M670" s="30"/>
    </row>
    <row r="671" spans="2:13" s="2" customFormat="1">
      <c r="B671" s="29"/>
      <c r="C671" s="30"/>
      <c r="D671" s="30"/>
      <c r="E671" s="30"/>
      <c r="F671" s="29"/>
      <c r="G671" s="29"/>
      <c r="H671" s="29"/>
      <c r="I671" s="23" t="str">
        <f>IF(F671&lt;&gt;"",IF(OR(F671="ILF",F671="EIF"),INDEX(Def!$D$6:$F$8,MATCH(H671,Def!$C$6:$C$8),MATCH(G671,Def!$D$5:$F$5)),IF(F671="EI",INDEX(Def!$D$13:$F$15,MATCH(H671,Def!$C$13:$C$15),MATCH(G671,Def!$D$12:$F$12)),IF(OR(F671="EO",F671="EQ"),INDEX(Def!$D$19:$F$27,MATCH(H671,Def!$C$19:$C$27),MATCH(G671,Def!$D$18:$F$18)),"#err"))),"")</f>
        <v/>
      </c>
      <c r="J671" s="23" t="str">
        <f>IF(I671&lt;&gt;"",INDEX(Def!$J$6:$L$10,MATCH(F671,Def!$I$6:$I$10,0),MATCH(I671,Def!$J$5:$L$5,0)),"")</f>
        <v/>
      </c>
      <c r="K671" s="31"/>
      <c r="L671" s="32" t="str">
        <f t="shared" si="12"/>
        <v/>
      </c>
      <c r="M671" s="30"/>
    </row>
    <row r="672" spans="2:13" s="2" customFormat="1">
      <c r="B672" s="29"/>
      <c r="C672" s="30"/>
      <c r="D672" s="30"/>
      <c r="E672" s="30"/>
      <c r="F672" s="29"/>
      <c r="G672" s="29"/>
      <c r="H672" s="29"/>
      <c r="I672" s="23" t="str">
        <f>IF(F672&lt;&gt;"",IF(OR(F672="ILF",F672="EIF"),INDEX(Def!$D$6:$F$8,MATCH(H672,Def!$C$6:$C$8),MATCH(G672,Def!$D$5:$F$5)),IF(F672="EI",INDEX(Def!$D$13:$F$15,MATCH(H672,Def!$C$13:$C$15),MATCH(G672,Def!$D$12:$F$12)),IF(OR(F672="EO",F672="EQ"),INDEX(Def!$D$19:$F$27,MATCH(H672,Def!$C$19:$C$27),MATCH(G672,Def!$D$18:$F$18)),"#err"))),"")</f>
        <v/>
      </c>
      <c r="J672" s="23" t="str">
        <f>IF(I672&lt;&gt;"",INDEX(Def!$J$6:$L$10,MATCH(F672,Def!$I$6:$I$10,0),MATCH(I672,Def!$J$5:$L$5,0)),"")</f>
        <v/>
      </c>
      <c r="K672" s="31"/>
      <c r="L672" s="32" t="str">
        <f t="shared" si="12"/>
        <v/>
      </c>
      <c r="M672" s="30"/>
    </row>
    <row r="673" spans="2:13" s="2" customFormat="1">
      <c r="B673" s="29"/>
      <c r="C673" s="30"/>
      <c r="D673" s="30"/>
      <c r="E673" s="30"/>
      <c r="F673" s="29"/>
      <c r="G673" s="29"/>
      <c r="H673" s="29"/>
      <c r="I673" s="23" t="str">
        <f>IF(F673&lt;&gt;"",IF(OR(F673="ILF",F673="EIF"),INDEX(Def!$D$6:$F$8,MATCH(H673,Def!$C$6:$C$8),MATCH(G673,Def!$D$5:$F$5)),IF(F673="EI",INDEX(Def!$D$13:$F$15,MATCH(H673,Def!$C$13:$C$15),MATCH(G673,Def!$D$12:$F$12)),IF(OR(F673="EO",F673="EQ"),INDEX(Def!$D$19:$F$27,MATCH(H673,Def!$C$19:$C$27),MATCH(G673,Def!$D$18:$F$18)),"#err"))),"")</f>
        <v/>
      </c>
      <c r="J673" s="23" t="str">
        <f>IF(I673&lt;&gt;"",INDEX(Def!$J$6:$L$10,MATCH(F673,Def!$I$6:$I$10,0),MATCH(I673,Def!$J$5:$L$5,0)),"")</f>
        <v/>
      </c>
      <c r="K673" s="31"/>
      <c r="L673" s="32" t="str">
        <f t="shared" si="12"/>
        <v/>
      </c>
      <c r="M673" s="30"/>
    </row>
    <row r="674" spans="2:13" s="2" customFormat="1">
      <c r="B674" s="29"/>
      <c r="C674" s="30"/>
      <c r="D674" s="30"/>
      <c r="E674" s="30"/>
      <c r="F674" s="29"/>
      <c r="G674" s="29"/>
      <c r="H674" s="29"/>
      <c r="I674" s="23" t="str">
        <f>IF(F674&lt;&gt;"",IF(OR(F674="ILF",F674="EIF"),INDEX(Def!$D$6:$F$8,MATCH(H674,Def!$C$6:$C$8),MATCH(G674,Def!$D$5:$F$5)),IF(F674="EI",INDEX(Def!$D$13:$F$15,MATCH(H674,Def!$C$13:$C$15),MATCH(G674,Def!$D$12:$F$12)),IF(OR(F674="EO",F674="EQ"),INDEX(Def!$D$19:$F$27,MATCH(H674,Def!$C$19:$C$27),MATCH(G674,Def!$D$18:$F$18)),"#err"))),"")</f>
        <v/>
      </c>
      <c r="J674" s="23" t="str">
        <f>IF(I674&lt;&gt;"",INDEX(Def!$J$6:$L$10,MATCH(F674,Def!$I$6:$I$10,0),MATCH(I674,Def!$J$5:$L$5,0)),"")</f>
        <v/>
      </c>
      <c r="K674" s="31"/>
      <c r="L674" s="32" t="str">
        <f t="shared" si="12"/>
        <v/>
      </c>
      <c r="M674" s="30"/>
    </row>
    <row r="675" spans="2:13" s="2" customFormat="1">
      <c r="B675" s="29"/>
      <c r="C675" s="30"/>
      <c r="D675" s="30"/>
      <c r="E675" s="30"/>
      <c r="F675" s="29"/>
      <c r="G675" s="29"/>
      <c r="H675" s="29"/>
      <c r="I675" s="23" t="str">
        <f>IF(F675&lt;&gt;"",IF(OR(F675="ILF",F675="EIF"),INDEX(Def!$D$6:$F$8,MATCH(H675,Def!$C$6:$C$8),MATCH(G675,Def!$D$5:$F$5)),IF(F675="EI",INDEX(Def!$D$13:$F$15,MATCH(H675,Def!$C$13:$C$15),MATCH(G675,Def!$D$12:$F$12)),IF(OR(F675="EO",F675="EQ"),INDEX(Def!$D$19:$F$27,MATCH(H675,Def!$C$19:$C$27),MATCH(G675,Def!$D$18:$F$18)),"#err"))),"")</f>
        <v/>
      </c>
      <c r="J675" s="23" t="str">
        <f>IF(I675&lt;&gt;"",INDEX(Def!$J$6:$L$10,MATCH(F675,Def!$I$6:$I$10,0),MATCH(I675,Def!$J$5:$L$5,0)),"")</f>
        <v/>
      </c>
      <c r="K675" s="31"/>
      <c r="L675" s="32" t="str">
        <f t="shared" si="12"/>
        <v/>
      </c>
      <c r="M675" s="30"/>
    </row>
    <row r="676" spans="2:13" s="2" customFormat="1">
      <c r="B676" s="29"/>
      <c r="C676" s="30"/>
      <c r="D676" s="30"/>
      <c r="E676" s="30"/>
      <c r="F676" s="29"/>
      <c r="G676" s="29"/>
      <c r="H676" s="29"/>
      <c r="I676" s="23" t="str">
        <f>IF(F676&lt;&gt;"",IF(OR(F676="ILF",F676="EIF"),INDEX(Def!$D$6:$F$8,MATCH(H676,Def!$C$6:$C$8),MATCH(G676,Def!$D$5:$F$5)),IF(F676="EI",INDEX(Def!$D$13:$F$15,MATCH(H676,Def!$C$13:$C$15),MATCH(G676,Def!$D$12:$F$12)),IF(OR(F676="EO",F676="EQ"),INDEX(Def!$D$19:$F$27,MATCH(H676,Def!$C$19:$C$27),MATCH(G676,Def!$D$18:$F$18)),"#err"))),"")</f>
        <v/>
      </c>
      <c r="J676" s="23" t="str">
        <f>IF(I676&lt;&gt;"",INDEX(Def!$J$6:$L$10,MATCH(F676,Def!$I$6:$I$10,0),MATCH(I676,Def!$J$5:$L$5,0)),"")</f>
        <v/>
      </c>
      <c r="K676" s="31"/>
      <c r="L676" s="32" t="str">
        <f t="shared" si="12"/>
        <v/>
      </c>
      <c r="M676" s="30"/>
    </row>
    <row r="677" spans="2:13" s="2" customFormat="1">
      <c r="B677" s="29"/>
      <c r="C677" s="30"/>
      <c r="D677" s="30"/>
      <c r="E677" s="30"/>
      <c r="F677" s="29"/>
      <c r="G677" s="29"/>
      <c r="H677" s="29"/>
      <c r="I677" s="23" t="str">
        <f>IF(F677&lt;&gt;"",IF(OR(F677="ILF",F677="EIF"),INDEX(Def!$D$6:$F$8,MATCH(H677,Def!$C$6:$C$8),MATCH(G677,Def!$D$5:$F$5)),IF(F677="EI",INDEX(Def!$D$13:$F$15,MATCH(H677,Def!$C$13:$C$15),MATCH(G677,Def!$D$12:$F$12)),IF(OR(F677="EO",F677="EQ"),INDEX(Def!$D$19:$F$27,MATCH(H677,Def!$C$19:$C$27),MATCH(G677,Def!$D$18:$F$18)),"#err"))),"")</f>
        <v/>
      </c>
      <c r="J677" s="23" t="str">
        <f>IF(I677&lt;&gt;"",INDEX(Def!$J$6:$L$10,MATCH(F677,Def!$I$6:$I$10,0),MATCH(I677,Def!$J$5:$L$5,0)),"")</f>
        <v/>
      </c>
      <c r="K677" s="31"/>
      <c r="L677" s="32" t="str">
        <f t="shared" si="12"/>
        <v/>
      </c>
      <c r="M677" s="30"/>
    </row>
    <row r="678" spans="2:13" s="2" customFormat="1">
      <c r="B678" s="29"/>
      <c r="C678" s="30"/>
      <c r="D678" s="30"/>
      <c r="E678" s="30"/>
      <c r="F678" s="29"/>
      <c r="G678" s="29"/>
      <c r="H678" s="29"/>
      <c r="I678" s="23" t="str">
        <f>IF(F678&lt;&gt;"",IF(OR(F678="ILF",F678="EIF"),INDEX(Def!$D$6:$F$8,MATCH(H678,Def!$C$6:$C$8),MATCH(G678,Def!$D$5:$F$5)),IF(F678="EI",INDEX(Def!$D$13:$F$15,MATCH(H678,Def!$C$13:$C$15),MATCH(G678,Def!$D$12:$F$12)),IF(OR(F678="EO",F678="EQ"),INDEX(Def!$D$19:$F$27,MATCH(H678,Def!$C$19:$C$27),MATCH(G678,Def!$D$18:$F$18)),"#err"))),"")</f>
        <v/>
      </c>
      <c r="J678" s="23" t="str">
        <f>IF(I678&lt;&gt;"",INDEX(Def!$J$6:$L$10,MATCH(F678,Def!$I$6:$I$10,0),MATCH(I678,Def!$J$5:$L$5,0)),"")</f>
        <v/>
      </c>
      <c r="K678" s="31"/>
      <c r="L678" s="32" t="str">
        <f t="shared" si="12"/>
        <v/>
      </c>
      <c r="M678" s="30"/>
    </row>
    <row r="679" spans="2:13" s="2" customFormat="1">
      <c r="B679" s="29"/>
      <c r="C679" s="30"/>
      <c r="D679" s="30"/>
      <c r="E679" s="30"/>
      <c r="F679" s="29"/>
      <c r="G679" s="29"/>
      <c r="H679" s="29"/>
      <c r="I679" s="23" t="str">
        <f>IF(F679&lt;&gt;"",IF(OR(F679="ILF",F679="EIF"),INDEX(Def!$D$6:$F$8,MATCH(H679,Def!$C$6:$C$8),MATCH(G679,Def!$D$5:$F$5)),IF(F679="EI",INDEX(Def!$D$13:$F$15,MATCH(H679,Def!$C$13:$C$15),MATCH(G679,Def!$D$12:$F$12)),IF(OR(F679="EO",F679="EQ"),INDEX(Def!$D$19:$F$27,MATCH(H679,Def!$C$19:$C$27),MATCH(G679,Def!$D$18:$F$18)),"#err"))),"")</f>
        <v/>
      </c>
      <c r="J679" s="23" t="str">
        <f>IF(I679&lt;&gt;"",INDEX(Def!$J$6:$L$10,MATCH(F679,Def!$I$6:$I$10,0),MATCH(I679,Def!$J$5:$L$5,0)),"")</f>
        <v/>
      </c>
      <c r="K679" s="31"/>
      <c r="L679" s="32" t="str">
        <f t="shared" si="12"/>
        <v/>
      </c>
      <c r="M679" s="30"/>
    </row>
    <row r="680" spans="2:13" s="2" customFormat="1">
      <c r="B680" s="29"/>
      <c r="C680" s="30"/>
      <c r="D680" s="30"/>
      <c r="E680" s="30"/>
      <c r="F680" s="29"/>
      <c r="G680" s="29"/>
      <c r="H680" s="29"/>
      <c r="I680" s="23" t="str">
        <f>IF(F680&lt;&gt;"",IF(OR(F680="ILF",F680="EIF"),INDEX(Def!$D$6:$F$8,MATCH(H680,Def!$C$6:$C$8),MATCH(G680,Def!$D$5:$F$5)),IF(F680="EI",INDEX(Def!$D$13:$F$15,MATCH(H680,Def!$C$13:$C$15),MATCH(G680,Def!$D$12:$F$12)),IF(OR(F680="EO",F680="EQ"),INDEX(Def!$D$19:$F$27,MATCH(H680,Def!$C$19:$C$27),MATCH(G680,Def!$D$18:$F$18)),"#err"))),"")</f>
        <v/>
      </c>
      <c r="J680" s="23" t="str">
        <f>IF(I680&lt;&gt;"",INDEX(Def!$J$6:$L$10,MATCH(F680,Def!$I$6:$I$10,0),MATCH(I680,Def!$J$5:$L$5,0)),"")</f>
        <v/>
      </c>
      <c r="K680" s="31"/>
      <c r="L680" s="32" t="str">
        <f t="shared" si="12"/>
        <v/>
      </c>
      <c r="M680" s="30"/>
    </row>
    <row r="681" spans="2:13" s="2" customFormat="1">
      <c r="B681" s="29"/>
      <c r="C681" s="30"/>
      <c r="D681" s="30"/>
      <c r="E681" s="30"/>
      <c r="F681" s="29"/>
      <c r="G681" s="29"/>
      <c r="H681" s="29"/>
      <c r="I681" s="23" t="str">
        <f>IF(F681&lt;&gt;"",IF(OR(F681="ILF",F681="EIF"),INDEX(Def!$D$6:$F$8,MATCH(H681,Def!$C$6:$C$8),MATCH(G681,Def!$D$5:$F$5)),IF(F681="EI",INDEX(Def!$D$13:$F$15,MATCH(H681,Def!$C$13:$C$15),MATCH(G681,Def!$D$12:$F$12)),IF(OR(F681="EO",F681="EQ"),INDEX(Def!$D$19:$F$27,MATCH(H681,Def!$C$19:$C$27),MATCH(G681,Def!$D$18:$F$18)),"#err"))),"")</f>
        <v/>
      </c>
      <c r="J681" s="23" t="str">
        <f>IF(I681&lt;&gt;"",INDEX(Def!$J$6:$L$10,MATCH(F681,Def!$I$6:$I$10,0),MATCH(I681,Def!$J$5:$L$5,0)),"")</f>
        <v/>
      </c>
      <c r="K681" s="31"/>
      <c r="L681" s="32" t="str">
        <f t="shared" si="12"/>
        <v/>
      </c>
      <c r="M681" s="30"/>
    </row>
    <row r="682" spans="2:13" s="2" customFormat="1">
      <c r="B682" s="29"/>
      <c r="C682" s="30"/>
      <c r="D682" s="30"/>
      <c r="E682" s="30"/>
      <c r="F682" s="29"/>
      <c r="G682" s="29"/>
      <c r="H682" s="29"/>
      <c r="I682" s="23" t="str">
        <f>IF(F682&lt;&gt;"",IF(OR(F682="ILF",F682="EIF"),INDEX(Def!$D$6:$F$8,MATCH(H682,Def!$C$6:$C$8),MATCH(G682,Def!$D$5:$F$5)),IF(F682="EI",INDEX(Def!$D$13:$F$15,MATCH(H682,Def!$C$13:$C$15),MATCH(G682,Def!$D$12:$F$12)),IF(OR(F682="EO",F682="EQ"),INDEX(Def!$D$19:$F$27,MATCH(H682,Def!$C$19:$C$27),MATCH(G682,Def!$D$18:$F$18)),"#err"))),"")</f>
        <v/>
      </c>
      <c r="J682" s="23" t="str">
        <f>IF(I682&lt;&gt;"",INDEX(Def!$J$6:$L$10,MATCH(F682,Def!$I$6:$I$10,0),MATCH(I682,Def!$J$5:$L$5,0)),"")</f>
        <v/>
      </c>
      <c r="K682" s="31"/>
      <c r="L682" s="32" t="str">
        <f t="shared" si="12"/>
        <v/>
      </c>
      <c r="M682" s="30"/>
    </row>
    <row r="683" spans="2:13" s="2" customFormat="1">
      <c r="B683" s="29"/>
      <c r="C683" s="30"/>
      <c r="D683" s="30"/>
      <c r="E683" s="30"/>
      <c r="F683" s="29"/>
      <c r="G683" s="29"/>
      <c r="H683" s="29"/>
      <c r="I683" s="23" t="str">
        <f>IF(F683&lt;&gt;"",IF(OR(F683="ILF",F683="EIF"),INDEX(Def!$D$6:$F$8,MATCH(H683,Def!$C$6:$C$8),MATCH(G683,Def!$D$5:$F$5)),IF(F683="EI",INDEX(Def!$D$13:$F$15,MATCH(H683,Def!$C$13:$C$15),MATCH(G683,Def!$D$12:$F$12)),IF(OR(F683="EO",F683="EQ"),INDEX(Def!$D$19:$F$27,MATCH(H683,Def!$C$19:$C$27),MATCH(G683,Def!$D$18:$F$18)),"#err"))),"")</f>
        <v/>
      </c>
      <c r="J683" s="23" t="str">
        <f>IF(I683&lt;&gt;"",INDEX(Def!$J$6:$L$10,MATCH(F683,Def!$I$6:$I$10,0),MATCH(I683,Def!$J$5:$L$5,0)),"")</f>
        <v/>
      </c>
      <c r="K683" s="31"/>
      <c r="L683" s="32" t="str">
        <f t="shared" si="12"/>
        <v/>
      </c>
      <c r="M683" s="30"/>
    </row>
    <row r="684" spans="2:13" s="2" customFormat="1">
      <c r="B684" s="29"/>
      <c r="C684" s="30"/>
      <c r="D684" s="30"/>
      <c r="E684" s="30"/>
      <c r="F684" s="29"/>
      <c r="G684" s="29"/>
      <c r="H684" s="29"/>
      <c r="I684" s="23" t="str">
        <f>IF(F684&lt;&gt;"",IF(OR(F684="ILF",F684="EIF"),INDEX(Def!$D$6:$F$8,MATCH(H684,Def!$C$6:$C$8),MATCH(G684,Def!$D$5:$F$5)),IF(F684="EI",INDEX(Def!$D$13:$F$15,MATCH(H684,Def!$C$13:$C$15),MATCH(G684,Def!$D$12:$F$12)),IF(OR(F684="EO",F684="EQ"),INDEX(Def!$D$19:$F$27,MATCH(H684,Def!$C$19:$C$27),MATCH(G684,Def!$D$18:$F$18)),"#err"))),"")</f>
        <v/>
      </c>
      <c r="J684" s="23" t="str">
        <f>IF(I684&lt;&gt;"",INDEX(Def!$J$6:$L$10,MATCH(F684,Def!$I$6:$I$10,0),MATCH(I684,Def!$J$5:$L$5,0)),"")</f>
        <v/>
      </c>
      <c r="K684" s="31"/>
      <c r="L684" s="32" t="str">
        <f t="shared" si="12"/>
        <v/>
      </c>
      <c r="M684" s="30"/>
    </row>
    <row r="685" spans="2:13" s="2" customFormat="1">
      <c r="B685" s="29"/>
      <c r="C685" s="30"/>
      <c r="D685" s="30"/>
      <c r="E685" s="30"/>
      <c r="F685" s="29"/>
      <c r="G685" s="29"/>
      <c r="H685" s="29"/>
      <c r="I685" s="23" t="str">
        <f>IF(F685&lt;&gt;"",IF(OR(F685="ILF",F685="EIF"),INDEX(Def!$D$6:$F$8,MATCH(H685,Def!$C$6:$C$8),MATCH(G685,Def!$D$5:$F$5)),IF(F685="EI",INDEX(Def!$D$13:$F$15,MATCH(H685,Def!$C$13:$C$15),MATCH(G685,Def!$D$12:$F$12)),IF(OR(F685="EO",F685="EQ"),INDEX(Def!$D$19:$F$27,MATCH(H685,Def!$C$19:$C$27),MATCH(G685,Def!$D$18:$F$18)),"#err"))),"")</f>
        <v/>
      </c>
      <c r="J685" s="23" t="str">
        <f>IF(I685&lt;&gt;"",INDEX(Def!$J$6:$L$10,MATCH(F685,Def!$I$6:$I$10,0),MATCH(I685,Def!$J$5:$L$5,0)),"")</f>
        <v/>
      </c>
      <c r="K685" s="31"/>
      <c r="L685" s="32" t="str">
        <f t="shared" si="12"/>
        <v/>
      </c>
      <c r="M685" s="30"/>
    </row>
    <row r="686" spans="2:13" s="2" customFormat="1">
      <c r="B686" s="29"/>
      <c r="C686" s="30"/>
      <c r="D686" s="30"/>
      <c r="E686" s="30"/>
      <c r="F686" s="29"/>
      <c r="G686" s="29"/>
      <c r="H686" s="29"/>
      <c r="I686" s="23" t="str">
        <f>IF(F686&lt;&gt;"",IF(OR(F686="ILF",F686="EIF"),INDEX(Def!$D$6:$F$8,MATCH(H686,Def!$C$6:$C$8),MATCH(G686,Def!$D$5:$F$5)),IF(F686="EI",INDEX(Def!$D$13:$F$15,MATCH(H686,Def!$C$13:$C$15),MATCH(G686,Def!$D$12:$F$12)),IF(OR(F686="EO",F686="EQ"),INDEX(Def!$D$19:$F$27,MATCH(H686,Def!$C$19:$C$27),MATCH(G686,Def!$D$18:$F$18)),"#err"))),"")</f>
        <v/>
      </c>
      <c r="J686" s="23" t="str">
        <f>IF(I686&lt;&gt;"",INDEX(Def!$J$6:$L$10,MATCH(F686,Def!$I$6:$I$10,0),MATCH(I686,Def!$J$5:$L$5,0)),"")</f>
        <v/>
      </c>
      <c r="K686" s="31"/>
      <c r="L686" s="32" t="str">
        <f t="shared" si="12"/>
        <v/>
      </c>
      <c r="M686" s="30"/>
    </row>
    <row r="687" spans="2:13" s="2" customFormat="1">
      <c r="B687" s="29"/>
      <c r="C687" s="30"/>
      <c r="D687" s="30"/>
      <c r="E687" s="30"/>
      <c r="F687" s="29"/>
      <c r="G687" s="29"/>
      <c r="H687" s="29"/>
      <c r="I687" s="23" t="str">
        <f>IF(F687&lt;&gt;"",IF(OR(F687="ILF",F687="EIF"),INDEX(Def!$D$6:$F$8,MATCH(H687,Def!$C$6:$C$8),MATCH(G687,Def!$D$5:$F$5)),IF(F687="EI",INDEX(Def!$D$13:$F$15,MATCH(H687,Def!$C$13:$C$15),MATCH(G687,Def!$D$12:$F$12)),IF(OR(F687="EO",F687="EQ"),INDEX(Def!$D$19:$F$27,MATCH(H687,Def!$C$19:$C$27),MATCH(G687,Def!$D$18:$F$18)),"#err"))),"")</f>
        <v/>
      </c>
      <c r="J687" s="23" t="str">
        <f>IF(I687&lt;&gt;"",INDEX(Def!$J$6:$L$10,MATCH(F687,Def!$I$6:$I$10,0),MATCH(I687,Def!$J$5:$L$5,0)),"")</f>
        <v/>
      </c>
      <c r="K687" s="31"/>
      <c r="L687" s="32" t="str">
        <f t="shared" si="12"/>
        <v/>
      </c>
      <c r="M687" s="30"/>
    </row>
    <row r="688" spans="2:13" s="2" customFormat="1">
      <c r="B688" s="29"/>
      <c r="C688" s="30"/>
      <c r="D688" s="30"/>
      <c r="E688" s="30"/>
      <c r="F688" s="29"/>
      <c r="G688" s="29"/>
      <c r="H688" s="29"/>
      <c r="I688" s="23" t="str">
        <f>IF(F688&lt;&gt;"",IF(OR(F688="ILF",F688="EIF"),INDEX(Def!$D$6:$F$8,MATCH(H688,Def!$C$6:$C$8),MATCH(G688,Def!$D$5:$F$5)),IF(F688="EI",INDEX(Def!$D$13:$F$15,MATCH(H688,Def!$C$13:$C$15),MATCH(G688,Def!$D$12:$F$12)),IF(OR(F688="EO",F688="EQ"),INDEX(Def!$D$19:$F$27,MATCH(H688,Def!$C$19:$C$27),MATCH(G688,Def!$D$18:$F$18)),"#err"))),"")</f>
        <v/>
      </c>
      <c r="J688" s="23" t="str">
        <f>IF(I688&lt;&gt;"",INDEX(Def!$J$6:$L$10,MATCH(F688,Def!$I$6:$I$10,0),MATCH(I688,Def!$J$5:$L$5,0)),"")</f>
        <v/>
      </c>
      <c r="K688" s="31"/>
      <c r="L688" s="32" t="str">
        <f t="shared" si="12"/>
        <v/>
      </c>
      <c r="M688" s="30"/>
    </row>
    <row r="689" spans="2:13" s="2" customFormat="1">
      <c r="B689" s="29"/>
      <c r="C689" s="30"/>
      <c r="D689" s="30"/>
      <c r="E689" s="30"/>
      <c r="F689" s="29"/>
      <c r="G689" s="29"/>
      <c r="H689" s="29"/>
      <c r="I689" s="23" t="str">
        <f>IF(F689&lt;&gt;"",IF(OR(F689="ILF",F689="EIF"),INDEX(Def!$D$6:$F$8,MATCH(H689,Def!$C$6:$C$8),MATCH(G689,Def!$D$5:$F$5)),IF(F689="EI",INDEX(Def!$D$13:$F$15,MATCH(H689,Def!$C$13:$C$15),MATCH(G689,Def!$D$12:$F$12)),IF(OR(F689="EO",F689="EQ"),INDEX(Def!$D$19:$F$27,MATCH(H689,Def!$C$19:$C$27),MATCH(G689,Def!$D$18:$F$18)),"#err"))),"")</f>
        <v/>
      </c>
      <c r="J689" s="23" t="str">
        <f>IF(I689&lt;&gt;"",INDEX(Def!$J$6:$L$10,MATCH(F689,Def!$I$6:$I$10,0),MATCH(I689,Def!$J$5:$L$5,0)),"")</f>
        <v/>
      </c>
      <c r="K689" s="31"/>
      <c r="L689" s="32" t="str">
        <f t="shared" si="12"/>
        <v/>
      </c>
      <c r="M689" s="30"/>
    </row>
    <row r="690" spans="2:13" s="2" customFormat="1">
      <c r="B690" s="29"/>
      <c r="C690" s="30"/>
      <c r="D690" s="30"/>
      <c r="E690" s="30"/>
      <c r="F690" s="29"/>
      <c r="G690" s="29"/>
      <c r="H690" s="29"/>
      <c r="I690" s="23" t="str">
        <f>IF(F690&lt;&gt;"",IF(OR(F690="ILF",F690="EIF"),INDEX(Def!$D$6:$F$8,MATCH(H690,Def!$C$6:$C$8),MATCH(G690,Def!$D$5:$F$5)),IF(F690="EI",INDEX(Def!$D$13:$F$15,MATCH(H690,Def!$C$13:$C$15),MATCH(G690,Def!$D$12:$F$12)),IF(OR(F690="EO",F690="EQ"),INDEX(Def!$D$19:$F$27,MATCH(H690,Def!$C$19:$C$27),MATCH(G690,Def!$D$18:$F$18)),"#err"))),"")</f>
        <v/>
      </c>
      <c r="J690" s="23" t="str">
        <f>IF(I690&lt;&gt;"",INDEX(Def!$J$6:$L$10,MATCH(F690,Def!$I$6:$I$10,0),MATCH(I690,Def!$J$5:$L$5,0)),"")</f>
        <v/>
      </c>
      <c r="K690" s="31"/>
      <c r="L690" s="32" t="str">
        <f t="shared" si="12"/>
        <v/>
      </c>
      <c r="M690" s="30"/>
    </row>
    <row r="691" spans="2:13" s="2" customFormat="1">
      <c r="B691" s="29"/>
      <c r="C691" s="30"/>
      <c r="D691" s="30"/>
      <c r="E691" s="30"/>
      <c r="F691" s="29"/>
      <c r="G691" s="29"/>
      <c r="H691" s="29"/>
      <c r="I691" s="23" t="str">
        <f>IF(F691&lt;&gt;"",IF(OR(F691="ILF",F691="EIF"),INDEX(Def!$D$6:$F$8,MATCH(H691,Def!$C$6:$C$8),MATCH(G691,Def!$D$5:$F$5)),IF(F691="EI",INDEX(Def!$D$13:$F$15,MATCH(H691,Def!$C$13:$C$15),MATCH(G691,Def!$D$12:$F$12)),IF(OR(F691="EO",F691="EQ"),INDEX(Def!$D$19:$F$27,MATCH(H691,Def!$C$19:$C$27),MATCH(G691,Def!$D$18:$F$18)),"#err"))),"")</f>
        <v/>
      </c>
      <c r="J691" s="23" t="str">
        <f>IF(I691&lt;&gt;"",INDEX(Def!$J$6:$L$10,MATCH(F691,Def!$I$6:$I$10,0),MATCH(I691,Def!$J$5:$L$5,0)),"")</f>
        <v/>
      </c>
      <c r="K691" s="31"/>
      <c r="L691" s="32" t="str">
        <f t="shared" si="12"/>
        <v/>
      </c>
      <c r="M691" s="30"/>
    </row>
    <row r="692" spans="2:13" s="2" customFormat="1">
      <c r="B692" s="29"/>
      <c r="C692" s="30"/>
      <c r="D692" s="30"/>
      <c r="E692" s="30"/>
      <c r="F692" s="29"/>
      <c r="G692" s="29"/>
      <c r="H692" s="29"/>
      <c r="I692" s="23" t="str">
        <f>IF(F692&lt;&gt;"",IF(OR(F692="ILF",F692="EIF"),INDEX(Def!$D$6:$F$8,MATCH(H692,Def!$C$6:$C$8),MATCH(G692,Def!$D$5:$F$5)),IF(F692="EI",INDEX(Def!$D$13:$F$15,MATCH(H692,Def!$C$13:$C$15),MATCH(G692,Def!$D$12:$F$12)),IF(OR(F692="EO",F692="EQ"),INDEX(Def!$D$19:$F$27,MATCH(H692,Def!$C$19:$C$27),MATCH(G692,Def!$D$18:$F$18)),"#err"))),"")</f>
        <v/>
      </c>
      <c r="J692" s="23" t="str">
        <f>IF(I692&lt;&gt;"",INDEX(Def!$J$6:$L$10,MATCH(F692,Def!$I$6:$I$10,0),MATCH(I692,Def!$J$5:$L$5,0)),"")</f>
        <v/>
      </c>
      <c r="K692" s="31"/>
      <c r="L692" s="32" t="str">
        <f t="shared" si="12"/>
        <v/>
      </c>
      <c r="M692" s="30"/>
    </row>
    <row r="693" spans="2:13" s="2" customFormat="1">
      <c r="B693" s="29"/>
      <c r="C693" s="30"/>
      <c r="D693" s="30"/>
      <c r="E693" s="30"/>
      <c r="F693" s="29"/>
      <c r="G693" s="29"/>
      <c r="H693" s="29"/>
      <c r="I693" s="23" t="str">
        <f>IF(F693&lt;&gt;"",IF(OR(F693="ILF",F693="EIF"),INDEX(Def!$D$6:$F$8,MATCH(H693,Def!$C$6:$C$8),MATCH(G693,Def!$D$5:$F$5)),IF(F693="EI",INDEX(Def!$D$13:$F$15,MATCH(H693,Def!$C$13:$C$15),MATCH(G693,Def!$D$12:$F$12)),IF(OR(F693="EO",F693="EQ"),INDEX(Def!$D$19:$F$27,MATCH(H693,Def!$C$19:$C$27),MATCH(G693,Def!$D$18:$F$18)),"#err"))),"")</f>
        <v/>
      </c>
      <c r="J693" s="23" t="str">
        <f>IF(I693&lt;&gt;"",INDEX(Def!$J$6:$L$10,MATCH(F693,Def!$I$6:$I$10,0),MATCH(I693,Def!$J$5:$L$5,0)),"")</f>
        <v/>
      </c>
      <c r="K693" s="31"/>
      <c r="L693" s="32" t="str">
        <f t="shared" si="12"/>
        <v/>
      </c>
      <c r="M693" s="30"/>
    </row>
    <row r="694" spans="2:13" s="2" customFormat="1">
      <c r="B694" s="29"/>
      <c r="C694" s="30"/>
      <c r="D694" s="30"/>
      <c r="E694" s="30"/>
      <c r="F694" s="29"/>
      <c r="G694" s="29"/>
      <c r="H694" s="29"/>
      <c r="I694" s="23" t="str">
        <f>IF(F694&lt;&gt;"",IF(OR(F694="ILF",F694="EIF"),INDEX(Def!$D$6:$F$8,MATCH(H694,Def!$C$6:$C$8),MATCH(G694,Def!$D$5:$F$5)),IF(F694="EI",INDEX(Def!$D$13:$F$15,MATCH(H694,Def!$C$13:$C$15),MATCH(G694,Def!$D$12:$F$12)),IF(OR(F694="EO",F694="EQ"),INDEX(Def!$D$19:$F$27,MATCH(H694,Def!$C$19:$C$27),MATCH(G694,Def!$D$18:$F$18)),"#err"))),"")</f>
        <v/>
      </c>
      <c r="J694" s="23" t="str">
        <f>IF(I694&lt;&gt;"",INDEX(Def!$J$6:$L$10,MATCH(F694,Def!$I$6:$I$10,0),MATCH(I694,Def!$J$5:$L$5,0)),"")</f>
        <v/>
      </c>
      <c r="K694" s="31"/>
      <c r="L694" s="32" t="str">
        <f t="shared" si="12"/>
        <v/>
      </c>
      <c r="M694" s="30"/>
    </row>
    <row r="695" spans="2:13" s="2" customFormat="1">
      <c r="B695" s="29"/>
      <c r="C695" s="30"/>
      <c r="D695" s="30"/>
      <c r="E695" s="30"/>
      <c r="F695" s="29"/>
      <c r="G695" s="29"/>
      <c r="H695" s="29"/>
      <c r="I695" s="23" t="str">
        <f>IF(F695&lt;&gt;"",IF(OR(F695="ILF",F695="EIF"),INDEX(Def!$D$6:$F$8,MATCH(H695,Def!$C$6:$C$8),MATCH(G695,Def!$D$5:$F$5)),IF(F695="EI",INDEX(Def!$D$13:$F$15,MATCH(H695,Def!$C$13:$C$15),MATCH(G695,Def!$D$12:$F$12)),IF(OR(F695="EO",F695="EQ"),INDEX(Def!$D$19:$F$27,MATCH(H695,Def!$C$19:$C$27),MATCH(G695,Def!$D$18:$F$18)),"#err"))),"")</f>
        <v/>
      </c>
      <c r="J695" s="23" t="str">
        <f>IF(I695&lt;&gt;"",INDEX(Def!$J$6:$L$10,MATCH(F695,Def!$I$6:$I$10,0),MATCH(I695,Def!$J$5:$L$5,0)),"")</f>
        <v/>
      </c>
      <c r="K695" s="31"/>
      <c r="L695" s="32" t="str">
        <f t="shared" si="12"/>
        <v/>
      </c>
      <c r="M695" s="30"/>
    </row>
    <row r="696" spans="2:13" s="2" customFormat="1">
      <c r="B696" s="29"/>
      <c r="C696" s="30"/>
      <c r="D696" s="30"/>
      <c r="E696" s="30"/>
      <c r="F696" s="29"/>
      <c r="G696" s="29"/>
      <c r="H696" s="29"/>
      <c r="I696" s="23" t="str">
        <f>IF(F696&lt;&gt;"",IF(OR(F696="ILF",F696="EIF"),INDEX(Def!$D$6:$F$8,MATCH(H696,Def!$C$6:$C$8),MATCH(G696,Def!$D$5:$F$5)),IF(F696="EI",INDEX(Def!$D$13:$F$15,MATCH(H696,Def!$C$13:$C$15),MATCH(G696,Def!$D$12:$F$12)),IF(OR(F696="EO",F696="EQ"),INDEX(Def!$D$19:$F$27,MATCH(H696,Def!$C$19:$C$27),MATCH(G696,Def!$D$18:$F$18)),"#err"))),"")</f>
        <v/>
      </c>
      <c r="J696" s="23" t="str">
        <f>IF(I696&lt;&gt;"",INDEX(Def!$J$6:$L$10,MATCH(F696,Def!$I$6:$I$10,0),MATCH(I696,Def!$J$5:$L$5,0)),"")</f>
        <v/>
      </c>
      <c r="K696" s="31"/>
      <c r="L696" s="32" t="str">
        <f t="shared" si="12"/>
        <v/>
      </c>
      <c r="M696" s="30"/>
    </row>
    <row r="697" spans="2:13" s="2" customFormat="1">
      <c r="B697" s="29"/>
      <c r="C697" s="30"/>
      <c r="D697" s="30"/>
      <c r="E697" s="30"/>
      <c r="F697" s="29"/>
      <c r="G697" s="29"/>
      <c r="H697" s="29"/>
      <c r="I697" s="23" t="str">
        <f>IF(F697&lt;&gt;"",IF(OR(F697="ILF",F697="EIF"),INDEX(Def!$D$6:$F$8,MATCH(H697,Def!$C$6:$C$8),MATCH(G697,Def!$D$5:$F$5)),IF(F697="EI",INDEX(Def!$D$13:$F$15,MATCH(H697,Def!$C$13:$C$15),MATCH(G697,Def!$D$12:$F$12)),IF(OR(F697="EO",F697="EQ"),INDEX(Def!$D$19:$F$27,MATCH(H697,Def!$C$19:$C$27),MATCH(G697,Def!$D$18:$F$18)),"#err"))),"")</f>
        <v/>
      </c>
      <c r="J697" s="23" t="str">
        <f>IF(I697&lt;&gt;"",INDEX(Def!$J$6:$L$10,MATCH(F697,Def!$I$6:$I$10,0),MATCH(I697,Def!$J$5:$L$5,0)),"")</f>
        <v/>
      </c>
      <c r="K697" s="31"/>
      <c r="L697" s="32" t="str">
        <f t="shared" si="12"/>
        <v/>
      </c>
      <c r="M697" s="30"/>
    </row>
    <row r="698" spans="2:13" s="2" customFormat="1">
      <c r="B698" s="29"/>
      <c r="C698" s="30"/>
      <c r="D698" s="30"/>
      <c r="E698" s="30"/>
      <c r="F698" s="29"/>
      <c r="G698" s="29"/>
      <c r="H698" s="29"/>
      <c r="I698" s="23" t="str">
        <f>IF(F698&lt;&gt;"",IF(OR(F698="ILF",F698="EIF"),INDEX(Def!$D$6:$F$8,MATCH(H698,Def!$C$6:$C$8),MATCH(G698,Def!$D$5:$F$5)),IF(F698="EI",INDEX(Def!$D$13:$F$15,MATCH(H698,Def!$C$13:$C$15),MATCH(G698,Def!$D$12:$F$12)),IF(OR(F698="EO",F698="EQ"),INDEX(Def!$D$19:$F$27,MATCH(H698,Def!$C$19:$C$27),MATCH(G698,Def!$D$18:$F$18)),"#err"))),"")</f>
        <v/>
      </c>
      <c r="J698" s="23" t="str">
        <f>IF(I698&lt;&gt;"",INDEX(Def!$J$6:$L$10,MATCH(F698,Def!$I$6:$I$10,0),MATCH(I698,Def!$J$5:$L$5,0)),"")</f>
        <v/>
      </c>
      <c r="K698" s="31"/>
      <c r="L698" s="32" t="str">
        <f t="shared" si="12"/>
        <v/>
      </c>
      <c r="M698" s="30"/>
    </row>
    <row r="699" spans="2:13" s="2" customFormat="1">
      <c r="B699" s="29"/>
      <c r="C699" s="30"/>
      <c r="D699" s="30"/>
      <c r="E699" s="30"/>
      <c r="F699" s="29"/>
      <c r="G699" s="29"/>
      <c r="H699" s="29"/>
      <c r="I699" s="23" t="str">
        <f>IF(F699&lt;&gt;"",IF(OR(F699="ILF",F699="EIF"),INDEX(Def!$D$6:$F$8,MATCH(H699,Def!$C$6:$C$8),MATCH(G699,Def!$D$5:$F$5)),IF(F699="EI",INDEX(Def!$D$13:$F$15,MATCH(H699,Def!$C$13:$C$15),MATCH(G699,Def!$D$12:$F$12)),IF(OR(F699="EO",F699="EQ"),INDEX(Def!$D$19:$F$27,MATCH(H699,Def!$C$19:$C$27),MATCH(G699,Def!$D$18:$F$18)),"#err"))),"")</f>
        <v/>
      </c>
      <c r="J699" s="23" t="str">
        <f>IF(I699&lt;&gt;"",INDEX(Def!$J$6:$L$10,MATCH(F699,Def!$I$6:$I$10,0),MATCH(I699,Def!$J$5:$L$5,0)),"")</f>
        <v/>
      </c>
      <c r="K699" s="31"/>
      <c r="L699" s="32" t="str">
        <f t="shared" si="12"/>
        <v/>
      </c>
      <c r="M699" s="30"/>
    </row>
    <row r="700" spans="2:13" s="2" customFormat="1">
      <c r="B700" s="29"/>
      <c r="C700" s="30"/>
      <c r="D700" s="30"/>
      <c r="E700" s="30"/>
      <c r="F700" s="29"/>
      <c r="G700" s="29"/>
      <c r="H700" s="29"/>
      <c r="I700" s="23" t="str">
        <f>IF(F700&lt;&gt;"",IF(OR(F700="ILF",F700="EIF"),INDEX(Def!$D$6:$F$8,MATCH(H700,Def!$C$6:$C$8),MATCH(G700,Def!$D$5:$F$5)),IF(F700="EI",INDEX(Def!$D$13:$F$15,MATCH(H700,Def!$C$13:$C$15),MATCH(G700,Def!$D$12:$F$12)),IF(OR(F700="EO",F700="EQ"),INDEX(Def!$D$19:$F$27,MATCH(H700,Def!$C$19:$C$27),MATCH(G700,Def!$D$18:$F$18)),"#err"))),"")</f>
        <v/>
      </c>
      <c r="J700" s="23" t="str">
        <f>IF(I700&lt;&gt;"",INDEX(Def!$J$6:$L$10,MATCH(F700,Def!$I$6:$I$10,0),MATCH(I700,Def!$J$5:$L$5,0)),"")</f>
        <v/>
      </c>
      <c r="K700" s="31"/>
      <c r="L700" s="32" t="str">
        <f t="shared" si="12"/>
        <v/>
      </c>
      <c r="M700" s="30"/>
    </row>
    <row r="701" spans="2:13" s="2" customFormat="1">
      <c r="B701" s="29"/>
      <c r="C701" s="30"/>
      <c r="D701" s="30"/>
      <c r="E701" s="30"/>
      <c r="F701" s="29"/>
      <c r="G701" s="29"/>
      <c r="H701" s="29"/>
      <c r="I701" s="23" t="str">
        <f>IF(F701&lt;&gt;"",IF(OR(F701="ILF",F701="EIF"),INDEX(Def!$D$6:$F$8,MATCH(H701,Def!$C$6:$C$8),MATCH(G701,Def!$D$5:$F$5)),IF(F701="EI",INDEX(Def!$D$13:$F$15,MATCH(H701,Def!$C$13:$C$15),MATCH(G701,Def!$D$12:$F$12)),IF(OR(F701="EO",F701="EQ"),INDEX(Def!$D$19:$F$27,MATCH(H701,Def!$C$19:$C$27),MATCH(G701,Def!$D$18:$F$18)),"#err"))),"")</f>
        <v/>
      </c>
      <c r="J701" s="23" t="str">
        <f>IF(I701&lt;&gt;"",INDEX(Def!$J$6:$L$10,MATCH(F701,Def!$I$6:$I$10,0),MATCH(I701,Def!$J$5:$L$5,0)),"")</f>
        <v/>
      </c>
      <c r="K701" s="31"/>
      <c r="L701" s="32" t="str">
        <f t="shared" si="12"/>
        <v/>
      </c>
      <c r="M701" s="30"/>
    </row>
    <row r="702" spans="2:13" s="2" customFormat="1">
      <c r="B702" s="29"/>
      <c r="C702" s="30"/>
      <c r="D702" s="30"/>
      <c r="E702" s="30"/>
      <c r="F702" s="29"/>
      <c r="G702" s="29"/>
      <c r="H702" s="29"/>
      <c r="I702" s="23" t="str">
        <f>IF(F702&lt;&gt;"",IF(OR(F702="ILF",F702="EIF"),INDEX(Def!$D$6:$F$8,MATCH(H702,Def!$C$6:$C$8),MATCH(G702,Def!$D$5:$F$5)),IF(F702="EI",INDEX(Def!$D$13:$F$15,MATCH(H702,Def!$C$13:$C$15),MATCH(G702,Def!$D$12:$F$12)),IF(OR(F702="EO",F702="EQ"),INDEX(Def!$D$19:$F$27,MATCH(H702,Def!$C$19:$C$27),MATCH(G702,Def!$D$18:$F$18)),"#err"))),"")</f>
        <v/>
      </c>
      <c r="J702" s="23" t="str">
        <f>IF(I702&lt;&gt;"",INDEX(Def!$J$6:$L$10,MATCH(F702,Def!$I$6:$I$10,0),MATCH(I702,Def!$J$5:$L$5,0)),"")</f>
        <v/>
      </c>
      <c r="K702" s="31"/>
      <c r="L702" s="32" t="str">
        <f t="shared" si="12"/>
        <v/>
      </c>
      <c r="M702" s="30"/>
    </row>
    <row r="703" spans="2:13" s="2" customFormat="1">
      <c r="B703" s="29"/>
      <c r="C703" s="30"/>
      <c r="D703" s="30"/>
      <c r="E703" s="30"/>
      <c r="F703" s="29"/>
      <c r="G703" s="29"/>
      <c r="H703" s="29"/>
      <c r="I703" s="23" t="str">
        <f>IF(F703&lt;&gt;"",IF(OR(F703="ILF",F703="EIF"),INDEX(Def!$D$6:$F$8,MATCH(H703,Def!$C$6:$C$8),MATCH(G703,Def!$D$5:$F$5)),IF(F703="EI",INDEX(Def!$D$13:$F$15,MATCH(H703,Def!$C$13:$C$15),MATCH(G703,Def!$D$12:$F$12)),IF(OR(F703="EO",F703="EQ"),INDEX(Def!$D$19:$F$27,MATCH(H703,Def!$C$19:$C$27),MATCH(G703,Def!$D$18:$F$18)),"#err"))),"")</f>
        <v/>
      </c>
      <c r="J703" s="23" t="str">
        <f>IF(I703&lt;&gt;"",INDEX(Def!$J$6:$L$10,MATCH(F703,Def!$I$6:$I$10,0),MATCH(I703,Def!$J$5:$L$5,0)),"")</f>
        <v/>
      </c>
      <c r="K703" s="31"/>
      <c r="L703" s="32" t="str">
        <f t="shared" si="12"/>
        <v/>
      </c>
      <c r="M703" s="30"/>
    </row>
    <row r="704" spans="2:13" s="2" customFormat="1">
      <c r="B704" s="29"/>
      <c r="C704" s="30"/>
      <c r="D704" s="30"/>
      <c r="E704" s="30"/>
      <c r="F704" s="29"/>
      <c r="G704" s="29"/>
      <c r="H704" s="29"/>
      <c r="I704" s="23" t="str">
        <f>IF(F704&lt;&gt;"",IF(OR(F704="ILF",F704="EIF"),INDEX(Def!$D$6:$F$8,MATCH(H704,Def!$C$6:$C$8),MATCH(G704,Def!$D$5:$F$5)),IF(F704="EI",INDEX(Def!$D$13:$F$15,MATCH(H704,Def!$C$13:$C$15),MATCH(G704,Def!$D$12:$F$12)),IF(OR(F704="EO",F704="EQ"),INDEX(Def!$D$19:$F$27,MATCH(H704,Def!$C$19:$C$27),MATCH(G704,Def!$D$18:$F$18)),"#err"))),"")</f>
        <v/>
      </c>
      <c r="J704" s="23" t="str">
        <f>IF(I704&lt;&gt;"",INDEX(Def!$J$6:$L$10,MATCH(F704,Def!$I$6:$I$10,0),MATCH(I704,Def!$J$5:$L$5,0)),"")</f>
        <v/>
      </c>
      <c r="K704" s="31"/>
      <c r="L704" s="32" t="str">
        <f t="shared" si="12"/>
        <v/>
      </c>
      <c r="M704" s="30"/>
    </row>
    <row r="705" spans="2:13" s="2" customFormat="1">
      <c r="B705" s="29"/>
      <c r="C705" s="30"/>
      <c r="D705" s="30"/>
      <c r="E705" s="30"/>
      <c r="F705" s="29"/>
      <c r="G705" s="29"/>
      <c r="H705" s="29"/>
      <c r="I705" s="23" t="str">
        <f>IF(F705&lt;&gt;"",IF(OR(F705="ILF",F705="EIF"),INDEX(Def!$D$6:$F$8,MATCH(H705,Def!$C$6:$C$8),MATCH(G705,Def!$D$5:$F$5)),IF(F705="EI",INDEX(Def!$D$13:$F$15,MATCH(H705,Def!$C$13:$C$15),MATCH(G705,Def!$D$12:$F$12)),IF(OR(F705="EO",F705="EQ"),INDEX(Def!$D$19:$F$27,MATCH(H705,Def!$C$19:$C$27),MATCH(G705,Def!$D$18:$F$18)),"#err"))),"")</f>
        <v/>
      </c>
      <c r="J705" s="23" t="str">
        <f>IF(I705&lt;&gt;"",INDEX(Def!$J$6:$L$10,MATCH(F705,Def!$I$6:$I$10,0),MATCH(I705,Def!$J$5:$L$5,0)),"")</f>
        <v/>
      </c>
      <c r="K705" s="31"/>
      <c r="L705" s="32" t="str">
        <f t="shared" si="12"/>
        <v/>
      </c>
      <c r="M705" s="30"/>
    </row>
    <row r="706" spans="2:13" s="2" customFormat="1">
      <c r="B706" s="29"/>
      <c r="C706" s="30"/>
      <c r="D706" s="30"/>
      <c r="E706" s="30"/>
      <c r="F706" s="29"/>
      <c r="G706" s="29"/>
      <c r="H706" s="29"/>
      <c r="I706" s="23" t="str">
        <f>IF(F706&lt;&gt;"",IF(OR(F706="ILF",F706="EIF"),INDEX(Def!$D$6:$F$8,MATCH(H706,Def!$C$6:$C$8),MATCH(G706,Def!$D$5:$F$5)),IF(F706="EI",INDEX(Def!$D$13:$F$15,MATCH(H706,Def!$C$13:$C$15),MATCH(G706,Def!$D$12:$F$12)),IF(OR(F706="EO",F706="EQ"),INDEX(Def!$D$19:$F$27,MATCH(H706,Def!$C$19:$C$27),MATCH(G706,Def!$D$18:$F$18)),"#err"))),"")</f>
        <v/>
      </c>
      <c r="J706" s="23" t="str">
        <f>IF(I706&lt;&gt;"",INDEX(Def!$J$6:$L$10,MATCH(F706,Def!$I$6:$I$10,0),MATCH(I706,Def!$J$5:$L$5,0)),"")</f>
        <v/>
      </c>
      <c r="K706" s="31"/>
      <c r="L706" s="32" t="str">
        <f t="shared" si="12"/>
        <v/>
      </c>
      <c r="M706" s="30"/>
    </row>
    <row r="707" spans="2:13" s="2" customFormat="1">
      <c r="B707" s="29"/>
      <c r="C707" s="30"/>
      <c r="D707" s="30"/>
      <c r="E707" s="30"/>
      <c r="F707" s="29"/>
      <c r="G707" s="29"/>
      <c r="H707" s="29"/>
      <c r="I707" s="23" t="str">
        <f>IF(F707&lt;&gt;"",IF(OR(F707="ILF",F707="EIF"),INDEX(Def!$D$6:$F$8,MATCH(H707,Def!$C$6:$C$8),MATCH(G707,Def!$D$5:$F$5)),IF(F707="EI",INDEX(Def!$D$13:$F$15,MATCH(H707,Def!$C$13:$C$15),MATCH(G707,Def!$D$12:$F$12)),IF(OR(F707="EO",F707="EQ"),INDEX(Def!$D$19:$F$27,MATCH(H707,Def!$C$19:$C$27),MATCH(G707,Def!$D$18:$F$18)),"#err"))),"")</f>
        <v/>
      </c>
      <c r="J707" s="23" t="str">
        <f>IF(I707&lt;&gt;"",INDEX(Def!$J$6:$L$10,MATCH(F707,Def!$I$6:$I$10,0),MATCH(I707,Def!$J$5:$L$5,0)),"")</f>
        <v/>
      </c>
      <c r="K707" s="31"/>
      <c r="L707" s="32" t="str">
        <f t="shared" si="12"/>
        <v/>
      </c>
      <c r="M707" s="30"/>
    </row>
    <row r="708" spans="2:13" s="2" customFormat="1">
      <c r="B708" s="29"/>
      <c r="C708" s="30"/>
      <c r="D708" s="30"/>
      <c r="E708" s="30"/>
      <c r="F708" s="29"/>
      <c r="G708" s="29"/>
      <c r="H708" s="29"/>
      <c r="I708" s="23" t="str">
        <f>IF(F708&lt;&gt;"",IF(OR(F708="ILF",F708="EIF"),INDEX(Def!$D$6:$F$8,MATCH(H708,Def!$C$6:$C$8),MATCH(G708,Def!$D$5:$F$5)),IF(F708="EI",INDEX(Def!$D$13:$F$15,MATCH(H708,Def!$C$13:$C$15),MATCH(G708,Def!$D$12:$F$12)),IF(OR(F708="EO",F708="EQ"),INDEX(Def!$D$19:$F$27,MATCH(H708,Def!$C$19:$C$27),MATCH(G708,Def!$D$18:$F$18)),"#err"))),"")</f>
        <v/>
      </c>
      <c r="J708" s="23" t="str">
        <f>IF(I708&lt;&gt;"",INDEX(Def!$J$6:$L$10,MATCH(F708,Def!$I$6:$I$10,0),MATCH(I708,Def!$J$5:$L$5,0)),"")</f>
        <v/>
      </c>
      <c r="K708" s="31"/>
      <c r="L708" s="32" t="str">
        <f t="shared" si="12"/>
        <v/>
      </c>
      <c r="M708" s="30"/>
    </row>
    <row r="709" spans="2:13" s="2" customFormat="1">
      <c r="B709" s="29"/>
      <c r="C709" s="30"/>
      <c r="D709" s="30"/>
      <c r="E709" s="30"/>
      <c r="F709" s="29"/>
      <c r="G709" s="29"/>
      <c r="H709" s="29"/>
      <c r="I709" s="23" t="str">
        <f>IF(F709&lt;&gt;"",IF(OR(F709="ILF",F709="EIF"),INDEX(Def!$D$6:$F$8,MATCH(H709,Def!$C$6:$C$8),MATCH(G709,Def!$D$5:$F$5)),IF(F709="EI",INDEX(Def!$D$13:$F$15,MATCH(H709,Def!$C$13:$C$15),MATCH(G709,Def!$D$12:$F$12)),IF(OR(F709="EO",F709="EQ"),INDEX(Def!$D$19:$F$27,MATCH(H709,Def!$C$19:$C$27),MATCH(G709,Def!$D$18:$F$18)),"#err"))),"")</f>
        <v/>
      </c>
      <c r="J709" s="23" t="str">
        <f>IF(I709&lt;&gt;"",INDEX(Def!$J$6:$L$10,MATCH(F709,Def!$I$6:$I$10,0),MATCH(I709,Def!$J$5:$L$5,0)),"")</f>
        <v/>
      </c>
      <c r="K709" s="31"/>
      <c r="L709" s="32" t="str">
        <f t="shared" si="12"/>
        <v/>
      </c>
      <c r="M709" s="30"/>
    </row>
    <row r="710" spans="2:13" s="2" customFormat="1">
      <c r="B710" s="29"/>
      <c r="C710" s="30"/>
      <c r="D710" s="30"/>
      <c r="E710" s="30"/>
      <c r="F710" s="29"/>
      <c r="G710" s="29"/>
      <c r="H710" s="29"/>
      <c r="I710" s="23" t="str">
        <f>IF(F710&lt;&gt;"",IF(OR(F710="ILF",F710="EIF"),INDEX(Def!$D$6:$F$8,MATCH(H710,Def!$C$6:$C$8),MATCH(G710,Def!$D$5:$F$5)),IF(F710="EI",INDEX(Def!$D$13:$F$15,MATCH(H710,Def!$C$13:$C$15),MATCH(G710,Def!$D$12:$F$12)),IF(OR(F710="EO",F710="EQ"),INDEX(Def!$D$19:$F$27,MATCH(H710,Def!$C$19:$C$27),MATCH(G710,Def!$D$18:$F$18)),"#err"))),"")</f>
        <v/>
      </c>
      <c r="J710" s="23" t="str">
        <f>IF(I710&lt;&gt;"",INDEX(Def!$J$6:$L$10,MATCH(F710,Def!$I$6:$I$10,0),MATCH(I710,Def!$J$5:$L$5,0)),"")</f>
        <v/>
      </c>
      <c r="K710" s="31"/>
      <c r="L710" s="32" t="str">
        <f t="shared" si="12"/>
        <v/>
      </c>
      <c r="M710" s="30"/>
    </row>
    <row r="711" spans="2:13" s="2" customFormat="1">
      <c r="B711" s="29"/>
      <c r="C711" s="30"/>
      <c r="D711" s="30"/>
      <c r="E711" s="30"/>
      <c r="F711" s="29"/>
      <c r="G711" s="29"/>
      <c r="H711" s="29"/>
      <c r="I711" s="23" t="str">
        <f>IF(F711&lt;&gt;"",IF(OR(F711="ILF",F711="EIF"),INDEX(Def!$D$6:$F$8,MATCH(H711,Def!$C$6:$C$8),MATCH(G711,Def!$D$5:$F$5)),IF(F711="EI",INDEX(Def!$D$13:$F$15,MATCH(H711,Def!$C$13:$C$15),MATCH(G711,Def!$D$12:$F$12)),IF(OR(F711="EO",F711="EQ"),INDEX(Def!$D$19:$F$27,MATCH(H711,Def!$C$19:$C$27),MATCH(G711,Def!$D$18:$F$18)),"#err"))),"")</f>
        <v/>
      </c>
      <c r="J711" s="23" t="str">
        <f>IF(I711&lt;&gt;"",INDEX(Def!$J$6:$L$10,MATCH(F711,Def!$I$6:$I$10,0),MATCH(I711,Def!$J$5:$L$5,0)),"")</f>
        <v/>
      </c>
      <c r="K711" s="31"/>
      <c r="L711" s="32" t="str">
        <f t="shared" si="12"/>
        <v/>
      </c>
      <c r="M711" s="30"/>
    </row>
    <row r="712" spans="2:13" s="2" customFormat="1">
      <c r="B712" s="29"/>
      <c r="C712" s="30"/>
      <c r="D712" s="30"/>
      <c r="E712" s="30"/>
      <c r="F712" s="29"/>
      <c r="G712" s="29"/>
      <c r="H712" s="29"/>
      <c r="I712" s="23" t="str">
        <f>IF(F712&lt;&gt;"",IF(OR(F712="ILF",F712="EIF"),INDEX(Def!$D$6:$F$8,MATCH(H712,Def!$C$6:$C$8),MATCH(G712,Def!$D$5:$F$5)),IF(F712="EI",INDEX(Def!$D$13:$F$15,MATCH(H712,Def!$C$13:$C$15),MATCH(G712,Def!$D$12:$F$12)),IF(OR(F712="EO",F712="EQ"),INDEX(Def!$D$19:$F$27,MATCH(H712,Def!$C$19:$C$27),MATCH(G712,Def!$D$18:$F$18)),"#err"))),"")</f>
        <v/>
      </c>
      <c r="J712" s="23" t="str">
        <f>IF(I712&lt;&gt;"",INDEX(Def!$J$6:$L$10,MATCH(F712,Def!$I$6:$I$10,0),MATCH(I712,Def!$J$5:$L$5,0)),"")</f>
        <v/>
      </c>
      <c r="K712" s="31"/>
      <c r="L712" s="32" t="str">
        <f t="shared" si="12"/>
        <v/>
      </c>
      <c r="M712" s="30"/>
    </row>
    <row r="713" spans="2:13" s="2" customFormat="1">
      <c r="B713" s="29"/>
      <c r="C713" s="30"/>
      <c r="D713" s="30"/>
      <c r="E713" s="30"/>
      <c r="F713" s="29"/>
      <c r="G713" s="29"/>
      <c r="H713" s="29"/>
      <c r="I713" s="23" t="str">
        <f>IF(F713&lt;&gt;"",IF(OR(F713="ILF",F713="EIF"),INDEX(Def!$D$6:$F$8,MATCH(H713,Def!$C$6:$C$8),MATCH(G713,Def!$D$5:$F$5)),IF(F713="EI",INDEX(Def!$D$13:$F$15,MATCH(H713,Def!$C$13:$C$15),MATCH(G713,Def!$D$12:$F$12)),IF(OR(F713="EO",F713="EQ"),INDEX(Def!$D$19:$F$27,MATCH(H713,Def!$C$19:$C$27),MATCH(G713,Def!$D$18:$F$18)),"#err"))),"")</f>
        <v/>
      </c>
      <c r="J713" s="23" t="str">
        <f>IF(I713&lt;&gt;"",INDEX(Def!$J$6:$L$10,MATCH(F713,Def!$I$6:$I$10,0),MATCH(I713,Def!$J$5:$L$5,0)),"")</f>
        <v/>
      </c>
      <c r="K713" s="31"/>
      <c r="L713" s="32" t="str">
        <f t="shared" si="12"/>
        <v/>
      </c>
      <c r="M713" s="30"/>
    </row>
    <row r="714" spans="2:13" s="2" customFormat="1">
      <c r="B714" s="29"/>
      <c r="C714" s="30"/>
      <c r="D714" s="30"/>
      <c r="E714" s="30"/>
      <c r="F714" s="29"/>
      <c r="G714" s="29"/>
      <c r="H714" s="29"/>
      <c r="I714" s="23" t="str">
        <f>IF(F714&lt;&gt;"",IF(OR(F714="ILF",F714="EIF"),INDEX(Def!$D$6:$F$8,MATCH(H714,Def!$C$6:$C$8),MATCH(G714,Def!$D$5:$F$5)),IF(F714="EI",INDEX(Def!$D$13:$F$15,MATCH(H714,Def!$C$13:$C$15),MATCH(G714,Def!$D$12:$F$12)),IF(OR(F714="EO",F714="EQ"),INDEX(Def!$D$19:$F$27,MATCH(H714,Def!$C$19:$C$27),MATCH(G714,Def!$D$18:$F$18)),"#err"))),"")</f>
        <v/>
      </c>
      <c r="J714" s="23" t="str">
        <f>IF(I714&lt;&gt;"",INDEX(Def!$J$6:$L$10,MATCH(F714,Def!$I$6:$I$10,0),MATCH(I714,Def!$J$5:$L$5,0)),"")</f>
        <v/>
      </c>
      <c r="K714" s="31"/>
      <c r="L714" s="32" t="str">
        <f t="shared" si="12"/>
        <v/>
      </c>
      <c r="M714" s="30"/>
    </row>
    <row r="715" spans="2:13" s="2" customFormat="1">
      <c r="B715" s="29"/>
      <c r="C715" s="30"/>
      <c r="D715" s="30"/>
      <c r="E715" s="30"/>
      <c r="F715" s="29"/>
      <c r="G715" s="29"/>
      <c r="H715" s="29"/>
      <c r="I715" s="23" t="str">
        <f>IF(F715&lt;&gt;"",IF(OR(F715="ILF",F715="EIF"),INDEX(Def!$D$6:$F$8,MATCH(H715,Def!$C$6:$C$8),MATCH(G715,Def!$D$5:$F$5)),IF(F715="EI",INDEX(Def!$D$13:$F$15,MATCH(H715,Def!$C$13:$C$15),MATCH(G715,Def!$D$12:$F$12)),IF(OR(F715="EO",F715="EQ"),INDEX(Def!$D$19:$F$27,MATCH(H715,Def!$C$19:$C$27),MATCH(G715,Def!$D$18:$F$18)),"#err"))),"")</f>
        <v/>
      </c>
      <c r="J715" s="23" t="str">
        <f>IF(I715&lt;&gt;"",INDEX(Def!$J$6:$L$10,MATCH(F715,Def!$I$6:$I$10,0),MATCH(I715,Def!$J$5:$L$5,0)),"")</f>
        <v/>
      </c>
      <c r="K715" s="31"/>
      <c r="L715" s="32" t="str">
        <f t="shared" si="12"/>
        <v/>
      </c>
      <c r="M715" s="30"/>
    </row>
    <row r="716" spans="2:13" s="2" customFormat="1">
      <c r="B716" s="29"/>
      <c r="C716" s="30"/>
      <c r="D716" s="30"/>
      <c r="E716" s="30"/>
      <c r="F716" s="29"/>
      <c r="G716" s="29"/>
      <c r="H716" s="29"/>
      <c r="I716" s="23" t="str">
        <f>IF(F716&lt;&gt;"",IF(OR(F716="ILF",F716="EIF"),INDEX(Def!$D$6:$F$8,MATCH(H716,Def!$C$6:$C$8),MATCH(G716,Def!$D$5:$F$5)),IF(F716="EI",INDEX(Def!$D$13:$F$15,MATCH(H716,Def!$C$13:$C$15),MATCH(G716,Def!$D$12:$F$12)),IF(OR(F716="EO",F716="EQ"),INDEX(Def!$D$19:$F$27,MATCH(H716,Def!$C$19:$C$27),MATCH(G716,Def!$D$18:$F$18)),"#err"))),"")</f>
        <v/>
      </c>
      <c r="J716" s="23" t="str">
        <f>IF(I716&lt;&gt;"",INDEX(Def!$J$6:$L$10,MATCH(F716,Def!$I$6:$I$10,0),MATCH(I716,Def!$J$5:$L$5,0)),"")</f>
        <v/>
      </c>
      <c r="K716" s="31"/>
      <c r="L716" s="32" t="str">
        <f t="shared" si="12"/>
        <v/>
      </c>
      <c r="M716" s="30"/>
    </row>
    <row r="717" spans="2:13" s="2" customFormat="1">
      <c r="B717" s="29"/>
      <c r="C717" s="30"/>
      <c r="D717" s="30"/>
      <c r="E717" s="30"/>
      <c r="F717" s="29"/>
      <c r="G717" s="29"/>
      <c r="H717" s="29"/>
      <c r="I717" s="23" t="str">
        <f>IF(F717&lt;&gt;"",IF(OR(F717="ILF",F717="EIF"),INDEX(Def!$D$6:$F$8,MATCH(H717,Def!$C$6:$C$8),MATCH(G717,Def!$D$5:$F$5)),IF(F717="EI",INDEX(Def!$D$13:$F$15,MATCH(H717,Def!$C$13:$C$15),MATCH(G717,Def!$D$12:$F$12)),IF(OR(F717="EO",F717="EQ"),INDEX(Def!$D$19:$F$27,MATCH(H717,Def!$C$19:$C$27),MATCH(G717,Def!$D$18:$F$18)),"#err"))),"")</f>
        <v/>
      </c>
      <c r="J717" s="23" t="str">
        <f>IF(I717&lt;&gt;"",INDEX(Def!$J$6:$L$10,MATCH(F717,Def!$I$6:$I$10,0),MATCH(I717,Def!$J$5:$L$5,0)),"")</f>
        <v/>
      </c>
      <c r="K717" s="31"/>
      <c r="L717" s="32" t="str">
        <f t="shared" si="12"/>
        <v/>
      </c>
      <c r="M717" s="30"/>
    </row>
    <row r="718" spans="2:13" s="2" customFormat="1">
      <c r="B718" s="29"/>
      <c r="C718" s="30"/>
      <c r="D718" s="30"/>
      <c r="E718" s="30"/>
      <c r="F718" s="29"/>
      <c r="G718" s="29"/>
      <c r="H718" s="29"/>
      <c r="I718" s="23" t="str">
        <f>IF(F718&lt;&gt;"",IF(OR(F718="ILF",F718="EIF"),INDEX(Def!$D$6:$F$8,MATCH(H718,Def!$C$6:$C$8),MATCH(G718,Def!$D$5:$F$5)),IF(F718="EI",INDEX(Def!$D$13:$F$15,MATCH(H718,Def!$C$13:$C$15),MATCH(G718,Def!$D$12:$F$12)),IF(OR(F718="EO",F718="EQ"),INDEX(Def!$D$19:$F$27,MATCH(H718,Def!$C$19:$C$27),MATCH(G718,Def!$D$18:$F$18)),"#err"))),"")</f>
        <v/>
      </c>
      <c r="J718" s="23" t="str">
        <f>IF(I718&lt;&gt;"",INDEX(Def!$J$6:$L$10,MATCH(F718,Def!$I$6:$I$10,0),MATCH(I718,Def!$J$5:$L$5,0)),"")</f>
        <v/>
      </c>
      <c r="K718" s="31"/>
      <c r="L718" s="32" t="str">
        <f t="shared" si="12"/>
        <v/>
      </c>
      <c r="M718" s="30"/>
    </row>
    <row r="719" spans="2:13" s="2" customFormat="1">
      <c r="B719" s="29"/>
      <c r="C719" s="30"/>
      <c r="D719" s="30"/>
      <c r="E719" s="30"/>
      <c r="F719" s="29"/>
      <c r="G719" s="29"/>
      <c r="H719" s="29"/>
      <c r="I719" s="23" t="str">
        <f>IF(F719&lt;&gt;"",IF(OR(F719="ILF",F719="EIF"),INDEX(Def!$D$6:$F$8,MATCH(H719,Def!$C$6:$C$8),MATCH(G719,Def!$D$5:$F$5)),IF(F719="EI",INDEX(Def!$D$13:$F$15,MATCH(H719,Def!$C$13:$C$15),MATCH(G719,Def!$D$12:$F$12)),IF(OR(F719="EO",F719="EQ"),INDEX(Def!$D$19:$F$27,MATCH(H719,Def!$C$19:$C$27),MATCH(G719,Def!$D$18:$F$18)),"#err"))),"")</f>
        <v/>
      </c>
      <c r="J719" s="23" t="str">
        <f>IF(I719&lt;&gt;"",INDEX(Def!$J$6:$L$10,MATCH(F719,Def!$I$6:$I$10,0),MATCH(I719,Def!$J$5:$L$5,0)),"")</f>
        <v/>
      </c>
      <c r="K719" s="31"/>
      <c r="L719" s="32" t="str">
        <f t="shared" si="12"/>
        <v/>
      </c>
      <c r="M719" s="30"/>
    </row>
    <row r="720" spans="2:13" s="2" customFormat="1">
      <c r="B720" s="29"/>
      <c r="C720" s="30"/>
      <c r="D720" s="30"/>
      <c r="E720" s="30"/>
      <c r="F720" s="29"/>
      <c r="G720" s="29"/>
      <c r="H720" s="29"/>
      <c r="I720" s="23" t="str">
        <f>IF(F720&lt;&gt;"",IF(OR(F720="ILF",F720="EIF"),INDEX(Def!$D$6:$F$8,MATCH(H720,Def!$C$6:$C$8),MATCH(G720,Def!$D$5:$F$5)),IF(F720="EI",INDEX(Def!$D$13:$F$15,MATCH(H720,Def!$C$13:$C$15),MATCH(G720,Def!$D$12:$F$12)),IF(OR(F720="EO",F720="EQ"),INDEX(Def!$D$19:$F$27,MATCH(H720,Def!$C$19:$C$27),MATCH(G720,Def!$D$18:$F$18)),"#err"))),"")</f>
        <v/>
      </c>
      <c r="J720" s="23" t="str">
        <f>IF(I720&lt;&gt;"",INDEX(Def!$J$6:$L$10,MATCH(F720,Def!$I$6:$I$10,0),MATCH(I720,Def!$J$5:$L$5,0)),"")</f>
        <v/>
      </c>
      <c r="K720" s="31"/>
      <c r="L720" s="32" t="str">
        <f t="shared" si="12"/>
        <v/>
      </c>
      <c r="M720" s="30"/>
    </row>
    <row r="721" spans="2:13" s="2" customFormat="1">
      <c r="B721" s="29"/>
      <c r="C721" s="30"/>
      <c r="D721" s="30"/>
      <c r="E721" s="30"/>
      <c r="F721" s="29"/>
      <c r="G721" s="29"/>
      <c r="H721" s="29"/>
      <c r="I721" s="23" t="str">
        <f>IF(F721&lt;&gt;"",IF(OR(F721="ILF",F721="EIF"),INDEX(Def!$D$6:$F$8,MATCH(H721,Def!$C$6:$C$8),MATCH(G721,Def!$D$5:$F$5)),IF(F721="EI",INDEX(Def!$D$13:$F$15,MATCH(H721,Def!$C$13:$C$15),MATCH(G721,Def!$D$12:$F$12)),IF(OR(F721="EO",F721="EQ"),INDEX(Def!$D$19:$F$27,MATCH(H721,Def!$C$19:$C$27),MATCH(G721,Def!$D$18:$F$18)),"#err"))),"")</f>
        <v/>
      </c>
      <c r="J721" s="23" t="str">
        <f>IF(I721&lt;&gt;"",INDEX(Def!$J$6:$L$10,MATCH(F721,Def!$I$6:$I$10,0),MATCH(I721,Def!$J$5:$L$5,0)),"")</f>
        <v/>
      </c>
      <c r="K721" s="31"/>
      <c r="L721" s="32" t="str">
        <f t="shared" si="12"/>
        <v/>
      </c>
      <c r="M721" s="30"/>
    </row>
    <row r="722" spans="2:13" s="2" customFormat="1">
      <c r="B722" s="29"/>
      <c r="C722" s="30"/>
      <c r="D722" s="30"/>
      <c r="E722" s="30"/>
      <c r="F722" s="29"/>
      <c r="G722" s="29"/>
      <c r="H722" s="29"/>
      <c r="I722" s="23" t="str">
        <f>IF(F722&lt;&gt;"",IF(OR(F722="ILF",F722="EIF"),INDEX(Def!$D$6:$F$8,MATCH(H722,Def!$C$6:$C$8),MATCH(G722,Def!$D$5:$F$5)),IF(F722="EI",INDEX(Def!$D$13:$F$15,MATCH(H722,Def!$C$13:$C$15),MATCH(G722,Def!$D$12:$F$12)),IF(OR(F722="EO",F722="EQ"),INDEX(Def!$D$19:$F$27,MATCH(H722,Def!$C$19:$C$27),MATCH(G722,Def!$D$18:$F$18)),"#err"))),"")</f>
        <v/>
      </c>
      <c r="J722" s="23" t="str">
        <f>IF(I722&lt;&gt;"",INDEX(Def!$J$6:$L$10,MATCH(F722,Def!$I$6:$I$10,0),MATCH(I722,Def!$J$5:$L$5,0)),"")</f>
        <v/>
      </c>
      <c r="K722" s="31"/>
      <c r="L722" s="32" t="str">
        <f t="shared" si="12"/>
        <v/>
      </c>
      <c r="M722" s="30"/>
    </row>
    <row r="723" spans="2:13" s="2" customFormat="1">
      <c r="B723" s="29"/>
      <c r="C723" s="30"/>
      <c r="D723" s="30"/>
      <c r="E723" s="30"/>
      <c r="F723" s="29"/>
      <c r="G723" s="29"/>
      <c r="H723" s="29"/>
      <c r="I723" s="23" t="str">
        <f>IF(F723&lt;&gt;"",IF(OR(F723="ILF",F723="EIF"),INDEX(Def!$D$6:$F$8,MATCH(H723,Def!$C$6:$C$8),MATCH(G723,Def!$D$5:$F$5)),IF(F723="EI",INDEX(Def!$D$13:$F$15,MATCH(H723,Def!$C$13:$C$15),MATCH(G723,Def!$D$12:$F$12)),IF(OR(F723="EO",F723="EQ"),INDEX(Def!$D$19:$F$27,MATCH(H723,Def!$C$19:$C$27),MATCH(G723,Def!$D$18:$F$18)),"#err"))),"")</f>
        <v/>
      </c>
      <c r="J723" s="23" t="str">
        <f>IF(I723&lt;&gt;"",INDEX(Def!$J$6:$L$10,MATCH(F723,Def!$I$6:$I$10,0),MATCH(I723,Def!$J$5:$L$5,0)),"")</f>
        <v/>
      </c>
      <c r="K723" s="31"/>
      <c r="L723" s="32" t="str">
        <f t="shared" si="12"/>
        <v/>
      </c>
      <c r="M723" s="30"/>
    </row>
    <row r="724" spans="2:13" s="2" customFormat="1">
      <c r="B724" s="29"/>
      <c r="C724" s="30"/>
      <c r="D724" s="30"/>
      <c r="E724" s="30"/>
      <c r="F724" s="29"/>
      <c r="G724" s="29"/>
      <c r="H724" s="29"/>
      <c r="I724" s="23" t="str">
        <f>IF(F724&lt;&gt;"",IF(OR(F724="ILF",F724="EIF"),INDEX(Def!$D$6:$F$8,MATCH(H724,Def!$C$6:$C$8),MATCH(G724,Def!$D$5:$F$5)),IF(F724="EI",INDEX(Def!$D$13:$F$15,MATCH(H724,Def!$C$13:$C$15),MATCH(G724,Def!$D$12:$F$12)),IF(OR(F724="EO",F724="EQ"),INDEX(Def!$D$19:$F$27,MATCH(H724,Def!$C$19:$C$27),MATCH(G724,Def!$D$18:$F$18)),"#err"))),"")</f>
        <v/>
      </c>
      <c r="J724" s="23" t="str">
        <f>IF(I724&lt;&gt;"",INDEX(Def!$J$6:$L$10,MATCH(F724,Def!$I$6:$I$10,0),MATCH(I724,Def!$J$5:$L$5,0)),"")</f>
        <v/>
      </c>
      <c r="K724" s="31"/>
      <c r="L724" s="32" t="str">
        <f t="shared" si="12"/>
        <v/>
      </c>
      <c r="M724" s="30"/>
    </row>
    <row r="725" spans="2:13" s="2" customFormat="1">
      <c r="B725" s="29"/>
      <c r="C725" s="30"/>
      <c r="D725" s="30"/>
      <c r="E725" s="30"/>
      <c r="F725" s="29"/>
      <c r="G725" s="29"/>
      <c r="H725" s="29"/>
      <c r="I725" s="23" t="str">
        <f>IF(F725&lt;&gt;"",IF(OR(F725="ILF",F725="EIF"),INDEX(Def!$D$6:$F$8,MATCH(H725,Def!$C$6:$C$8),MATCH(G725,Def!$D$5:$F$5)),IF(F725="EI",INDEX(Def!$D$13:$F$15,MATCH(H725,Def!$C$13:$C$15),MATCH(G725,Def!$D$12:$F$12)),IF(OR(F725="EO",F725="EQ"),INDEX(Def!$D$19:$F$27,MATCH(H725,Def!$C$19:$C$27),MATCH(G725,Def!$D$18:$F$18)),"#err"))),"")</f>
        <v/>
      </c>
      <c r="J725" s="23" t="str">
        <f>IF(I725&lt;&gt;"",INDEX(Def!$J$6:$L$10,MATCH(F725,Def!$I$6:$I$10,0),MATCH(I725,Def!$J$5:$L$5,0)),"")</f>
        <v/>
      </c>
      <c r="K725" s="31"/>
      <c r="L725" s="32" t="str">
        <f t="shared" si="12"/>
        <v/>
      </c>
      <c r="M725" s="30"/>
    </row>
    <row r="726" spans="2:13" s="2" customFormat="1">
      <c r="B726" s="29"/>
      <c r="C726" s="30"/>
      <c r="D726" s="30"/>
      <c r="E726" s="30"/>
      <c r="F726" s="29"/>
      <c r="G726" s="29"/>
      <c r="H726" s="29"/>
      <c r="I726" s="23" t="str">
        <f>IF(F726&lt;&gt;"",IF(OR(F726="ILF",F726="EIF"),INDEX(Def!$D$6:$F$8,MATCH(H726,Def!$C$6:$C$8),MATCH(G726,Def!$D$5:$F$5)),IF(F726="EI",INDEX(Def!$D$13:$F$15,MATCH(H726,Def!$C$13:$C$15),MATCH(G726,Def!$D$12:$F$12)),IF(OR(F726="EO",F726="EQ"),INDEX(Def!$D$19:$F$27,MATCH(H726,Def!$C$19:$C$27),MATCH(G726,Def!$D$18:$F$18)),"#err"))),"")</f>
        <v/>
      </c>
      <c r="J726" s="23" t="str">
        <f>IF(I726&lt;&gt;"",INDEX(Def!$J$6:$L$10,MATCH(F726,Def!$I$6:$I$10,0),MATCH(I726,Def!$J$5:$L$5,0)),"")</f>
        <v/>
      </c>
      <c r="K726" s="31"/>
      <c r="L726" s="32" t="str">
        <f t="shared" si="12"/>
        <v/>
      </c>
      <c r="M726" s="30"/>
    </row>
    <row r="727" spans="2:13" s="2" customFormat="1">
      <c r="B727" s="29"/>
      <c r="C727" s="30"/>
      <c r="D727" s="30"/>
      <c r="E727" s="30"/>
      <c r="F727" s="29"/>
      <c r="G727" s="29"/>
      <c r="H727" s="29"/>
      <c r="I727" s="23" t="str">
        <f>IF(F727&lt;&gt;"",IF(OR(F727="ILF",F727="EIF"),INDEX(Def!$D$6:$F$8,MATCH(H727,Def!$C$6:$C$8),MATCH(G727,Def!$D$5:$F$5)),IF(F727="EI",INDEX(Def!$D$13:$F$15,MATCH(H727,Def!$C$13:$C$15),MATCH(G727,Def!$D$12:$F$12)),IF(OR(F727="EO",F727="EQ"),INDEX(Def!$D$19:$F$27,MATCH(H727,Def!$C$19:$C$27),MATCH(G727,Def!$D$18:$F$18)),"#err"))),"")</f>
        <v/>
      </c>
      <c r="J727" s="23" t="str">
        <f>IF(I727&lt;&gt;"",INDEX(Def!$J$6:$L$10,MATCH(F727,Def!$I$6:$I$10,0),MATCH(I727,Def!$J$5:$L$5,0)),"")</f>
        <v/>
      </c>
      <c r="K727" s="31"/>
      <c r="L727" s="32" t="str">
        <f t="shared" si="12"/>
        <v/>
      </c>
      <c r="M727" s="30"/>
    </row>
    <row r="728" spans="2:13" s="2" customFormat="1">
      <c r="B728" s="29"/>
      <c r="C728" s="30"/>
      <c r="D728" s="30"/>
      <c r="E728" s="30"/>
      <c r="F728" s="29"/>
      <c r="G728" s="29"/>
      <c r="H728" s="29"/>
      <c r="I728" s="23" t="str">
        <f>IF(F728&lt;&gt;"",IF(OR(F728="ILF",F728="EIF"),INDEX(Def!$D$6:$F$8,MATCH(H728,Def!$C$6:$C$8),MATCH(G728,Def!$D$5:$F$5)),IF(F728="EI",INDEX(Def!$D$13:$F$15,MATCH(H728,Def!$C$13:$C$15),MATCH(G728,Def!$D$12:$F$12)),IF(OR(F728="EO",F728="EQ"),INDEX(Def!$D$19:$F$27,MATCH(H728,Def!$C$19:$C$27),MATCH(G728,Def!$D$18:$F$18)),"#err"))),"")</f>
        <v/>
      </c>
      <c r="J728" s="23" t="str">
        <f>IF(I728&lt;&gt;"",INDEX(Def!$J$6:$L$10,MATCH(F728,Def!$I$6:$I$10,0),MATCH(I728,Def!$J$5:$L$5,0)),"")</f>
        <v/>
      </c>
      <c r="K728" s="31"/>
      <c r="L728" s="32" t="str">
        <f t="shared" si="12"/>
        <v/>
      </c>
      <c r="M728" s="30"/>
    </row>
    <row r="729" spans="2:13" s="2" customFormat="1">
      <c r="B729" s="29"/>
      <c r="C729" s="30"/>
      <c r="D729" s="30"/>
      <c r="E729" s="30"/>
      <c r="F729" s="29"/>
      <c r="G729" s="29"/>
      <c r="H729" s="29"/>
      <c r="I729" s="23" t="str">
        <f>IF(F729&lt;&gt;"",IF(OR(F729="ILF",F729="EIF"),INDEX(Def!$D$6:$F$8,MATCH(H729,Def!$C$6:$C$8),MATCH(G729,Def!$D$5:$F$5)),IF(F729="EI",INDEX(Def!$D$13:$F$15,MATCH(H729,Def!$C$13:$C$15),MATCH(G729,Def!$D$12:$F$12)),IF(OR(F729="EO",F729="EQ"),INDEX(Def!$D$19:$F$27,MATCH(H729,Def!$C$19:$C$27),MATCH(G729,Def!$D$18:$F$18)),"#err"))),"")</f>
        <v/>
      </c>
      <c r="J729" s="23" t="str">
        <f>IF(I729&lt;&gt;"",INDEX(Def!$J$6:$L$10,MATCH(F729,Def!$I$6:$I$10,0),MATCH(I729,Def!$J$5:$L$5,0)),"")</f>
        <v/>
      </c>
      <c r="K729" s="31"/>
      <c r="L729" s="32" t="str">
        <f t="shared" ref="L729:L792" si="13">IF(K729="",J729,J729*K729)</f>
        <v/>
      </c>
      <c r="M729" s="30"/>
    </row>
    <row r="730" spans="2:13" s="2" customFormat="1">
      <c r="B730" s="29"/>
      <c r="C730" s="30"/>
      <c r="D730" s="30"/>
      <c r="E730" s="30"/>
      <c r="F730" s="29"/>
      <c r="G730" s="29"/>
      <c r="H730" s="29"/>
      <c r="I730" s="23" t="str">
        <f>IF(F730&lt;&gt;"",IF(OR(F730="ILF",F730="EIF"),INDEX(Def!$D$6:$F$8,MATCH(H730,Def!$C$6:$C$8),MATCH(G730,Def!$D$5:$F$5)),IF(F730="EI",INDEX(Def!$D$13:$F$15,MATCH(H730,Def!$C$13:$C$15),MATCH(G730,Def!$D$12:$F$12)),IF(OR(F730="EO",F730="EQ"),INDEX(Def!$D$19:$F$27,MATCH(H730,Def!$C$19:$C$27),MATCH(G730,Def!$D$18:$F$18)),"#err"))),"")</f>
        <v/>
      </c>
      <c r="J730" s="23" t="str">
        <f>IF(I730&lt;&gt;"",INDEX(Def!$J$6:$L$10,MATCH(F730,Def!$I$6:$I$10,0),MATCH(I730,Def!$J$5:$L$5,0)),"")</f>
        <v/>
      </c>
      <c r="K730" s="31"/>
      <c r="L730" s="32" t="str">
        <f t="shared" si="13"/>
        <v/>
      </c>
      <c r="M730" s="30"/>
    </row>
    <row r="731" spans="2:13" s="2" customFormat="1">
      <c r="B731" s="29"/>
      <c r="C731" s="30"/>
      <c r="D731" s="30"/>
      <c r="E731" s="30"/>
      <c r="F731" s="29"/>
      <c r="G731" s="29"/>
      <c r="H731" s="29"/>
      <c r="I731" s="23" t="str">
        <f>IF(F731&lt;&gt;"",IF(OR(F731="ILF",F731="EIF"),INDEX(Def!$D$6:$F$8,MATCH(H731,Def!$C$6:$C$8),MATCH(G731,Def!$D$5:$F$5)),IF(F731="EI",INDEX(Def!$D$13:$F$15,MATCH(H731,Def!$C$13:$C$15),MATCH(G731,Def!$D$12:$F$12)),IF(OR(F731="EO",F731="EQ"),INDEX(Def!$D$19:$F$27,MATCH(H731,Def!$C$19:$C$27),MATCH(G731,Def!$D$18:$F$18)),"#err"))),"")</f>
        <v/>
      </c>
      <c r="J731" s="23" t="str">
        <f>IF(I731&lt;&gt;"",INDEX(Def!$J$6:$L$10,MATCH(F731,Def!$I$6:$I$10,0),MATCH(I731,Def!$J$5:$L$5,0)),"")</f>
        <v/>
      </c>
      <c r="K731" s="31"/>
      <c r="L731" s="32" t="str">
        <f t="shared" si="13"/>
        <v/>
      </c>
      <c r="M731" s="30"/>
    </row>
    <row r="732" spans="2:13" s="2" customFormat="1">
      <c r="B732" s="29"/>
      <c r="C732" s="30"/>
      <c r="D732" s="30"/>
      <c r="E732" s="30"/>
      <c r="F732" s="29"/>
      <c r="G732" s="29"/>
      <c r="H732" s="29"/>
      <c r="I732" s="23" t="str">
        <f>IF(F732&lt;&gt;"",IF(OR(F732="ILF",F732="EIF"),INDEX(Def!$D$6:$F$8,MATCH(H732,Def!$C$6:$C$8),MATCH(G732,Def!$D$5:$F$5)),IF(F732="EI",INDEX(Def!$D$13:$F$15,MATCH(H732,Def!$C$13:$C$15),MATCH(G732,Def!$D$12:$F$12)),IF(OR(F732="EO",F732="EQ"),INDEX(Def!$D$19:$F$27,MATCH(H732,Def!$C$19:$C$27),MATCH(G732,Def!$D$18:$F$18)),"#err"))),"")</f>
        <v/>
      </c>
      <c r="J732" s="23" t="str">
        <f>IF(I732&lt;&gt;"",INDEX(Def!$J$6:$L$10,MATCH(F732,Def!$I$6:$I$10,0),MATCH(I732,Def!$J$5:$L$5,0)),"")</f>
        <v/>
      </c>
      <c r="K732" s="31"/>
      <c r="L732" s="32" t="str">
        <f t="shared" si="13"/>
        <v/>
      </c>
      <c r="M732" s="30"/>
    </row>
    <row r="733" spans="2:13" s="2" customFormat="1">
      <c r="B733" s="29"/>
      <c r="C733" s="30"/>
      <c r="D733" s="30"/>
      <c r="E733" s="30"/>
      <c r="F733" s="29"/>
      <c r="G733" s="29"/>
      <c r="H733" s="29"/>
      <c r="I733" s="23" t="str">
        <f>IF(F733&lt;&gt;"",IF(OR(F733="ILF",F733="EIF"),INDEX(Def!$D$6:$F$8,MATCH(H733,Def!$C$6:$C$8),MATCH(G733,Def!$D$5:$F$5)),IF(F733="EI",INDEX(Def!$D$13:$F$15,MATCH(H733,Def!$C$13:$C$15),MATCH(G733,Def!$D$12:$F$12)),IF(OR(F733="EO",F733="EQ"),INDEX(Def!$D$19:$F$27,MATCH(H733,Def!$C$19:$C$27),MATCH(G733,Def!$D$18:$F$18)),"#err"))),"")</f>
        <v/>
      </c>
      <c r="J733" s="23" t="str">
        <f>IF(I733&lt;&gt;"",INDEX(Def!$J$6:$L$10,MATCH(F733,Def!$I$6:$I$10,0),MATCH(I733,Def!$J$5:$L$5,0)),"")</f>
        <v/>
      </c>
      <c r="K733" s="31"/>
      <c r="L733" s="32" t="str">
        <f t="shared" si="13"/>
        <v/>
      </c>
      <c r="M733" s="30"/>
    </row>
    <row r="734" spans="2:13" s="2" customFormat="1">
      <c r="B734" s="29"/>
      <c r="C734" s="30"/>
      <c r="D734" s="30"/>
      <c r="E734" s="30"/>
      <c r="F734" s="29"/>
      <c r="G734" s="29"/>
      <c r="H734" s="29"/>
      <c r="I734" s="23" t="str">
        <f>IF(F734&lt;&gt;"",IF(OR(F734="ILF",F734="EIF"),INDEX(Def!$D$6:$F$8,MATCH(H734,Def!$C$6:$C$8),MATCH(G734,Def!$D$5:$F$5)),IF(F734="EI",INDEX(Def!$D$13:$F$15,MATCH(H734,Def!$C$13:$C$15),MATCH(G734,Def!$D$12:$F$12)),IF(OR(F734="EO",F734="EQ"),INDEX(Def!$D$19:$F$27,MATCH(H734,Def!$C$19:$C$27),MATCH(G734,Def!$D$18:$F$18)),"#err"))),"")</f>
        <v/>
      </c>
      <c r="J734" s="23" t="str">
        <f>IF(I734&lt;&gt;"",INDEX(Def!$J$6:$L$10,MATCH(F734,Def!$I$6:$I$10,0),MATCH(I734,Def!$J$5:$L$5,0)),"")</f>
        <v/>
      </c>
      <c r="K734" s="31"/>
      <c r="L734" s="32" t="str">
        <f t="shared" si="13"/>
        <v/>
      </c>
      <c r="M734" s="30"/>
    </row>
    <row r="735" spans="2:13" s="2" customFormat="1">
      <c r="B735" s="29"/>
      <c r="C735" s="30"/>
      <c r="D735" s="30"/>
      <c r="E735" s="30"/>
      <c r="F735" s="29"/>
      <c r="G735" s="29"/>
      <c r="H735" s="29"/>
      <c r="I735" s="23" t="str">
        <f>IF(F735&lt;&gt;"",IF(OR(F735="ILF",F735="EIF"),INDEX(Def!$D$6:$F$8,MATCH(H735,Def!$C$6:$C$8),MATCH(G735,Def!$D$5:$F$5)),IF(F735="EI",INDEX(Def!$D$13:$F$15,MATCH(H735,Def!$C$13:$C$15),MATCH(G735,Def!$D$12:$F$12)),IF(OR(F735="EO",F735="EQ"),INDEX(Def!$D$19:$F$27,MATCH(H735,Def!$C$19:$C$27),MATCH(G735,Def!$D$18:$F$18)),"#err"))),"")</f>
        <v/>
      </c>
      <c r="J735" s="23" t="str">
        <f>IF(I735&lt;&gt;"",INDEX(Def!$J$6:$L$10,MATCH(F735,Def!$I$6:$I$10,0),MATCH(I735,Def!$J$5:$L$5,0)),"")</f>
        <v/>
      </c>
      <c r="K735" s="31"/>
      <c r="L735" s="32" t="str">
        <f t="shared" si="13"/>
        <v/>
      </c>
      <c r="M735" s="30"/>
    </row>
    <row r="736" spans="2:13" s="2" customFormat="1">
      <c r="B736" s="29"/>
      <c r="C736" s="30"/>
      <c r="D736" s="30"/>
      <c r="E736" s="30"/>
      <c r="F736" s="29"/>
      <c r="G736" s="29"/>
      <c r="H736" s="29"/>
      <c r="I736" s="23" t="str">
        <f>IF(F736&lt;&gt;"",IF(OR(F736="ILF",F736="EIF"),INDEX(Def!$D$6:$F$8,MATCH(H736,Def!$C$6:$C$8),MATCH(G736,Def!$D$5:$F$5)),IF(F736="EI",INDEX(Def!$D$13:$F$15,MATCH(H736,Def!$C$13:$C$15),MATCH(G736,Def!$D$12:$F$12)),IF(OR(F736="EO",F736="EQ"),INDEX(Def!$D$19:$F$27,MATCH(H736,Def!$C$19:$C$27),MATCH(G736,Def!$D$18:$F$18)),"#err"))),"")</f>
        <v/>
      </c>
      <c r="J736" s="23" t="str">
        <f>IF(I736&lt;&gt;"",INDEX(Def!$J$6:$L$10,MATCH(F736,Def!$I$6:$I$10,0),MATCH(I736,Def!$J$5:$L$5,0)),"")</f>
        <v/>
      </c>
      <c r="K736" s="31"/>
      <c r="L736" s="32" t="str">
        <f t="shared" si="13"/>
        <v/>
      </c>
      <c r="M736" s="30"/>
    </row>
    <row r="737" spans="2:13" s="2" customFormat="1">
      <c r="B737" s="29"/>
      <c r="C737" s="30"/>
      <c r="D737" s="30"/>
      <c r="E737" s="30"/>
      <c r="F737" s="29"/>
      <c r="G737" s="29"/>
      <c r="H737" s="29"/>
      <c r="I737" s="23" t="str">
        <f>IF(F737&lt;&gt;"",IF(OR(F737="ILF",F737="EIF"),INDEX(Def!$D$6:$F$8,MATCH(H737,Def!$C$6:$C$8),MATCH(G737,Def!$D$5:$F$5)),IF(F737="EI",INDEX(Def!$D$13:$F$15,MATCH(H737,Def!$C$13:$C$15),MATCH(G737,Def!$D$12:$F$12)),IF(OR(F737="EO",F737="EQ"),INDEX(Def!$D$19:$F$27,MATCH(H737,Def!$C$19:$C$27),MATCH(G737,Def!$D$18:$F$18)),"#err"))),"")</f>
        <v/>
      </c>
      <c r="J737" s="23" t="str">
        <f>IF(I737&lt;&gt;"",INDEX(Def!$J$6:$L$10,MATCH(F737,Def!$I$6:$I$10,0),MATCH(I737,Def!$J$5:$L$5,0)),"")</f>
        <v/>
      </c>
      <c r="K737" s="31"/>
      <c r="L737" s="32" t="str">
        <f t="shared" si="13"/>
        <v/>
      </c>
      <c r="M737" s="30"/>
    </row>
    <row r="738" spans="2:13" s="2" customFormat="1">
      <c r="B738" s="29"/>
      <c r="C738" s="30"/>
      <c r="D738" s="30"/>
      <c r="E738" s="30"/>
      <c r="F738" s="29"/>
      <c r="G738" s="29"/>
      <c r="H738" s="29"/>
      <c r="I738" s="23" t="str">
        <f>IF(F738&lt;&gt;"",IF(OR(F738="ILF",F738="EIF"),INDEX(Def!$D$6:$F$8,MATCH(H738,Def!$C$6:$C$8),MATCH(G738,Def!$D$5:$F$5)),IF(F738="EI",INDEX(Def!$D$13:$F$15,MATCH(H738,Def!$C$13:$C$15),MATCH(G738,Def!$D$12:$F$12)),IF(OR(F738="EO",F738="EQ"),INDEX(Def!$D$19:$F$27,MATCH(H738,Def!$C$19:$C$27),MATCH(G738,Def!$D$18:$F$18)),"#err"))),"")</f>
        <v/>
      </c>
      <c r="J738" s="23" t="str">
        <f>IF(I738&lt;&gt;"",INDEX(Def!$J$6:$L$10,MATCH(F738,Def!$I$6:$I$10,0),MATCH(I738,Def!$J$5:$L$5,0)),"")</f>
        <v/>
      </c>
      <c r="K738" s="31"/>
      <c r="L738" s="32" t="str">
        <f t="shared" si="13"/>
        <v/>
      </c>
      <c r="M738" s="30"/>
    </row>
    <row r="739" spans="2:13" s="2" customFormat="1">
      <c r="B739" s="29"/>
      <c r="C739" s="30"/>
      <c r="D739" s="30"/>
      <c r="E739" s="30"/>
      <c r="F739" s="29"/>
      <c r="G739" s="29"/>
      <c r="H739" s="29"/>
      <c r="I739" s="23" t="str">
        <f>IF(F739&lt;&gt;"",IF(OR(F739="ILF",F739="EIF"),INDEX(Def!$D$6:$F$8,MATCH(H739,Def!$C$6:$C$8),MATCH(G739,Def!$D$5:$F$5)),IF(F739="EI",INDEX(Def!$D$13:$F$15,MATCH(H739,Def!$C$13:$C$15),MATCH(G739,Def!$D$12:$F$12)),IF(OR(F739="EO",F739="EQ"),INDEX(Def!$D$19:$F$27,MATCH(H739,Def!$C$19:$C$27),MATCH(G739,Def!$D$18:$F$18)),"#err"))),"")</f>
        <v/>
      </c>
      <c r="J739" s="23" t="str">
        <f>IF(I739&lt;&gt;"",INDEX(Def!$J$6:$L$10,MATCH(F739,Def!$I$6:$I$10,0),MATCH(I739,Def!$J$5:$L$5,0)),"")</f>
        <v/>
      </c>
      <c r="K739" s="31"/>
      <c r="L739" s="32" t="str">
        <f t="shared" si="13"/>
        <v/>
      </c>
      <c r="M739" s="30"/>
    </row>
    <row r="740" spans="2:13" s="2" customFormat="1">
      <c r="B740" s="29"/>
      <c r="C740" s="30"/>
      <c r="D740" s="30"/>
      <c r="E740" s="30"/>
      <c r="F740" s="29"/>
      <c r="G740" s="29"/>
      <c r="H740" s="29"/>
      <c r="I740" s="23" t="str">
        <f>IF(F740&lt;&gt;"",IF(OR(F740="ILF",F740="EIF"),INDEX(Def!$D$6:$F$8,MATCH(H740,Def!$C$6:$C$8),MATCH(G740,Def!$D$5:$F$5)),IF(F740="EI",INDEX(Def!$D$13:$F$15,MATCH(H740,Def!$C$13:$C$15),MATCH(G740,Def!$D$12:$F$12)),IF(OR(F740="EO",F740="EQ"),INDEX(Def!$D$19:$F$27,MATCH(H740,Def!$C$19:$C$27),MATCH(G740,Def!$D$18:$F$18)),"#err"))),"")</f>
        <v/>
      </c>
      <c r="J740" s="23" t="str">
        <f>IF(I740&lt;&gt;"",INDEX(Def!$J$6:$L$10,MATCH(F740,Def!$I$6:$I$10,0),MATCH(I740,Def!$J$5:$L$5,0)),"")</f>
        <v/>
      </c>
      <c r="K740" s="31"/>
      <c r="L740" s="32" t="str">
        <f t="shared" si="13"/>
        <v/>
      </c>
      <c r="M740" s="30"/>
    </row>
    <row r="741" spans="2:13" s="2" customFormat="1">
      <c r="B741" s="29"/>
      <c r="C741" s="30"/>
      <c r="D741" s="30"/>
      <c r="E741" s="30"/>
      <c r="F741" s="29"/>
      <c r="G741" s="29"/>
      <c r="H741" s="29"/>
      <c r="I741" s="23" t="str">
        <f>IF(F741&lt;&gt;"",IF(OR(F741="ILF",F741="EIF"),INDEX(Def!$D$6:$F$8,MATCH(H741,Def!$C$6:$C$8),MATCH(G741,Def!$D$5:$F$5)),IF(F741="EI",INDEX(Def!$D$13:$F$15,MATCH(H741,Def!$C$13:$C$15),MATCH(G741,Def!$D$12:$F$12)),IF(OR(F741="EO",F741="EQ"),INDEX(Def!$D$19:$F$27,MATCH(H741,Def!$C$19:$C$27),MATCH(G741,Def!$D$18:$F$18)),"#err"))),"")</f>
        <v/>
      </c>
      <c r="J741" s="23" t="str">
        <f>IF(I741&lt;&gt;"",INDEX(Def!$J$6:$L$10,MATCH(F741,Def!$I$6:$I$10,0),MATCH(I741,Def!$J$5:$L$5,0)),"")</f>
        <v/>
      </c>
      <c r="K741" s="31"/>
      <c r="L741" s="32" t="str">
        <f t="shared" si="13"/>
        <v/>
      </c>
      <c r="M741" s="30"/>
    </row>
    <row r="742" spans="2:13" s="2" customFormat="1">
      <c r="B742" s="29"/>
      <c r="C742" s="30"/>
      <c r="D742" s="30"/>
      <c r="E742" s="30"/>
      <c r="F742" s="29"/>
      <c r="G742" s="29"/>
      <c r="H742" s="29"/>
      <c r="I742" s="23" t="str">
        <f>IF(F742&lt;&gt;"",IF(OR(F742="ILF",F742="EIF"),INDEX(Def!$D$6:$F$8,MATCH(H742,Def!$C$6:$C$8),MATCH(G742,Def!$D$5:$F$5)),IF(F742="EI",INDEX(Def!$D$13:$F$15,MATCH(H742,Def!$C$13:$C$15),MATCH(G742,Def!$D$12:$F$12)),IF(OR(F742="EO",F742="EQ"),INDEX(Def!$D$19:$F$27,MATCH(H742,Def!$C$19:$C$27),MATCH(G742,Def!$D$18:$F$18)),"#err"))),"")</f>
        <v/>
      </c>
      <c r="J742" s="23" t="str">
        <f>IF(I742&lt;&gt;"",INDEX(Def!$J$6:$L$10,MATCH(F742,Def!$I$6:$I$10,0),MATCH(I742,Def!$J$5:$L$5,0)),"")</f>
        <v/>
      </c>
      <c r="K742" s="31"/>
      <c r="L742" s="32" t="str">
        <f t="shared" si="13"/>
        <v/>
      </c>
      <c r="M742" s="30"/>
    </row>
    <row r="743" spans="2:13" s="2" customFormat="1">
      <c r="B743" s="29"/>
      <c r="C743" s="30"/>
      <c r="D743" s="30"/>
      <c r="E743" s="30"/>
      <c r="F743" s="29"/>
      <c r="G743" s="29"/>
      <c r="H743" s="29"/>
      <c r="I743" s="23" t="str">
        <f>IF(F743&lt;&gt;"",IF(OR(F743="ILF",F743="EIF"),INDEX(Def!$D$6:$F$8,MATCH(H743,Def!$C$6:$C$8),MATCH(G743,Def!$D$5:$F$5)),IF(F743="EI",INDEX(Def!$D$13:$F$15,MATCH(H743,Def!$C$13:$C$15),MATCH(G743,Def!$D$12:$F$12)),IF(OR(F743="EO",F743="EQ"),INDEX(Def!$D$19:$F$27,MATCH(H743,Def!$C$19:$C$27),MATCH(G743,Def!$D$18:$F$18)),"#err"))),"")</f>
        <v/>
      </c>
      <c r="J743" s="23" t="str">
        <f>IF(I743&lt;&gt;"",INDEX(Def!$J$6:$L$10,MATCH(F743,Def!$I$6:$I$10,0),MATCH(I743,Def!$J$5:$L$5,0)),"")</f>
        <v/>
      </c>
      <c r="K743" s="31"/>
      <c r="L743" s="32" t="str">
        <f t="shared" si="13"/>
        <v/>
      </c>
      <c r="M743" s="30"/>
    </row>
    <row r="744" spans="2:13" s="2" customFormat="1">
      <c r="B744" s="29"/>
      <c r="C744" s="30"/>
      <c r="D744" s="30"/>
      <c r="E744" s="30"/>
      <c r="F744" s="29"/>
      <c r="G744" s="29"/>
      <c r="H744" s="29"/>
      <c r="I744" s="23" t="str">
        <f>IF(F744&lt;&gt;"",IF(OR(F744="ILF",F744="EIF"),INDEX(Def!$D$6:$F$8,MATCH(H744,Def!$C$6:$C$8),MATCH(G744,Def!$D$5:$F$5)),IF(F744="EI",INDEX(Def!$D$13:$F$15,MATCH(H744,Def!$C$13:$C$15),MATCH(G744,Def!$D$12:$F$12)),IF(OR(F744="EO",F744="EQ"),INDEX(Def!$D$19:$F$27,MATCH(H744,Def!$C$19:$C$27),MATCH(G744,Def!$D$18:$F$18)),"#err"))),"")</f>
        <v/>
      </c>
      <c r="J744" s="23" t="str">
        <f>IF(I744&lt;&gt;"",INDEX(Def!$J$6:$L$10,MATCH(F744,Def!$I$6:$I$10,0),MATCH(I744,Def!$J$5:$L$5,0)),"")</f>
        <v/>
      </c>
      <c r="K744" s="31"/>
      <c r="L744" s="32" t="str">
        <f t="shared" si="13"/>
        <v/>
      </c>
      <c r="M744" s="30"/>
    </row>
    <row r="745" spans="2:13" s="2" customFormat="1">
      <c r="B745" s="29"/>
      <c r="C745" s="30"/>
      <c r="D745" s="30"/>
      <c r="E745" s="30"/>
      <c r="F745" s="29"/>
      <c r="G745" s="29"/>
      <c r="H745" s="29"/>
      <c r="I745" s="23" t="str">
        <f>IF(F745&lt;&gt;"",IF(OR(F745="ILF",F745="EIF"),INDEX(Def!$D$6:$F$8,MATCH(H745,Def!$C$6:$C$8),MATCH(G745,Def!$D$5:$F$5)),IF(F745="EI",INDEX(Def!$D$13:$F$15,MATCH(H745,Def!$C$13:$C$15),MATCH(G745,Def!$D$12:$F$12)),IF(OR(F745="EO",F745="EQ"),INDEX(Def!$D$19:$F$27,MATCH(H745,Def!$C$19:$C$27),MATCH(G745,Def!$D$18:$F$18)),"#err"))),"")</f>
        <v/>
      </c>
      <c r="J745" s="23" t="str">
        <f>IF(I745&lt;&gt;"",INDEX(Def!$J$6:$L$10,MATCH(F745,Def!$I$6:$I$10,0),MATCH(I745,Def!$J$5:$L$5,0)),"")</f>
        <v/>
      </c>
      <c r="K745" s="31"/>
      <c r="L745" s="32" t="str">
        <f t="shared" si="13"/>
        <v/>
      </c>
      <c r="M745" s="30"/>
    </row>
    <row r="746" spans="2:13" s="2" customFormat="1">
      <c r="B746" s="29"/>
      <c r="C746" s="30"/>
      <c r="D746" s="30"/>
      <c r="E746" s="30"/>
      <c r="F746" s="29"/>
      <c r="G746" s="29"/>
      <c r="H746" s="29"/>
      <c r="I746" s="23" t="str">
        <f>IF(F746&lt;&gt;"",IF(OR(F746="ILF",F746="EIF"),INDEX(Def!$D$6:$F$8,MATCH(H746,Def!$C$6:$C$8),MATCH(G746,Def!$D$5:$F$5)),IF(F746="EI",INDEX(Def!$D$13:$F$15,MATCH(H746,Def!$C$13:$C$15),MATCH(G746,Def!$D$12:$F$12)),IF(OR(F746="EO",F746="EQ"),INDEX(Def!$D$19:$F$27,MATCH(H746,Def!$C$19:$C$27),MATCH(G746,Def!$D$18:$F$18)),"#err"))),"")</f>
        <v/>
      </c>
      <c r="J746" s="23" t="str">
        <f>IF(I746&lt;&gt;"",INDEX(Def!$J$6:$L$10,MATCH(F746,Def!$I$6:$I$10,0),MATCH(I746,Def!$J$5:$L$5,0)),"")</f>
        <v/>
      </c>
      <c r="K746" s="31"/>
      <c r="L746" s="32" t="str">
        <f t="shared" si="13"/>
        <v/>
      </c>
      <c r="M746" s="30"/>
    </row>
    <row r="747" spans="2:13" s="2" customFormat="1">
      <c r="B747" s="29"/>
      <c r="C747" s="30"/>
      <c r="D747" s="30"/>
      <c r="E747" s="30"/>
      <c r="F747" s="29"/>
      <c r="G747" s="29"/>
      <c r="H747" s="29"/>
      <c r="I747" s="23" t="str">
        <f>IF(F747&lt;&gt;"",IF(OR(F747="ILF",F747="EIF"),INDEX(Def!$D$6:$F$8,MATCH(H747,Def!$C$6:$C$8),MATCH(G747,Def!$D$5:$F$5)),IF(F747="EI",INDEX(Def!$D$13:$F$15,MATCH(H747,Def!$C$13:$C$15),MATCH(G747,Def!$D$12:$F$12)),IF(OR(F747="EO",F747="EQ"),INDEX(Def!$D$19:$F$27,MATCH(H747,Def!$C$19:$C$27),MATCH(G747,Def!$D$18:$F$18)),"#err"))),"")</f>
        <v/>
      </c>
      <c r="J747" s="23" t="str">
        <f>IF(I747&lt;&gt;"",INDEX(Def!$J$6:$L$10,MATCH(F747,Def!$I$6:$I$10,0),MATCH(I747,Def!$J$5:$L$5,0)),"")</f>
        <v/>
      </c>
      <c r="K747" s="31"/>
      <c r="L747" s="32" t="str">
        <f t="shared" si="13"/>
        <v/>
      </c>
      <c r="M747" s="30"/>
    </row>
    <row r="748" spans="2:13" s="2" customFormat="1">
      <c r="B748" s="29"/>
      <c r="C748" s="30"/>
      <c r="D748" s="30"/>
      <c r="E748" s="30"/>
      <c r="F748" s="29"/>
      <c r="G748" s="29"/>
      <c r="H748" s="29"/>
      <c r="I748" s="23" t="str">
        <f>IF(F748&lt;&gt;"",IF(OR(F748="ILF",F748="EIF"),INDEX(Def!$D$6:$F$8,MATCH(H748,Def!$C$6:$C$8),MATCH(G748,Def!$D$5:$F$5)),IF(F748="EI",INDEX(Def!$D$13:$F$15,MATCH(H748,Def!$C$13:$C$15),MATCH(G748,Def!$D$12:$F$12)),IF(OR(F748="EO",F748="EQ"),INDEX(Def!$D$19:$F$27,MATCH(H748,Def!$C$19:$C$27),MATCH(G748,Def!$D$18:$F$18)),"#err"))),"")</f>
        <v/>
      </c>
      <c r="J748" s="23" t="str">
        <f>IF(I748&lt;&gt;"",INDEX(Def!$J$6:$L$10,MATCH(F748,Def!$I$6:$I$10,0),MATCH(I748,Def!$J$5:$L$5,0)),"")</f>
        <v/>
      </c>
      <c r="K748" s="31"/>
      <c r="L748" s="32" t="str">
        <f t="shared" si="13"/>
        <v/>
      </c>
      <c r="M748" s="30"/>
    </row>
    <row r="749" spans="2:13" s="2" customFormat="1">
      <c r="B749" s="29"/>
      <c r="C749" s="30"/>
      <c r="D749" s="30"/>
      <c r="E749" s="30"/>
      <c r="F749" s="29"/>
      <c r="G749" s="29"/>
      <c r="H749" s="29"/>
      <c r="I749" s="23" t="str">
        <f>IF(F749&lt;&gt;"",IF(OR(F749="ILF",F749="EIF"),INDEX(Def!$D$6:$F$8,MATCH(H749,Def!$C$6:$C$8),MATCH(G749,Def!$D$5:$F$5)),IF(F749="EI",INDEX(Def!$D$13:$F$15,MATCH(H749,Def!$C$13:$C$15),MATCH(G749,Def!$D$12:$F$12)),IF(OR(F749="EO",F749="EQ"),INDEX(Def!$D$19:$F$27,MATCH(H749,Def!$C$19:$C$27),MATCH(G749,Def!$D$18:$F$18)),"#err"))),"")</f>
        <v/>
      </c>
      <c r="J749" s="23" t="str">
        <f>IF(I749&lt;&gt;"",INDEX(Def!$J$6:$L$10,MATCH(F749,Def!$I$6:$I$10,0),MATCH(I749,Def!$J$5:$L$5,0)),"")</f>
        <v/>
      </c>
      <c r="K749" s="31"/>
      <c r="L749" s="32" t="str">
        <f t="shared" si="13"/>
        <v/>
      </c>
      <c r="M749" s="30"/>
    </row>
    <row r="750" spans="2:13" s="2" customFormat="1">
      <c r="B750" s="29"/>
      <c r="C750" s="30"/>
      <c r="D750" s="30"/>
      <c r="E750" s="30"/>
      <c r="F750" s="29"/>
      <c r="G750" s="29"/>
      <c r="H750" s="29"/>
      <c r="I750" s="23" t="str">
        <f>IF(F750&lt;&gt;"",IF(OR(F750="ILF",F750="EIF"),INDEX(Def!$D$6:$F$8,MATCH(H750,Def!$C$6:$C$8),MATCH(G750,Def!$D$5:$F$5)),IF(F750="EI",INDEX(Def!$D$13:$F$15,MATCH(H750,Def!$C$13:$C$15),MATCH(G750,Def!$D$12:$F$12)),IF(OR(F750="EO",F750="EQ"),INDEX(Def!$D$19:$F$27,MATCH(H750,Def!$C$19:$C$27),MATCH(G750,Def!$D$18:$F$18)),"#err"))),"")</f>
        <v/>
      </c>
      <c r="J750" s="23" t="str">
        <f>IF(I750&lt;&gt;"",INDEX(Def!$J$6:$L$10,MATCH(F750,Def!$I$6:$I$10,0),MATCH(I750,Def!$J$5:$L$5,0)),"")</f>
        <v/>
      </c>
      <c r="K750" s="31"/>
      <c r="L750" s="32" t="str">
        <f t="shared" si="13"/>
        <v/>
      </c>
      <c r="M750" s="30"/>
    </row>
    <row r="751" spans="2:13" s="2" customFormat="1">
      <c r="B751" s="29"/>
      <c r="C751" s="30"/>
      <c r="D751" s="30"/>
      <c r="E751" s="30"/>
      <c r="F751" s="29"/>
      <c r="G751" s="29"/>
      <c r="H751" s="29"/>
      <c r="I751" s="23" t="str">
        <f>IF(F751&lt;&gt;"",IF(OR(F751="ILF",F751="EIF"),INDEX(Def!$D$6:$F$8,MATCH(H751,Def!$C$6:$C$8),MATCH(G751,Def!$D$5:$F$5)),IF(F751="EI",INDEX(Def!$D$13:$F$15,MATCH(H751,Def!$C$13:$C$15),MATCH(G751,Def!$D$12:$F$12)),IF(OR(F751="EO",F751="EQ"),INDEX(Def!$D$19:$F$27,MATCH(H751,Def!$C$19:$C$27),MATCH(G751,Def!$D$18:$F$18)),"#err"))),"")</f>
        <v/>
      </c>
      <c r="J751" s="23" t="str">
        <f>IF(I751&lt;&gt;"",INDEX(Def!$J$6:$L$10,MATCH(F751,Def!$I$6:$I$10,0),MATCH(I751,Def!$J$5:$L$5,0)),"")</f>
        <v/>
      </c>
      <c r="K751" s="31"/>
      <c r="L751" s="32" t="str">
        <f t="shared" si="13"/>
        <v/>
      </c>
      <c r="M751" s="30"/>
    </row>
    <row r="752" spans="2:13" s="2" customFormat="1">
      <c r="B752" s="29"/>
      <c r="C752" s="30"/>
      <c r="D752" s="30"/>
      <c r="E752" s="30"/>
      <c r="F752" s="29"/>
      <c r="G752" s="29"/>
      <c r="H752" s="29"/>
      <c r="I752" s="23" t="str">
        <f>IF(F752&lt;&gt;"",IF(OR(F752="ILF",F752="EIF"),INDEX(Def!$D$6:$F$8,MATCH(H752,Def!$C$6:$C$8),MATCH(G752,Def!$D$5:$F$5)),IF(F752="EI",INDEX(Def!$D$13:$F$15,MATCH(H752,Def!$C$13:$C$15),MATCH(G752,Def!$D$12:$F$12)),IF(OR(F752="EO",F752="EQ"),INDEX(Def!$D$19:$F$27,MATCH(H752,Def!$C$19:$C$27),MATCH(G752,Def!$D$18:$F$18)),"#err"))),"")</f>
        <v/>
      </c>
      <c r="J752" s="23" t="str">
        <f>IF(I752&lt;&gt;"",INDEX(Def!$J$6:$L$10,MATCH(F752,Def!$I$6:$I$10,0),MATCH(I752,Def!$J$5:$L$5,0)),"")</f>
        <v/>
      </c>
      <c r="K752" s="31"/>
      <c r="L752" s="32" t="str">
        <f t="shared" si="13"/>
        <v/>
      </c>
      <c r="M752" s="30"/>
    </row>
    <row r="753" spans="2:13" s="2" customFormat="1">
      <c r="B753" s="29"/>
      <c r="C753" s="30"/>
      <c r="D753" s="30"/>
      <c r="E753" s="30"/>
      <c r="F753" s="29"/>
      <c r="G753" s="29"/>
      <c r="H753" s="29"/>
      <c r="I753" s="23" t="str">
        <f>IF(F753&lt;&gt;"",IF(OR(F753="ILF",F753="EIF"),INDEX(Def!$D$6:$F$8,MATCH(H753,Def!$C$6:$C$8),MATCH(G753,Def!$D$5:$F$5)),IF(F753="EI",INDEX(Def!$D$13:$F$15,MATCH(H753,Def!$C$13:$C$15),MATCH(G753,Def!$D$12:$F$12)),IF(OR(F753="EO",F753="EQ"),INDEX(Def!$D$19:$F$27,MATCH(H753,Def!$C$19:$C$27),MATCH(G753,Def!$D$18:$F$18)),"#err"))),"")</f>
        <v/>
      </c>
      <c r="J753" s="23" t="str">
        <f>IF(I753&lt;&gt;"",INDEX(Def!$J$6:$L$10,MATCH(F753,Def!$I$6:$I$10,0),MATCH(I753,Def!$J$5:$L$5,0)),"")</f>
        <v/>
      </c>
      <c r="K753" s="31"/>
      <c r="L753" s="32" t="str">
        <f t="shared" si="13"/>
        <v/>
      </c>
      <c r="M753" s="30"/>
    </row>
    <row r="754" spans="2:13" s="2" customFormat="1">
      <c r="B754" s="29"/>
      <c r="C754" s="30"/>
      <c r="D754" s="30"/>
      <c r="E754" s="30"/>
      <c r="F754" s="29"/>
      <c r="G754" s="29"/>
      <c r="H754" s="29"/>
      <c r="I754" s="23" t="str">
        <f>IF(F754&lt;&gt;"",IF(OR(F754="ILF",F754="EIF"),INDEX(Def!$D$6:$F$8,MATCH(H754,Def!$C$6:$C$8),MATCH(G754,Def!$D$5:$F$5)),IF(F754="EI",INDEX(Def!$D$13:$F$15,MATCH(H754,Def!$C$13:$C$15),MATCH(G754,Def!$D$12:$F$12)),IF(OR(F754="EO",F754="EQ"),INDEX(Def!$D$19:$F$27,MATCH(H754,Def!$C$19:$C$27),MATCH(G754,Def!$D$18:$F$18)),"#err"))),"")</f>
        <v/>
      </c>
      <c r="J754" s="23" t="str">
        <f>IF(I754&lt;&gt;"",INDEX(Def!$J$6:$L$10,MATCH(F754,Def!$I$6:$I$10,0),MATCH(I754,Def!$J$5:$L$5,0)),"")</f>
        <v/>
      </c>
      <c r="K754" s="31"/>
      <c r="L754" s="32" t="str">
        <f t="shared" si="13"/>
        <v/>
      </c>
      <c r="M754" s="30"/>
    </row>
    <row r="755" spans="2:13" s="2" customFormat="1">
      <c r="B755" s="29"/>
      <c r="C755" s="30"/>
      <c r="D755" s="30"/>
      <c r="E755" s="30"/>
      <c r="F755" s="29"/>
      <c r="G755" s="29"/>
      <c r="H755" s="29"/>
      <c r="I755" s="23" t="str">
        <f>IF(F755&lt;&gt;"",IF(OR(F755="ILF",F755="EIF"),INDEX(Def!$D$6:$F$8,MATCH(H755,Def!$C$6:$C$8),MATCH(G755,Def!$D$5:$F$5)),IF(F755="EI",INDEX(Def!$D$13:$F$15,MATCH(H755,Def!$C$13:$C$15),MATCH(G755,Def!$D$12:$F$12)),IF(OR(F755="EO",F755="EQ"),INDEX(Def!$D$19:$F$27,MATCH(H755,Def!$C$19:$C$27),MATCH(G755,Def!$D$18:$F$18)),"#err"))),"")</f>
        <v/>
      </c>
      <c r="J755" s="23" t="str">
        <f>IF(I755&lt;&gt;"",INDEX(Def!$J$6:$L$10,MATCH(F755,Def!$I$6:$I$10,0),MATCH(I755,Def!$J$5:$L$5,0)),"")</f>
        <v/>
      </c>
      <c r="K755" s="31"/>
      <c r="L755" s="32" t="str">
        <f t="shared" si="13"/>
        <v/>
      </c>
      <c r="M755" s="30"/>
    </row>
    <row r="756" spans="2:13" s="2" customFormat="1">
      <c r="B756" s="29"/>
      <c r="C756" s="30"/>
      <c r="D756" s="30"/>
      <c r="E756" s="30"/>
      <c r="F756" s="29"/>
      <c r="G756" s="29"/>
      <c r="H756" s="29"/>
      <c r="I756" s="23" t="str">
        <f>IF(F756&lt;&gt;"",IF(OR(F756="ILF",F756="EIF"),INDEX(Def!$D$6:$F$8,MATCH(H756,Def!$C$6:$C$8),MATCH(G756,Def!$D$5:$F$5)),IF(F756="EI",INDEX(Def!$D$13:$F$15,MATCH(H756,Def!$C$13:$C$15),MATCH(G756,Def!$D$12:$F$12)),IF(OR(F756="EO",F756="EQ"),INDEX(Def!$D$19:$F$27,MATCH(H756,Def!$C$19:$C$27),MATCH(G756,Def!$D$18:$F$18)),"#err"))),"")</f>
        <v/>
      </c>
      <c r="J756" s="23" t="str">
        <f>IF(I756&lt;&gt;"",INDEX(Def!$J$6:$L$10,MATCH(F756,Def!$I$6:$I$10,0),MATCH(I756,Def!$J$5:$L$5,0)),"")</f>
        <v/>
      </c>
      <c r="K756" s="31"/>
      <c r="L756" s="32" t="str">
        <f t="shared" si="13"/>
        <v/>
      </c>
      <c r="M756" s="30"/>
    </row>
    <row r="757" spans="2:13" s="2" customFormat="1">
      <c r="B757" s="29"/>
      <c r="C757" s="30"/>
      <c r="D757" s="30"/>
      <c r="E757" s="30"/>
      <c r="F757" s="29"/>
      <c r="G757" s="29"/>
      <c r="H757" s="29"/>
      <c r="I757" s="23" t="str">
        <f>IF(F757&lt;&gt;"",IF(OR(F757="ILF",F757="EIF"),INDEX(Def!$D$6:$F$8,MATCH(H757,Def!$C$6:$C$8),MATCH(G757,Def!$D$5:$F$5)),IF(F757="EI",INDEX(Def!$D$13:$F$15,MATCH(H757,Def!$C$13:$C$15),MATCH(G757,Def!$D$12:$F$12)),IF(OR(F757="EO",F757="EQ"),INDEX(Def!$D$19:$F$27,MATCH(H757,Def!$C$19:$C$27),MATCH(G757,Def!$D$18:$F$18)),"#err"))),"")</f>
        <v/>
      </c>
      <c r="J757" s="23" t="str">
        <f>IF(I757&lt;&gt;"",INDEX(Def!$J$6:$L$10,MATCH(F757,Def!$I$6:$I$10,0),MATCH(I757,Def!$J$5:$L$5,0)),"")</f>
        <v/>
      </c>
      <c r="K757" s="31"/>
      <c r="L757" s="32" t="str">
        <f t="shared" si="13"/>
        <v/>
      </c>
      <c r="M757" s="30"/>
    </row>
    <row r="758" spans="2:13" s="2" customFormat="1">
      <c r="B758" s="29"/>
      <c r="C758" s="30"/>
      <c r="D758" s="30"/>
      <c r="E758" s="30"/>
      <c r="F758" s="29"/>
      <c r="G758" s="29"/>
      <c r="H758" s="29"/>
      <c r="I758" s="23" t="str">
        <f>IF(F758&lt;&gt;"",IF(OR(F758="ILF",F758="EIF"),INDEX(Def!$D$6:$F$8,MATCH(H758,Def!$C$6:$C$8),MATCH(G758,Def!$D$5:$F$5)),IF(F758="EI",INDEX(Def!$D$13:$F$15,MATCH(H758,Def!$C$13:$C$15),MATCH(G758,Def!$D$12:$F$12)),IF(OR(F758="EO",F758="EQ"),INDEX(Def!$D$19:$F$27,MATCH(H758,Def!$C$19:$C$27),MATCH(G758,Def!$D$18:$F$18)),"#err"))),"")</f>
        <v/>
      </c>
      <c r="J758" s="23" t="str">
        <f>IF(I758&lt;&gt;"",INDEX(Def!$J$6:$L$10,MATCH(F758,Def!$I$6:$I$10,0),MATCH(I758,Def!$J$5:$L$5,0)),"")</f>
        <v/>
      </c>
      <c r="K758" s="31"/>
      <c r="L758" s="32" t="str">
        <f t="shared" si="13"/>
        <v/>
      </c>
      <c r="M758" s="30"/>
    </row>
    <row r="759" spans="2:13" s="2" customFormat="1">
      <c r="B759" s="29"/>
      <c r="C759" s="30"/>
      <c r="D759" s="30"/>
      <c r="E759" s="30"/>
      <c r="F759" s="29"/>
      <c r="G759" s="29"/>
      <c r="H759" s="29"/>
      <c r="I759" s="23" t="str">
        <f>IF(F759&lt;&gt;"",IF(OR(F759="ILF",F759="EIF"),INDEX(Def!$D$6:$F$8,MATCH(H759,Def!$C$6:$C$8),MATCH(G759,Def!$D$5:$F$5)),IF(F759="EI",INDEX(Def!$D$13:$F$15,MATCH(H759,Def!$C$13:$C$15),MATCH(G759,Def!$D$12:$F$12)),IF(OR(F759="EO",F759="EQ"),INDEX(Def!$D$19:$F$27,MATCH(H759,Def!$C$19:$C$27),MATCH(G759,Def!$D$18:$F$18)),"#err"))),"")</f>
        <v/>
      </c>
      <c r="J759" s="23" t="str">
        <f>IF(I759&lt;&gt;"",INDEX(Def!$J$6:$L$10,MATCH(F759,Def!$I$6:$I$10,0),MATCH(I759,Def!$J$5:$L$5,0)),"")</f>
        <v/>
      </c>
      <c r="K759" s="31"/>
      <c r="L759" s="32" t="str">
        <f t="shared" si="13"/>
        <v/>
      </c>
      <c r="M759" s="30"/>
    </row>
    <row r="760" spans="2:13" s="2" customFormat="1">
      <c r="B760" s="29"/>
      <c r="C760" s="30"/>
      <c r="D760" s="30"/>
      <c r="E760" s="30"/>
      <c r="F760" s="29"/>
      <c r="G760" s="29"/>
      <c r="H760" s="29"/>
      <c r="I760" s="23" t="str">
        <f>IF(F760&lt;&gt;"",IF(OR(F760="ILF",F760="EIF"),INDEX(Def!$D$6:$F$8,MATCH(H760,Def!$C$6:$C$8),MATCH(G760,Def!$D$5:$F$5)),IF(F760="EI",INDEX(Def!$D$13:$F$15,MATCH(H760,Def!$C$13:$C$15),MATCH(G760,Def!$D$12:$F$12)),IF(OR(F760="EO",F760="EQ"),INDEX(Def!$D$19:$F$27,MATCH(H760,Def!$C$19:$C$27),MATCH(G760,Def!$D$18:$F$18)),"#err"))),"")</f>
        <v/>
      </c>
      <c r="J760" s="23" t="str">
        <f>IF(I760&lt;&gt;"",INDEX(Def!$J$6:$L$10,MATCH(F760,Def!$I$6:$I$10,0),MATCH(I760,Def!$J$5:$L$5,0)),"")</f>
        <v/>
      </c>
      <c r="K760" s="31"/>
      <c r="L760" s="32" t="str">
        <f t="shared" si="13"/>
        <v/>
      </c>
      <c r="M760" s="30"/>
    </row>
    <row r="761" spans="2:13" s="2" customFormat="1">
      <c r="B761" s="29"/>
      <c r="C761" s="30"/>
      <c r="D761" s="30"/>
      <c r="E761" s="30"/>
      <c r="F761" s="29"/>
      <c r="G761" s="29"/>
      <c r="H761" s="29"/>
      <c r="I761" s="23" t="str">
        <f>IF(F761&lt;&gt;"",IF(OR(F761="ILF",F761="EIF"),INDEX(Def!$D$6:$F$8,MATCH(H761,Def!$C$6:$C$8),MATCH(G761,Def!$D$5:$F$5)),IF(F761="EI",INDEX(Def!$D$13:$F$15,MATCH(H761,Def!$C$13:$C$15),MATCH(G761,Def!$D$12:$F$12)),IF(OR(F761="EO",F761="EQ"),INDEX(Def!$D$19:$F$27,MATCH(H761,Def!$C$19:$C$27),MATCH(G761,Def!$D$18:$F$18)),"#err"))),"")</f>
        <v/>
      </c>
      <c r="J761" s="23" t="str">
        <f>IF(I761&lt;&gt;"",INDEX(Def!$J$6:$L$10,MATCH(F761,Def!$I$6:$I$10,0),MATCH(I761,Def!$J$5:$L$5,0)),"")</f>
        <v/>
      </c>
      <c r="K761" s="31"/>
      <c r="L761" s="32" t="str">
        <f t="shared" si="13"/>
        <v/>
      </c>
      <c r="M761" s="30"/>
    </row>
    <row r="762" spans="2:13" s="2" customFormat="1">
      <c r="B762" s="29"/>
      <c r="C762" s="30"/>
      <c r="D762" s="30"/>
      <c r="E762" s="30"/>
      <c r="F762" s="29"/>
      <c r="G762" s="29"/>
      <c r="H762" s="29"/>
      <c r="I762" s="23" t="str">
        <f>IF(F762&lt;&gt;"",IF(OR(F762="ILF",F762="EIF"),INDEX(Def!$D$6:$F$8,MATCH(H762,Def!$C$6:$C$8),MATCH(G762,Def!$D$5:$F$5)),IF(F762="EI",INDEX(Def!$D$13:$F$15,MATCH(H762,Def!$C$13:$C$15),MATCH(G762,Def!$D$12:$F$12)),IF(OR(F762="EO",F762="EQ"),INDEX(Def!$D$19:$F$27,MATCH(H762,Def!$C$19:$C$27),MATCH(G762,Def!$D$18:$F$18)),"#err"))),"")</f>
        <v/>
      </c>
      <c r="J762" s="23" t="str">
        <f>IF(I762&lt;&gt;"",INDEX(Def!$J$6:$L$10,MATCH(F762,Def!$I$6:$I$10,0),MATCH(I762,Def!$J$5:$L$5,0)),"")</f>
        <v/>
      </c>
      <c r="K762" s="31"/>
      <c r="L762" s="32" t="str">
        <f t="shared" si="13"/>
        <v/>
      </c>
      <c r="M762" s="30"/>
    </row>
    <row r="763" spans="2:13" s="2" customFormat="1">
      <c r="B763" s="29"/>
      <c r="C763" s="30"/>
      <c r="D763" s="30"/>
      <c r="E763" s="30"/>
      <c r="F763" s="29"/>
      <c r="G763" s="29"/>
      <c r="H763" s="29"/>
      <c r="I763" s="23" t="str">
        <f>IF(F763&lt;&gt;"",IF(OR(F763="ILF",F763="EIF"),INDEX(Def!$D$6:$F$8,MATCH(H763,Def!$C$6:$C$8),MATCH(G763,Def!$D$5:$F$5)),IF(F763="EI",INDEX(Def!$D$13:$F$15,MATCH(H763,Def!$C$13:$C$15),MATCH(G763,Def!$D$12:$F$12)),IF(OR(F763="EO",F763="EQ"),INDEX(Def!$D$19:$F$27,MATCH(H763,Def!$C$19:$C$27),MATCH(G763,Def!$D$18:$F$18)),"#err"))),"")</f>
        <v/>
      </c>
      <c r="J763" s="23" t="str">
        <f>IF(I763&lt;&gt;"",INDEX(Def!$J$6:$L$10,MATCH(F763,Def!$I$6:$I$10,0),MATCH(I763,Def!$J$5:$L$5,0)),"")</f>
        <v/>
      </c>
      <c r="K763" s="31"/>
      <c r="L763" s="32" t="str">
        <f t="shared" si="13"/>
        <v/>
      </c>
      <c r="M763" s="30"/>
    </row>
    <row r="764" spans="2:13" s="2" customFormat="1">
      <c r="B764" s="29"/>
      <c r="C764" s="30"/>
      <c r="D764" s="30"/>
      <c r="E764" s="30"/>
      <c r="F764" s="29"/>
      <c r="G764" s="29"/>
      <c r="H764" s="29"/>
      <c r="I764" s="23" t="str">
        <f>IF(F764&lt;&gt;"",IF(OR(F764="ILF",F764="EIF"),INDEX(Def!$D$6:$F$8,MATCH(H764,Def!$C$6:$C$8),MATCH(G764,Def!$D$5:$F$5)),IF(F764="EI",INDEX(Def!$D$13:$F$15,MATCH(H764,Def!$C$13:$C$15),MATCH(G764,Def!$D$12:$F$12)),IF(OR(F764="EO",F764="EQ"),INDEX(Def!$D$19:$F$27,MATCH(H764,Def!$C$19:$C$27),MATCH(G764,Def!$D$18:$F$18)),"#err"))),"")</f>
        <v/>
      </c>
      <c r="J764" s="23" t="str">
        <f>IF(I764&lt;&gt;"",INDEX(Def!$J$6:$L$10,MATCH(F764,Def!$I$6:$I$10,0),MATCH(I764,Def!$J$5:$L$5,0)),"")</f>
        <v/>
      </c>
      <c r="K764" s="31"/>
      <c r="L764" s="32" t="str">
        <f t="shared" si="13"/>
        <v/>
      </c>
      <c r="M764" s="30"/>
    </row>
    <row r="765" spans="2:13" s="2" customFormat="1">
      <c r="B765" s="29"/>
      <c r="C765" s="30"/>
      <c r="D765" s="30"/>
      <c r="E765" s="30"/>
      <c r="F765" s="29"/>
      <c r="G765" s="29"/>
      <c r="H765" s="29"/>
      <c r="I765" s="23" t="str">
        <f>IF(F765&lt;&gt;"",IF(OR(F765="ILF",F765="EIF"),INDEX(Def!$D$6:$F$8,MATCH(H765,Def!$C$6:$C$8),MATCH(G765,Def!$D$5:$F$5)),IF(F765="EI",INDEX(Def!$D$13:$F$15,MATCH(H765,Def!$C$13:$C$15),MATCH(G765,Def!$D$12:$F$12)),IF(OR(F765="EO",F765="EQ"),INDEX(Def!$D$19:$F$27,MATCH(H765,Def!$C$19:$C$27),MATCH(G765,Def!$D$18:$F$18)),"#err"))),"")</f>
        <v/>
      </c>
      <c r="J765" s="23" t="str">
        <f>IF(I765&lt;&gt;"",INDEX(Def!$J$6:$L$10,MATCH(F765,Def!$I$6:$I$10,0),MATCH(I765,Def!$J$5:$L$5,0)),"")</f>
        <v/>
      </c>
      <c r="K765" s="31"/>
      <c r="L765" s="32" t="str">
        <f t="shared" si="13"/>
        <v/>
      </c>
      <c r="M765" s="30"/>
    </row>
    <row r="766" spans="2:13" s="2" customFormat="1">
      <c r="B766" s="29"/>
      <c r="C766" s="30"/>
      <c r="D766" s="30"/>
      <c r="E766" s="30"/>
      <c r="F766" s="29"/>
      <c r="G766" s="29"/>
      <c r="H766" s="29"/>
      <c r="I766" s="23" t="str">
        <f>IF(F766&lt;&gt;"",IF(OR(F766="ILF",F766="EIF"),INDEX(Def!$D$6:$F$8,MATCH(H766,Def!$C$6:$C$8),MATCH(G766,Def!$D$5:$F$5)),IF(F766="EI",INDEX(Def!$D$13:$F$15,MATCH(H766,Def!$C$13:$C$15),MATCH(G766,Def!$D$12:$F$12)),IF(OR(F766="EO",F766="EQ"),INDEX(Def!$D$19:$F$27,MATCH(H766,Def!$C$19:$C$27),MATCH(G766,Def!$D$18:$F$18)),"#err"))),"")</f>
        <v/>
      </c>
      <c r="J766" s="23" t="str">
        <f>IF(I766&lt;&gt;"",INDEX(Def!$J$6:$L$10,MATCH(F766,Def!$I$6:$I$10,0),MATCH(I766,Def!$J$5:$L$5,0)),"")</f>
        <v/>
      </c>
      <c r="K766" s="31"/>
      <c r="L766" s="32" t="str">
        <f t="shared" si="13"/>
        <v/>
      </c>
      <c r="M766" s="30"/>
    </row>
    <row r="767" spans="2:13" s="2" customFormat="1">
      <c r="B767" s="29"/>
      <c r="C767" s="30"/>
      <c r="D767" s="30"/>
      <c r="E767" s="30"/>
      <c r="F767" s="29"/>
      <c r="G767" s="29"/>
      <c r="H767" s="29"/>
      <c r="I767" s="23" t="str">
        <f>IF(F767&lt;&gt;"",IF(OR(F767="ILF",F767="EIF"),INDEX(Def!$D$6:$F$8,MATCH(H767,Def!$C$6:$C$8),MATCH(G767,Def!$D$5:$F$5)),IF(F767="EI",INDEX(Def!$D$13:$F$15,MATCH(H767,Def!$C$13:$C$15),MATCH(G767,Def!$D$12:$F$12)),IF(OR(F767="EO",F767="EQ"),INDEX(Def!$D$19:$F$27,MATCH(H767,Def!$C$19:$C$27),MATCH(G767,Def!$D$18:$F$18)),"#err"))),"")</f>
        <v/>
      </c>
      <c r="J767" s="23" t="str">
        <f>IF(I767&lt;&gt;"",INDEX(Def!$J$6:$L$10,MATCH(F767,Def!$I$6:$I$10,0),MATCH(I767,Def!$J$5:$L$5,0)),"")</f>
        <v/>
      </c>
      <c r="K767" s="31"/>
      <c r="L767" s="32" t="str">
        <f t="shared" si="13"/>
        <v/>
      </c>
      <c r="M767" s="30"/>
    </row>
    <row r="768" spans="2:13" s="2" customFormat="1">
      <c r="B768" s="29"/>
      <c r="C768" s="30"/>
      <c r="D768" s="30"/>
      <c r="E768" s="30"/>
      <c r="F768" s="29"/>
      <c r="G768" s="29"/>
      <c r="H768" s="29"/>
      <c r="I768" s="23" t="str">
        <f>IF(F768&lt;&gt;"",IF(OR(F768="ILF",F768="EIF"),INDEX(Def!$D$6:$F$8,MATCH(H768,Def!$C$6:$C$8),MATCH(G768,Def!$D$5:$F$5)),IF(F768="EI",INDEX(Def!$D$13:$F$15,MATCH(H768,Def!$C$13:$C$15),MATCH(G768,Def!$D$12:$F$12)),IF(OR(F768="EO",F768="EQ"),INDEX(Def!$D$19:$F$27,MATCH(H768,Def!$C$19:$C$27),MATCH(G768,Def!$D$18:$F$18)),"#err"))),"")</f>
        <v/>
      </c>
      <c r="J768" s="23" t="str">
        <f>IF(I768&lt;&gt;"",INDEX(Def!$J$6:$L$10,MATCH(F768,Def!$I$6:$I$10,0),MATCH(I768,Def!$J$5:$L$5,0)),"")</f>
        <v/>
      </c>
      <c r="K768" s="31"/>
      <c r="L768" s="32" t="str">
        <f t="shared" si="13"/>
        <v/>
      </c>
      <c r="M768" s="30"/>
    </row>
    <row r="769" spans="2:13" s="2" customFormat="1">
      <c r="B769" s="29"/>
      <c r="C769" s="30"/>
      <c r="D769" s="30"/>
      <c r="E769" s="30"/>
      <c r="F769" s="29"/>
      <c r="G769" s="29"/>
      <c r="H769" s="29"/>
      <c r="I769" s="23" t="str">
        <f>IF(F769&lt;&gt;"",IF(OR(F769="ILF",F769="EIF"),INDEX(Def!$D$6:$F$8,MATCH(H769,Def!$C$6:$C$8),MATCH(G769,Def!$D$5:$F$5)),IF(F769="EI",INDEX(Def!$D$13:$F$15,MATCH(H769,Def!$C$13:$C$15),MATCH(G769,Def!$D$12:$F$12)),IF(OR(F769="EO",F769="EQ"),INDEX(Def!$D$19:$F$27,MATCH(H769,Def!$C$19:$C$27),MATCH(G769,Def!$D$18:$F$18)),"#err"))),"")</f>
        <v/>
      </c>
      <c r="J769" s="23" t="str">
        <f>IF(I769&lt;&gt;"",INDEX(Def!$J$6:$L$10,MATCH(F769,Def!$I$6:$I$10,0),MATCH(I769,Def!$J$5:$L$5,0)),"")</f>
        <v/>
      </c>
      <c r="K769" s="31"/>
      <c r="L769" s="32" t="str">
        <f t="shared" si="13"/>
        <v/>
      </c>
      <c r="M769" s="30"/>
    </row>
    <row r="770" spans="2:13" s="2" customFormat="1">
      <c r="B770" s="29"/>
      <c r="C770" s="30"/>
      <c r="D770" s="30"/>
      <c r="E770" s="30"/>
      <c r="F770" s="29"/>
      <c r="G770" s="29"/>
      <c r="H770" s="29"/>
      <c r="I770" s="23" t="str">
        <f>IF(F770&lt;&gt;"",IF(OR(F770="ILF",F770="EIF"),INDEX(Def!$D$6:$F$8,MATCH(H770,Def!$C$6:$C$8),MATCH(G770,Def!$D$5:$F$5)),IF(F770="EI",INDEX(Def!$D$13:$F$15,MATCH(H770,Def!$C$13:$C$15),MATCH(G770,Def!$D$12:$F$12)),IF(OR(F770="EO",F770="EQ"),INDEX(Def!$D$19:$F$27,MATCH(H770,Def!$C$19:$C$27),MATCH(G770,Def!$D$18:$F$18)),"#err"))),"")</f>
        <v/>
      </c>
      <c r="J770" s="23" t="str">
        <f>IF(I770&lt;&gt;"",INDEX(Def!$J$6:$L$10,MATCH(F770,Def!$I$6:$I$10,0),MATCH(I770,Def!$J$5:$L$5,0)),"")</f>
        <v/>
      </c>
      <c r="K770" s="31"/>
      <c r="L770" s="32" t="str">
        <f t="shared" si="13"/>
        <v/>
      </c>
      <c r="M770" s="30"/>
    </row>
    <row r="771" spans="2:13" s="2" customFormat="1">
      <c r="B771" s="29"/>
      <c r="C771" s="30"/>
      <c r="D771" s="30"/>
      <c r="E771" s="30"/>
      <c r="F771" s="29"/>
      <c r="G771" s="29"/>
      <c r="H771" s="29"/>
      <c r="I771" s="23" t="str">
        <f>IF(F771&lt;&gt;"",IF(OR(F771="ILF",F771="EIF"),INDEX(Def!$D$6:$F$8,MATCH(H771,Def!$C$6:$C$8),MATCH(G771,Def!$D$5:$F$5)),IF(F771="EI",INDEX(Def!$D$13:$F$15,MATCH(H771,Def!$C$13:$C$15),MATCH(G771,Def!$D$12:$F$12)),IF(OR(F771="EO",F771="EQ"),INDEX(Def!$D$19:$F$27,MATCH(H771,Def!$C$19:$C$27),MATCH(G771,Def!$D$18:$F$18)),"#err"))),"")</f>
        <v/>
      </c>
      <c r="J771" s="23" t="str">
        <f>IF(I771&lt;&gt;"",INDEX(Def!$J$6:$L$10,MATCH(F771,Def!$I$6:$I$10,0),MATCH(I771,Def!$J$5:$L$5,0)),"")</f>
        <v/>
      </c>
      <c r="K771" s="31"/>
      <c r="L771" s="32" t="str">
        <f t="shared" si="13"/>
        <v/>
      </c>
      <c r="M771" s="30"/>
    </row>
    <row r="772" spans="2:13" s="2" customFormat="1">
      <c r="B772" s="29"/>
      <c r="C772" s="30"/>
      <c r="D772" s="30"/>
      <c r="E772" s="30"/>
      <c r="F772" s="29"/>
      <c r="G772" s="29"/>
      <c r="H772" s="29"/>
      <c r="I772" s="23" t="str">
        <f>IF(F772&lt;&gt;"",IF(OR(F772="ILF",F772="EIF"),INDEX(Def!$D$6:$F$8,MATCH(H772,Def!$C$6:$C$8),MATCH(G772,Def!$D$5:$F$5)),IF(F772="EI",INDEX(Def!$D$13:$F$15,MATCH(H772,Def!$C$13:$C$15),MATCH(G772,Def!$D$12:$F$12)),IF(OR(F772="EO",F772="EQ"),INDEX(Def!$D$19:$F$27,MATCH(H772,Def!$C$19:$C$27),MATCH(G772,Def!$D$18:$F$18)),"#err"))),"")</f>
        <v/>
      </c>
      <c r="J772" s="23" t="str">
        <f>IF(I772&lt;&gt;"",INDEX(Def!$J$6:$L$10,MATCH(F772,Def!$I$6:$I$10,0),MATCH(I772,Def!$J$5:$L$5,0)),"")</f>
        <v/>
      </c>
      <c r="K772" s="31"/>
      <c r="L772" s="32" t="str">
        <f t="shared" si="13"/>
        <v/>
      </c>
      <c r="M772" s="30"/>
    </row>
    <row r="773" spans="2:13" s="2" customFormat="1">
      <c r="B773" s="29"/>
      <c r="C773" s="30"/>
      <c r="D773" s="30"/>
      <c r="E773" s="30"/>
      <c r="F773" s="29"/>
      <c r="G773" s="29"/>
      <c r="H773" s="29"/>
      <c r="I773" s="23" t="str">
        <f>IF(F773&lt;&gt;"",IF(OR(F773="ILF",F773="EIF"),INDEX(Def!$D$6:$F$8,MATCH(H773,Def!$C$6:$C$8),MATCH(G773,Def!$D$5:$F$5)),IF(F773="EI",INDEX(Def!$D$13:$F$15,MATCH(H773,Def!$C$13:$C$15),MATCH(G773,Def!$D$12:$F$12)),IF(OR(F773="EO",F773="EQ"),INDEX(Def!$D$19:$F$27,MATCH(H773,Def!$C$19:$C$27),MATCH(G773,Def!$D$18:$F$18)),"#err"))),"")</f>
        <v/>
      </c>
      <c r="J773" s="23" t="str">
        <f>IF(I773&lt;&gt;"",INDEX(Def!$J$6:$L$10,MATCH(F773,Def!$I$6:$I$10,0),MATCH(I773,Def!$J$5:$L$5,0)),"")</f>
        <v/>
      </c>
      <c r="K773" s="31"/>
      <c r="L773" s="32" t="str">
        <f t="shared" si="13"/>
        <v/>
      </c>
      <c r="M773" s="30"/>
    </row>
    <row r="774" spans="2:13" s="2" customFormat="1">
      <c r="B774" s="29"/>
      <c r="C774" s="30"/>
      <c r="D774" s="30"/>
      <c r="E774" s="30"/>
      <c r="F774" s="29"/>
      <c r="G774" s="29"/>
      <c r="H774" s="29"/>
      <c r="I774" s="23" t="str">
        <f>IF(F774&lt;&gt;"",IF(OR(F774="ILF",F774="EIF"),INDEX(Def!$D$6:$F$8,MATCH(H774,Def!$C$6:$C$8),MATCH(G774,Def!$D$5:$F$5)),IF(F774="EI",INDEX(Def!$D$13:$F$15,MATCH(H774,Def!$C$13:$C$15),MATCH(G774,Def!$D$12:$F$12)),IF(OR(F774="EO",F774="EQ"),INDEX(Def!$D$19:$F$27,MATCH(H774,Def!$C$19:$C$27),MATCH(G774,Def!$D$18:$F$18)),"#err"))),"")</f>
        <v/>
      </c>
      <c r="J774" s="23" t="str">
        <f>IF(I774&lt;&gt;"",INDEX(Def!$J$6:$L$10,MATCH(F774,Def!$I$6:$I$10,0),MATCH(I774,Def!$J$5:$L$5,0)),"")</f>
        <v/>
      </c>
      <c r="K774" s="31"/>
      <c r="L774" s="32" t="str">
        <f t="shared" si="13"/>
        <v/>
      </c>
      <c r="M774" s="30"/>
    </row>
    <row r="775" spans="2:13" s="2" customFormat="1">
      <c r="B775" s="29"/>
      <c r="C775" s="30"/>
      <c r="D775" s="30"/>
      <c r="E775" s="30"/>
      <c r="F775" s="29"/>
      <c r="G775" s="29"/>
      <c r="H775" s="29"/>
      <c r="I775" s="23" t="str">
        <f>IF(F775&lt;&gt;"",IF(OR(F775="ILF",F775="EIF"),INDEX(Def!$D$6:$F$8,MATCH(H775,Def!$C$6:$C$8),MATCH(G775,Def!$D$5:$F$5)),IF(F775="EI",INDEX(Def!$D$13:$F$15,MATCH(H775,Def!$C$13:$C$15),MATCH(G775,Def!$D$12:$F$12)),IF(OR(F775="EO",F775="EQ"),INDEX(Def!$D$19:$F$27,MATCH(H775,Def!$C$19:$C$27),MATCH(G775,Def!$D$18:$F$18)),"#err"))),"")</f>
        <v/>
      </c>
      <c r="J775" s="23" t="str">
        <f>IF(I775&lt;&gt;"",INDEX(Def!$J$6:$L$10,MATCH(F775,Def!$I$6:$I$10,0),MATCH(I775,Def!$J$5:$L$5,0)),"")</f>
        <v/>
      </c>
      <c r="K775" s="31"/>
      <c r="L775" s="32" t="str">
        <f t="shared" si="13"/>
        <v/>
      </c>
      <c r="M775" s="30"/>
    </row>
    <row r="776" spans="2:13" s="2" customFormat="1">
      <c r="B776" s="29"/>
      <c r="C776" s="30"/>
      <c r="D776" s="30"/>
      <c r="E776" s="30"/>
      <c r="F776" s="29"/>
      <c r="G776" s="29"/>
      <c r="H776" s="29"/>
      <c r="I776" s="23" t="str">
        <f>IF(F776&lt;&gt;"",IF(OR(F776="ILF",F776="EIF"),INDEX(Def!$D$6:$F$8,MATCH(H776,Def!$C$6:$C$8),MATCH(G776,Def!$D$5:$F$5)),IF(F776="EI",INDEX(Def!$D$13:$F$15,MATCH(H776,Def!$C$13:$C$15),MATCH(G776,Def!$D$12:$F$12)),IF(OR(F776="EO",F776="EQ"),INDEX(Def!$D$19:$F$27,MATCH(H776,Def!$C$19:$C$27),MATCH(G776,Def!$D$18:$F$18)),"#err"))),"")</f>
        <v/>
      </c>
      <c r="J776" s="23" t="str">
        <f>IF(I776&lt;&gt;"",INDEX(Def!$J$6:$L$10,MATCH(F776,Def!$I$6:$I$10,0),MATCH(I776,Def!$J$5:$L$5,0)),"")</f>
        <v/>
      </c>
      <c r="K776" s="31"/>
      <c r="L776" s="32" t="str">
        <f t="shared" si="13"/>
        <v/>
      </c>
      <c r="M776" s="30"/>
    </row>
    <row r="777" spans="2:13" s="2" customFormat="1">
      <c r="B777" s="29"/>
      <c r="C777" s="30"/>
      <c r="D777" s="30"/>
      <c r="E777" s="30"/>
      <c r="F777" s="29"/>
      <c r="G777" s="29"/>
      <c r="H777" s="29"/>
      <c r="I777" s="23" t="str">
        <f>IF(F777&lt;&gt;"",IF(OR(F777="ILF",F777="EIF"),INDEX(Def!$D$6:$F$8,MATCH(H777,Def!$C$6:$C$8),MATCH(G777,Def!$D$5:$F$5)),IF(F777="EI",INDEX(Def!$D$13:$F$15,MATCH(H777,Def!$C$13:$C$15),MATCH(G777,Def!$D$12:$F$12)),IF(OR(F777="EO",F777="EQ"),INDEX(Def!$D$19:$F$27,MATCH(H777,Def!$C$19:$C$27),MATCH(G777,Def!$D$18:$F$18)),"#err"))),"")</f>
        <v/>
      </c>
      <c r="J777" s="23" t="str">
        <f>IF(I777&lt;&gt;"",INDEX(Def!$J$6:$L$10,MATCH(F777,Def!$I$6:$I$10,0),MATCH(I777,Def!$J$5:$L$5,0)),"")</f>
        <v/>
      </c>
      <c r="K777" s="31"/>
      <c r="L777" s="32" t="str">
        <f t="shared" si="13"/>
        <v/>
      </c>
      <c r="M777" s="30"/>
    </row>
    <row r="778" spans="2:13" s="2" customFormat="1">
      <c r="B778" s="29"/>
      <c r="C778" s="30"/>
      <c r="D778" s="30"/>
      <c r="E778" s="30"/>
      <c r="F778" s="29"/>
      <c r="G778" s="29"/>
      <c r="H778" s="29"/>
      <c r="I778" s="23" t="str">
        <f>IF(F778&lt;&gt;"",IF(OR(F778="ILF",F778="EIF"),INDEX(Def!$D$6:$F$8,MATCH(H778,Def!$C$6:$C$8),MATCH(G778,Def!$D$5:$F$5)),IF(F778="EI",INDEX(Def!$D$13:$F$15,MATCH(H778,Def!$C$13:$C$15),MATCH(G778,Def!$D$12:$F$12)),IF(OR(F778="EO",F778="EQ"),INDEX(Def!$D$19:$F$27,MATCH(H778,Def!$C$19:$C$27),MATCH(G778,Def!$D$18:$F$18)),"#err"))),"")</f>
        <v/>
      </c>
      <c r="J778" s="23" t="str">
        <f>IF(I778&lt;&gt;"",INDEX(Def!$J$6:$L$10,MATCH(F778,Def!$I$6:$I$10,0),MATCH(I778,Def!$J$5:$L$5,0)),"")</f>
        <v/>
      </c>
      <c r="K778" s="31"/>
      <c r="L778" s="32" t="str">
        <f t="shared" si="13"/>
        <v/>
      </c>
      <c r="M778" s="30"/>
    </row>
    <row r="779" spans="2:13" s="2" customFormat="1">
      <c r="B779" s="29"/>
      <c r="C779" s="30"/>
      <c r="D779" s="30"/>
      <c r="E779" s="30"/>
      <c r="F779" s="29"/>
      <c r="G779" s="29"/>
      <c r="H779" s="29"/>
      <c r="I779" s="23" t="str">
        <f>IF(F779&lt;&gt;"",IF(OR(F779="ILF",F779="EIF"),INDEX(Def!$D$6:$F$8,MATCH(H779,Def!$C$6:$C$8),MATCH(G779,Def!$D$5:$F$5)),IF(F779="EI",INDEX(Def!$D$13:$F$15,MATCH(H779,Def!$C$13:$C$15),MATCH(G779,Def!$D$12:$F$12)),IF(OR(F779="EO",F779="EQ"),INDEX(Def!$D$19:$F$27,MATCH(H779,Def!$C$19:$C$27),MATCH(G779,Def!$D$18:$F$18)),"#err"))),"")</f>
        <v/>
      </c>
      <c r="J779" s="23" t="str">
        <f>IF(I779&lt;&gt;"",INDEX(Def!$J$6:$L$10,MATCH(F779,Def!$I$6:$I$10,0),MATCH(I779,Def!$J$5:$L$5,0)),"")</f>
        <v/>
      </c>
      <c r="K779" s="31"/>
      <c r="L779" s="32" t="str">
        <f t="shared" si="13"/>
        <v/>
      </c>
      <c r="M779" s="30"/>
    </row>
    <row r="780" spans="2:13" s="2" customFormat="1">
      <c r="B780" s="29"/>
      <c r="C780" s="30"/>
      <c r="D780" s="30"/>
      <c r="E780" s="30"/>
      <c r="F780" s="29"/>
      <c r="G780" s="29"/>
      <c r="H780" s="29"/>
      <c r="I780" s="23" t="str">
        <f>IF(F780&lt;&gt;"",IF(OR(F780="ILF",F780="EIF"),INDEX(Def!$D$6:$F$8,MATCH(H780,Def!$C$6:$C$8),MATCH(G780,Def!$D$5:$F$5)),IF(F780="EI",INDEX(Def!$D$13:$F$15,MATCH(H780,Def!$C$13:$C$15),MATCH(G780,Def!$D$12:$F$12)),IF(OR(F780="EO",F780="EQ"),INDEX(Def!$D$19:$F$27,MATCH(H780,Def!$C$19:$C$27),MATCH(G780,Def!$D$18:$F$18)),"#err"))),"")</f>
        <v/>
      </c>
      <c r="J780" s="23" t="str">
        <f>IF(I780&lt;&gt;"",INDEX(Def!$J$6:$L$10,MATCH(F780,Def!$I$6:$I$10,0),MATCH(I780,Def!$J$5:$L$5,0)),"")</f>
        <v/>
      </c>
      <c r="K780" s="31"/>
      <c r="L780" s="32" t="str">
        <f t="shared" si="13"/>
        <v/>
      </c>
      <c r="M780" s="30"/>
    </row>
    <row r="781" spans="2:13" s="2" customFormat="1">
      <c r="B781" s="29"/>
      <c r="C781" s="30"/>
      <c r="D781" s="30"/>
      <c r="E781" s="30"/>
      <c r="F781" s="29"/>
      <c r="G781" s="29"/>
      <c r="H781" s="29"/>
      <c r="I781" s="23" t="str">
        <f>IF(F781&lt;&gt;"",IF(OR(F781="ILF",F781="EIF"),INDEX(Def!$D$6:$F$8,MATCH(H781,Def!$C$6:$C$8),MATCH(G781,Def!$D$5:$F$5)),IF(F781="EI",INDEX(Def!$D$13:$F$15,MATCH(H781,Def!$C$13:$C$15),MATCH(G781,Def!$D$12:$F$12)),IF(OR(F781="EO",F781="EQ"),INDEX(Def!$D$19:$F$27,MATCH(H781,Def!$C$19:$C$27),MATCH(G781,Def!$D$18:$F$18)),"#err"))),"")</f>
        <v/>
      </c>
      <c r="J781" s="23" t="str">
        <f>IF(I781&lt;&gt;"",INDEX(Def!$J$6:$L$10,MATCH(F781,Def!$I$6:$I$10,0),MATCH(I781,Def!$J$5:$L$5,0)),"")</f>
        <v/>
      </c>
      <c r="K781" s="31"/>
      <c r="L781" s="32" t="str">
        <f t="shared" si="13"/>
        <v/>
      </c>
      <c r="M781" s="30"/>
    </row>
    <row r="782" spans="2:13" s="2" customFormat="1">
      <c r="B782" s="29"/>
      <c r="C782" s="30"/>
      <c r="D782" s="30"/>
      <c r="E782" s="30"/>
      <c r="F782" s="29"/>
      <c r="G782" s="29"/>
      <c r="H782" s="29"/>
      <c r="I782" s="23" t="str">
        <f>IF(F782&lt;&gt;"",IF(OR(F782="ILF",F782="EIF"),INDEX(Def!$D$6:$F$8,MATCH(H782,Def!$C$6:$C$8),MATCH(G782,Def!$D$5:$F$5)),IF(F782="EI",INDEX(Def!$D$13:$F$15,MATCH(H782,Def!$C$13:$C$15),MATCH(G782,Def!$D$12:$F$12)),IF(OR(F782="EO",F782="EQ"),INDEX(Def!$D$19:$F$27,MATCH(H782,Def!$C$19:$C$27),MATCH(G782,Def!$D$18:$F$18)),"#err"))),"")</f>
        <v/>
      </c>
      <c r="J782" s="23" t="str">
        <f>IF(I782&lt;&gt;"",INDEX(Def!$J$6:$L$10,MATCH(F782,Def!$I$6:$I$10,0),MATCH(I782,Def!$J$5:$L$5,0)),"")</f>
        <v/>
      </c>
      <c r="K782" s="31"/>
      <c r="L782" s="32" t="str">
        <f t="shared" si="13"/>
        <v/>
      </c>
      <c r="M782" s="30"/>
    </row>
    <row r="783" spans="2:13" s="2" customFormat="1">
      <c r="B783" s="29"/>
      <c r="C783" s="30"/>
      <c r="D783" s="30"/>
      <c r="E783" s="30"/>
      <c r="F783" s="29"/>
      <c r="G783" s="29"/>
      <c r="H783" s="29"/>
      <c r="I783" s="23" t="str">
        <f>IF(F783&lt;&gt;"",IF(OR(F783="ILF",F783="EIF"),INDEX(Def!$D$6:$F$8,MATCH(H783,Def!$C$6:$C$8),MATCH(G783,Def!$D$5:$F$5)),IF(F783="EI",INDEX(Def!$D$13:$F$15,MATCH(H783,Def!$C$13:$C$15),MATCH(G783,Def!$D$12:$F$12)),IF(OR(F783="EO",F783="EQ"),INDEX(Def!$D$19:$F$27,MATCH(H783,Def!$C$19:$C$27),MATCH(G783,Def!$D$18:$F$18)),"#err"))),"")</f>
        <v/>
      </c>
      <c r="J783" s="23" t="str">
        <f>IF(I783&lt;&gt;"",INDEX(Def!$J$6:$L$10,MATCH(F783,Def!$I$6:$I$10,0),MATCH(I783,Def!$J$5:$L$5,0)),"")</f>
        <v/>
      </c>
      <c r="K783" s="31"/>
      <c r="L783" s="32" t="str">
        <f t="shared" si="13"/>
        <v/>
      </c>
      <c r="M783" s="30"/>
    </row>
    <row r="784" spans="2:13" s="2" customFormat="1">
      <c r="B784" s="29"/>
      <c r="C784" s="30"/>
      <c r="D784" s="30"/>
      <c r="E784" s="30"/>
      <c r="F784" s="29"/>
      <c r="G784" s="29"/>
      <c r="H784" s="29"/>
      <c r="I784" s="23" t="str">
        <f>IF(F784&lt;&gt;"",IF(OR(F784="ILF",F784="EIF"),INDEX(Def!$D$6:$F$8,MATCH(H784,Def!$C$6:$C$8),MATCH(G784,Def!$D$5:$F$5)),IF(F784="EI",INDEX(Def!$D$13:$F$15,MATCH(H784,Def!$C$13:$C$15),MATCH(G784,Def!$D$12:$F$12)),IF(OR(F784="EO",F784="EQ"),INDEX(Def!$D$19:$F$27,MATCH(H784,Def!$C$19:$C$27),MATCH(G784,Def!$D$18:$F$18)),"#err"))),"")</f>
        <v/>
      </c>
      <c r="J784" s="23" t="str">
        <f>IF(I784&lt;&gt;"",INDEX(Def!$J$6:$L$10,MATCH(F784,Def!$I$6:$I$10,0),MATCH(I784,Def!$J$5:$L$5,0)),"")</f>
        <v/>
      </c>
      <c r="K784" s="31"/>
      <c r="L784" s="32" t="str">
        <f t="shared" si="13"/>
        <v/>
      </c>
      <c r="M784" s="30"/>
    </row>
    <row r="785" spans="2:13" s="2" customFormat="1">
      <c r="B785" s="29"/>
      <c r="C785" s="30"/>
      <c r="D785" s="30"/>
      <c r="E785" s="30"/>
      <c r="F785" s="29"/>
      <c r="G785" s="29"/>
      <c r="H785" s="29"/>
      <c r="I785" s="23" t="str">
        <f>IF(F785&lt;&gt;"",IF(OR(F785="ILF",F785="EIF"),INDEX(Def!$D$6:$F$8,MATCH(H785,Def!$C$6:$C$8),MATCH(G785,Def!$D$5:$F$5)),IF(F785="EI",INDEX(Def!$D$13:$F$15,MATCH(H785,Def!$C$13:$C$15),MATCH(G785,Def!$D$12:$F$12)),IF(OR(F785="EO",F785="EQ"),INDEX(Def!$D$19:$F$27,MATCH(H785,Def!$C$19:$C$27),MATCH(G785,Def!$D$18:$F$18)),"#err"))),"")</f>
        <v/>
      </c>
      <c r="J785" s="23" t="str">
        <f>IF(I785&lt;&gt;"",INDEX(Def!$J$6:$L$10,MATCH(F785,Def!$I$6:$I$10,0),MATCH(I785,Def!$J$5:$L$5,0)),"")</f>
        <v/>
      </c>
      <c r="K785" s="31"/>
      <c r="L785" s="32" t="str">
        <f t="shared" si="13"/>
        <v/>
      </c>
      <c r="M785" s="30"/>
    </row>
    <row r="786" spans="2:13" s="2" customFormat="1">
      <c r="B786" s="29"/>
      <c r="C786" s="30"/>
      <c r="D786" s="30"/>
      <c r="E786" s="30"/>
      <c r="F786" s="29"/>
      <c r="G786" s="29"/>
      <c r="H786" s="29"/>
      <c r="I786" s="23" t="str">
        <f>IF(F786&lt;&gt;"",IF(OR(F786="ILF",F786="EIF"),INDEX(Def!$D$6:$F$8,MATCH(H786,Def!$C$6:$C$8),MATCH(G786,Def!$D$5:$F$5)),IF(F786="EI",INDEX(Def!$D$13:$F$15,MATCH(H786,Def!$C$13:$C$15),MATCH(G786,Def!$D$12:$F$12)),IF(OR(F786="EO",F786="EQ"),INDEX(Def!$D$19:$F$27,MATCH(H786,Def!$C$19:$C$27),MATCH(G786,Def!$D$18:$F$18)),"#err"))),"")</f>
        <v/>
      </c>
      <c r="J786" s="23" t="str">
        <f>IF(I786&lt;&gt;"",INDEX(Def!$J$6:$L$10,MATCH(F786,Def!$I$6:$I$10,0),MATCH(I786,Def!$J$5:$L$5,0)),"")</f>
        <v/>
      </c>
      <c r="K786" s="31"/>
      <c r="L786" s="32" t="str">
        <f t="shared" si="13"/>
        <v/>
      </c>
      <c r="M786" s="30"/>
    </row>
    <row r="787" spans="2:13" s="2" customFormat="1">
      <c r="B787" s="29"/>
      <c r="C787" s="30"/>
      <c r="D787" s="30"/>
      <c r="E787" s="30"/>
      <c r="F787" s="29"/>
      <c r="G787" s="29"/>
      <c r="H787" s="29"/>
      <c r="I787" s="23" t="str">
        <f>IF(F787&lt;&gt;"",IF(OR(F787="ILF",F787="EIF"),INDEX(Def!$D$6:$F$8,MATCH(H787,Def!$C$6:$C$8),MATCH(G787,Def!$D$5:$F$5)),IF(F787="EI",INDEX(Def!$D$13:$F$15,MATCH(H787,Def!$C$13:$C$15),MATCH(G787,Def!$D$12:$F$12)),IF(OR(F787="EO",F787="EQ"),INDEX(Def!$D$19:$F$27,MATCH(H787,Def!$C$19:$C$27),MATCH(G787,Def!$D$18:$F$18)),"#err"))),"")</f>
        <v/>
      </c>
      <c r="J787" s="23" t="str">
        <f>IF(I787&lt;&gt;"",INDEX(Def!$J$6:$L$10,MATCH(F787,Def!$I$6:$I$10,0),MATCH(I787,Def!$J$5:$L$5,0)),"")</f>
        <v/>
      </c>
      <c r="K787" s="31"/>
      <c r="L787" s="32" t="str">
        <f t="shared" si="13"/>
        <v/>
      </c>
      <c r="M787" s="30"/>
    </row>
    <row r="788" spans="2:13" s="2" customFormat="1">
      <c r="B788" s="29"/>
      <c r="C788" s="30"/>
      <c r="D788" s="30"/>
      <c r="E788" s="30"/>
      <c r="F788" s="29"/>
      <c r="G788" s="29"/>
      <c r="H788" s="29"/>
      <c r="I788" s="23" t="str">
        <f>IF(F788&lt;&gt;"",IF(OR(F788="ILF",F788="EIF"),INDEX(Def!$D$6:$F$8,MATCH(H788,Def!$C$6:$C$8),MATCH(G788,Def!$D$5:$F$5)),IF(F788="EI",INDEX(Def!$D$13:$F$15,MATCH(H788,Def!$C$13:$C$15),MATCH(G788,Def!$D$12:$F$12)),IF(OR(F788="EO",F788="EQ"),INDEX(Def!$D$19:$F$27,MATCH(H788,Def!$C$19:$C$27),MATCH(G788,Def!$D$18:$F$18)),"#err"))),"")</f>
        <v/>
      </c>
      <c r="J788" s="23" t="str">
        <f>IF(I788&lt;&gt;"",INDEX(Def!$J$6:$L$10,MATCH(F788,Def!$I$6:$I$10,0),MATCH(I788,Def!$J$5:$L$5,0)),"")</f>
        <v/>
      </c>
      <c r="K788" s="31"/>
      <c r="L788" s="32" t="str">
        <f t="shared" si="13"/>
        <v/>
      </c>
      <c r="M788" s="30"/>
    </row>
    <row r="789" spans="2:13" s="2" customFormat="1">
      <c r="B789" s="29"/>
      <c r="C789" s="30"/>
      <c r="D789" s="30"/>
      <c r="E789" s="30"/>
      <c r="F789" s="29"/>
      <c r="G789" s="29"/>
      <c r="H789" s="29"/>
      <c r="I789" s="23" t="str">
        <f>IF(F789&lt;&gt;"",IF(OR(F789="ILF",F789="EIF"),INDEX(Def!$D$6:$F$8,MATCH(H789,Def!$C$6:$C$8),MATCH(G789,Def!$D$5:$F$5)),IF(F789="EI",INDEX(Def!$D$13:$F$15,MATCH(H789,Def!$C$13:$C$15),MATCH(G789,Def!$D$12:$F$12)),IF(OR(F789="EO",F789="EQ"),INDEX(Def!$D$19:$F$27,MATCH(H789,Def!$C$19:$C$27),MATCH(G789,Def!$D$18:$F$18)),"#err"))),"")</f>
        <v/>
      </c>
      <c r="J789" s="23" t="str">
        <f>IF(I789&lt;&gt;"",INDEX(Def!$J$6:$L$10,MATCH(F789,Def!$I$6:$I$10,0),MATCH(I789,Def!$J$5:$L$5,0)),"")</f>
        <v/>
      </c>
      <c r="K789" s="31"/>
      <c r="L789" s="32" t="str">
        <f t="shared" si="13"/>
        <v/>
      </c>
      <c r="M789" s="30"/>
    </row>
    <row r="790" spans="2:13" s="2" customFormat="1">
      <c r="B790" s="29"/>
      <c r="C790" s="30"/>
      <c r="D790" s="30"/>
      <c r="E790" s="30"/>
      <c r="F790" s="29"/>
      <c r="G790" s="29"/>
      <c r="H790" s="29"/>
      <c r="I790" s="23" t="str">
        <f>IF(F790&lt;&gt;"",IF(OR(F790="ILF",F790="EIF"),INDEX(Def!$D$6:$F$8,MATCH(H790,Def!$C$6:$C$8),MATCH(G790,Def!$D$5:$F$5)),IF(F790="EI",INDEX(Def!$D$13:$F$15,MATCH(H790,Def!$C$13:$C$15),MATCH(G790,Def!$D$12:$F$12)),IF(OR(F790="EO",F790="EQ"),INDEX(Def!$D$19:$F$27,MATCH(H790,Def!$C$19:$C$27),MATCH(G790,Def!$D$18:$F$18)),"#err"))),"")</f>
        <v/>
      </c>
      <c r="J790" s="23" t="str">
        <f>IF(I790&lt;&gt;"",INDEX(Def!$J$6:$L$10,MATCH(F790,Def!$I$6:$I$10,0),MATCH(I790,Def!$J$5:$L$5,0)),"")</f>
        <v/>
      </c>
      <c r="K790" s="31"/>
      <c r="L790" s="32" t="str">
        <f t="shared" si="13"/>
        <v/>
      </c>
      <c r="M790" s="30"/>
    </row>
    <row r="791" spans="2:13" s="2" customFormat="1">
      <c r="B791" s="29"/>
      <c r="C791" s="30"/>
      <c r="D791" s="30"/>
      <c r="E791" s="30"/>
      <c r="F791" s="29"/>
      <c r="G791" s="29"/>
      <c r="H791" s="29"/>
      <c r="I791" s="23" t="str">
        <f>IF(F791&lt;&gt;"",IF(OR(F791="ILF",F791="EIF"),INDEX(Def!$D$6:$F$8,MATCH(H791,Def!$C$6:$C$8),MATCH(G791,Def!$D$5:$F$5)),IF(F791="EI",INDEX(Def!$D$13:$F$15,MATCH(H791,Def!$C$13:$C$15),MATCH(G791,Def!$D$12:$F$12)),IF(OR(F791="EO",F791="EQ"),INDEX(Def!$D$19:$F$27,MATCH(H791,Def!$C$19:$C$27),MATCH(G791,Def!$D$18:$F$18)),"#err"))),"")</f>
        <v/>
      </c>
      <c r="J791" s="23" t="str">
        <f>IF(I791&lt;&gt;"",INDEX(Def!$J$6:$L$10,MATCH(F791,Def!$I$6:$I$10,0),MATCH(I791,Def!$J$5:$L$5,0)),"")</f>
        <v/>
      </c>
      <c r="K791" s="31"/>
      <c r="L791" s="32" t="str">
        <f t="shared" si="13"/>
        <v/>
      </c>
      <c r="M791" s="30"/>
    </row>
    <row r="792" spans="2:13" s="2" customFormat="1">
      <c r="B792" s="29"/>
      <c r="C792" s="30"/>
      <c r="D792" s="30"/>
      <c r="E792" s="30"/>
      <c r="F792" s="29"/>
      <c r="G792" s="29"/>
      <c r="H792" s="29"/>
      <c r="I792" s="23" t="str">
        <f>IF(F792&lt;&gt;"",IF(OR(F792="ILF",F792="EIF"),INDEX(Def!$D$6:$F$8,MATCH(H792,Def!$C$6:$C$8),MATCH(G792,Def!$D$5:$F$5)),IF(F792="EI",INDEX(Def!$D$13:$F$15,MATCH(H792,Def!$C$13:$C$15),MATCH(G792,Def!$D$12:$F$12)),IF(OR(F792="EO",F792="EQ"),INDEX(Def!$D$19:$F$27,MATCH(H792,Def!$C$19:$C$27),MATCH(G792,Def!$D$18:$F$18)),"#err"))),"")</f>
        <v/>
      </c>
      <c r="J792" s="23" t="str">
        <f>IF(I792&lt;&gt;"",INDEX(Def!$J$6:$L$10,MATCH(F792,Def!$I$6:$I$10,0),MATCH(I792,Def!$J$5:$L$5,0)),"")</f>
        <v/>
      </c>
      <c r="K792" s="31"/>
      <c r="L792" s="32" t="str">
        <f t="shared" si="13"/>
        <v/>
      </c>
      <c r="M792" s="30"/>
    </row>
    <row r="793" spans="2:13" s="2" customFormat="1">
      <c r="B793" s="29"/>
      <c r="C793" s="30"/>
      <c r="D793" s="30"/>
      <c r="E793" s="30"/>
      <c r="F793" s="29"/>
      <c r="G793" s="29"/>
      <c r="H793" s="29"/>
      <c r="I793" s="23" t="str">
        <f>IF(F793&lt;&gt;"",IF(OR(F793="ILF",F793="EIF"),INDEX(Def!$D$6:$F$8,MATCH(H793,Def!$C$6:$C$8),MATCH(G793,Def!$D$5:$F$5)),IF(F793="EI",INDEX(Def!$D$13:$F$15,MATCH(H793,Def!$C$13:$C$15),MATCH(G793,Def!$D$12:$F$12)),IF(OR(F793="EO",F793="EQ"),INDEX(Def!$D$19:$F$27,MATCH(H793,Def!$C$19:$C$27),MATCH(G793,Def!$D$18:$F$18)),"#err"))),"")</f>
        <v/>
      </c>
      <c r="J793" s="23" t="str">
        <f>IF(I793&lt;&gt;"",INDEX(Def!$J$6:$L$10,MATCH(F793,Def!$I$6:$I$10,0),MATCH(I793,Def!$J$5:$L$5,0)),"")</f>
        <v/>
      </c>
      <c r="K793" s="31"/>
      <c r="L793" s="32" t="str">
        <f t="shared" ref="L793:L856" si="14">IF(K793="",J793,J793*K793)</f>
        <v/>
      </c>
      <c r="M793" s="30"/>
    </row>
    <row r="794" spans="2:13" s="2" customFormat="1">
      <c r="B794" s="29"/>
      <c r="C794" s="30"/>
      <c r="D794" s="30"/>
      <c r="E794" s="30"/>
      <c r="F794" s="29"/>
      <c r="G794" s="29"/>
      <c r="H794" s="29"/>
      <c r="I794" s="23" t="str">
        <f>IF(F794&lt;&gt;"",IF(OR(F794="ILF",F794="EIF"),INDEX(Def!$D$6:$F$8,MATCH(H794,Def!$C$6:$C$8),MATCH(G794,Def!$D$5:$F$5)),IF(F794="EI",INDEX(Def!$D$13:$F$15,MATCH(H794,Def!$C$13:$C$15),MATCH(G794,Def!$D$12:$F$12)),IF(OR(F794="EO",F794="EQ"),INDEX(Def!$D$19:$F$27,MATCH(H794,Def!$C$19:$C$27),MATCH(G794,Def!$D$18:$F$18)),"#err"))),"")</f>
        <v/>
      </c>
      <c r="J794" s="23" t="str">
        <f>IF(I794&lt;&gt;"",INDEX(Def!$J$6:$L$10,MATCH(F794,Def!$I$6:$I$10,0),MATCH(I794,Def!$J$5:$L$5,0)),"")</f>
        <v/>
      </c>
      <c r="K794" s="31"/>
      <c r="L794" s="32" t="str">
        <f t="shared" si="14"/>
        <v/>
      </c>
      <c r="M794" s="30"/>
    </row>
    <row r="795" spans="2:13" s="2" customFormat="1">
      <c r="B795" s="29"/>
      <c r="C795" s="30"/>
      <c r="D795" s="30"/>
      <c r="E795" s="30"/>
      <c r="F795" s="29"/>
      <c r="G795" s="29"/>
      <c r="H795" s="29"/>
      <c r="I795" s="23" t="str">
        <f>IF(F795&lt;&gt;"",IF(OR(F795="ILF",F795="EIF"),INDEX(Def!$D$6:$F$8,MATCH(H795,Def!$C$6:$C$8),MATCH(G795,Def!$D$5:$F$5)),IF(F795="EI",INDEX(Def!$D$13:$F$15,MATCH(H795,Def!$C$13:$C$15),MATCH(G795,Def!$D$12:$F$12)),IF(OR(F795="EO",F795="EQ"),INDEX(Def!$D$19:$F$27,MATCH(H795,Def!$C$19:$C$27),MATCH(G795,Def!$D$18:$F$18)),"#err"))),"")</f>
        <v/>
      </c>
      <c r="J795" s="23" t="str">
        <f>IF(I795&lt;&gt;"",INDEX(Def!$J$6:$L$10,MATCH(F795,Def!$I$6:$I$10,0),MATCH(I795,Def!$J$5:$L$5,0)),"")</f>
        <v/>
      </c>
      <c r="K795" s="31"/>
      <c r="L795" s="32" t="str">
        <f t="shared" si="14"/>
        <v/>
      </c>
      <c r="M795" s="30"/>
    </row>
    <row r="796" spans="2:13" s="2" customFormat="1">
      <c r="B796" s="29"/>
      <c r="C796" s="30"/>
      <c r="D796" s="30"/>
      <c r="E796" s="30"/>
      <c r="F796" s="29"/>
      <c r="G796" s="29"/>
      <c r="H796" s="29"/>
      <c r="I796" s="23" t="str">
        <f>IF(F796&lt;&gt;"",IF(OR(F796="ILF",F796="EIF"),INDEX(Def!$D$6:$F$8,MATCH(H796,Def!$C$6:$C$8),MATCH(G796,Def!$D$5:$F$5)),IF(F796="EI",INDEX(Def!$D$13:$F$15,MATCH(H796,Def!$C$13:$C$15),MATCH(G796,Def!$D$12:$F$12)),IF(OR(F796="EO",F796="EQ"),INDEX(Def!$D$19:$F$27,MATCH(H796,Def!$C$19:$C$27),MATCH(G796,Def!$D$18:$F$18)),"#err"))),"")</f>
        <v/>
      </c>
      <c r="J796" s="23" t="str">
        <f>IF(I796&lt;&gt;"",INDEX(Def!$J$6:$L$10,MATCH(F796,Def!$I$6:$I$10,0),MATCH(I796,Def!$J$5:$L$5,0)),"")</f>
        <v/>
      </c>
      <c r="K796" s="31"/>
      <c r="L796" s="32" t="str">
        <f t="shared" si="14"/>
        <v/>
      </c>
      <c r="M796" s="30"/>
    </row>
    <row r="797" spans="2:13" s="2" customFormat="1">
      <c r="B797" s="29"/>
      <c r="C797" s="30"/>
      <c r="D797" s="30"/>
      <c r="E797" s="30"/>
      <c r="F797" s="29"/>
      <c r="G797" s="29"/>
      <c r="H797" s="29"/>
      <c r="I797" s="23" t="str">
        <f>IF(F797&lt;&gt;"",IF(OR(F797="ILF",F797="EIF"),INDEX(Def!$D$6:$F$8,MATCH(H797,Def!$C$6:$C$8),MATCH(G797,Def!$D$5:$F$5)),IF(F797="EI",INDEX(Def!$D$13:$F$15,MATCH(H797,Def!$C$13:$C$15),MATCH(G797,Def!$D$12:$F$12)),IF(OR(F797="EO",F797="EQ"),INDEX(Def!$D$19:$F$27,MATCH(H797,Def!$C$19:$C$27),MATCH(G797,Def!$D$18:$F$18)),"#err"))),"")</f>
        <v/>
      </c>
      <c r="J797" s="23" t="str">
        <f>IF(I797&lt;&gt;"",INDEX(Def!$J$6:$L$10,MATCH(F797,Def!$I$6:$I$10,0),MATCH(I797,Def!$J$5:$L$5,0)),"")</f>
        <v/>
      </c>
      <c r="K797" s="31"/>
      <c r="L797" s="32" t="str">
        <f t="shared" si="14"/>
        <v/>
      </c>
      <c r="M797" s="30"/>
    </row>
    <row r="798" spans="2:13" s="2" customFormat="1">
      <c r="B798" s="29"/>
      <c r="C798" s="30"/>
      <c r="D798" s="30"/>
      <c r="E798" s="30"/>
      <c r="F798" s="29"/>
      <c r="G798" s="29"/>
      <c r="H798" s="29"/>
      <c r="I798" s="23" t="str">
        <f>IF(F798&lt;&gt;"",IF(OR(F798="ILF",F798="EIF"),INDEX(Def!$D$6:$F$8,MATCH(H798,Def!$C$6:$C$8),MATCH(G798,Def!$D$5:$F$5)),IF(F798="EI",INDEX(Def!$D$13:$F$15,MATCH(H798,Def!$C$13:$C$15),MATCH(G798,Def!$D$12:$F$12)),IF(OR(F798="EO",F798="EQ"),INDEX(Def!$D$19:$F$27,MATCH(H798,Def!$C$19:$C$27),MATCH(G798,Def!$D$18:$F$18)),"#err"))),"")</f>
        <v/>
      </c>
      <c r="J798" s="23" t="str">
        <f>IF(I798&lt;&gt;"",INDEX(Def!$J$6:$L$10,MATCH(F798,Def!$I$6:$I$10,0),MATCH(I798,Def!$J$5:$L$5,0)),"")</f>
        <v/>
      </c>
      <c r="K798" s="31"/>
      <c r="L798" s="32" t="str">
        <f t="shared" si="14"/>
        <v/>
      </c>
      <c r="M798" s="30"/>
    </row>
    <row r="799" spans="2:13" s="2" customFormat="1">
      <c r="B799" s="29"/>
      <c r="C799" s="30"/>
      <c r="D799" s="30"/>
      <c r="E799" s="30"/>
      <c r="F799" s="29"/>
      <c r="G799" s="29"/>
      <c r="H799" s="29"/>
      <c r="I799" s="23" t="str">
        <f>IF(F799&lt;&gt;"",IF(OR(F799="ILF",F799="EIF"),INDEX(Def!$D$6:$F$8,MATCH(H799,Def!$C$6:$C$8),MATCH(G799,Def!$D$5:$F$5)),IF(F799="EI",INDEX(Def!$D$13:$F$15,MATCH(H799,Def!$C$13:$C$15),MATCH(G799,Def!$D$12:$F$12)),IF(OR(F799="EO",F799="EQ"),INDEX(Def!$D$19:$F$27,MATCH(H799,Def!$C$19:$C$27),MATCH(G799,Def!$D$18:$F$18)),"#err"))),"")</f>
        <v/>
      </c>
      <c r="J799" s="23" t="str">
        <f>IF(I799&lt;&gt;"",INDEX(Def!$J$6:$L$10,MATCH(F799,Def!$I$6:$I$10,0),MATCH(I799,Def!$J$5:$L$5,0)),"")</f>
        <v/>
      </c>
      <c r="K799" s="31"/>
      <c r="L799" s="32" t="str">
        <f t="shared" si="14"/>
        <v/>
      </c>
      <c r="M799" s="30"/>
    </row>
    <row r="800" spans="2:13" s="2" customFormat="1">
      <c r="B800" s="29"/>
      <c r="C800" s="30"/>
      <c r="D800" s="30"/>
      <c r="E800" s="30"/>
      <c r="F800" s="29"/>
      <c r="G800" s="29"/>
      <c r="H800" s="29"/>
      <c r="I800" s="23" t="str">
        <f>IF(F800&lt;&gt;"",IF(OR(F800="ILF",F800="EIF"),INDEX(Def!$D$6:$F$8,MATCH(H800,Def!$C$6:$C$8),MATCH(G800,Def!$D$5:$F$5)),IF(F800="EI",INDEX(Def!$D$13:$F$15,MATCH(H800,Def!$C$13:$C$15),MATCH(G800,Def!$D$12:$F$12)),IF(OR(F800="EO",F800="EQ"),INDEX(Def!$D$19:$F$27,MATCH(H800,Def!$C$19:$C$27),MATCH(G800,Def!$D$18:$F$18)),"#err"))),"")</f>
        <v/>
      </c>
      <c r="J800" s="23" t="str">
        <f>IF(I800&lt;&gt;"",INDEX(Def!$J$6:$L$10,MATCH(F800,Def!$I$6:$I$10,0),MATCH(I800,Def!$J$5:$L$5,0)),"")</f>
        <v/>
      </c>
      <c r="K800" s="31"/>
      <c r="L800" s="32" t="str">
        <f t="shared" si="14"/>
        <v/>
      </c>
      <c r="M800" s="30"/>
    </row>
    <row r="801" spans="2:13" s="2" customFormat="1">
      <c r="B801" s="29"/>
      <c r="C801" s="30"/>
      <c r="D801" s="30"/>
      <c r="E801" s="30"/>
      <c r="F801" s="29"/>
      <c r="G801" s="29"/>
      <c r="H801" s="29"/>
      <c r="I801" s="23" t="str">
        <f>IF(F801&lt;&gt;"",IF(OR(F801="ILF",F801="EIF"),INDEX(Def!$D$6:$F$8,MATCH(H801,Def!$C$6:$C$8),MATCH(G801,Def!$D$5:$F$5)),IF(F801="EI",INDEX(Def!$D$13:$F$15,MATCH(H801,Def!$C$13:$C$15),MATCH(G801,Def!$D$12:$F$12)),IF(OR(F801="EO",F801="EQ"),INDEX(Def!$D$19:$F$27,MATCH(H801,Def!$C$19:$C$27),MATCH(G801,Def!$D$18:$F$18)),"#err"))),"")</f>
        <v/>
      </c>
      <c r="J801" s="23" t="str">
        <f>IF(I801&lt;&gt;"",INDEX(Def!$J$6:$L$10,MATCH(F801,Def!$I$6:$I$10,0),MATCH(I801,Def!$J$5:$L$5,0)),"")</f>
        <v/>
      </c>
      <c r="K801" s="31"/>
      <c r="L801" s="32" t="str">
        <f t="shared" si="14"/>
        <v/>
      </c>
      <c r="M801" s="30"/>
    </row>
    <row r="802" spans="2:13" s="2" customFormat="1">
      <c r="B802" s="29"/>
      <c r="C802" s="30"/>
      <c r="D802" s="30"/>
      <c r="E802" s="30"/>
      <c r="F802" s="29"/>
      <c r="G802" s="29"/>
      <c r="H802" s="29"/>
      <c r="I802" s="23" t="str">
        <f>IF(F802&lt;&gt;"",IF(OR(F802="ILF",F802="EIF"),INDEX(Def!$D$6:$F$8,MATCH(H802,Def!$C$6:$C$8),MATCH(G802,Def!$D$5:$F$5)),IF(F802="EI",INDEX(Def!$D$13:$F$15,MATCH(H802,Def!$C$13:$C$15),MATCH(G802,Def!$D$12:$F$12)),IF(OR(F802="EO",F802="EQ"),INDEX(Def!$D$19:$F$27,MATCH(H802,Def!$C$19:$C$27),MATCH(G802,Def!$D$18:$F$18)),"#err"))),"")</f>
        <v/>
      </c>
      <c r="J802" s="23" t="str">
        <f>IF(I802&lt;&gt;"",INDEX(Def!$J$6:$L$10,MATCH(F802,Def!$I$6:$I$10,0),MATCH(I802,Def!$J$5:$L$5,0)),"")</f>
        <v/>
      </c>
      <c r="K802" s="31"/>
      <c r="L802" s="32" t="str">
        <f t="shared" si="14"/>
        <v/>
      </c>
      <c r="M802" s="30"/>
    </row>
    <row r="803" spans="2:13" s="2" customFormat="1">
      <c r="B803" s="29"/>
      <c r="C803" s="30"/>
      <c r="D803" s="30"/>
      <c r="E803" s="30"/>
      <c r="F803" s="29"/>
      <c r="G803" s="29"/>
      <c r="H803" s="29"/>
      <c r="I803" s="23" t="str">
        <f>IF(F803&lt;&gt;"",IF(OR(F803="ILF",F803="EIF"),INDEX(Def!$D$6:$F$8,MATCH(H803,Def!$C$6:$C$8),MATCH(G803,Def!$D$5:$F$5)),IF(F803="EI",INDEX(Def!$D$13:$F$15,MATCH(H803,Def!$C$13:$C$15),MATCH(G803,Def!$D$12:$F$12)),IF(OR(F803="EO",F803="EQ"),INDEX(Def!$D$19:$F$27,MATCH(H803,Def!$C$19:$C$27),MATCH(G803,Def!$D$18:$F$18)),"#err"))),"")</f>
        <v/>
      </c>
      <c r="J803" s="23" t="str">
        <f>IF(I803&lt;&gt;"",INDEX(Def!$J$6:$L$10,MATCH(F803,Def!$I$6:$I$10,0),MATCH(I803,Def!$J$5:$L$5,0)),"")</f>
        <v/>
      </c>
      <c r="K803" s="31"/>
      <c r="L803" s="32" t="str">
        <f t="shared" si="14"/>
        <v/>
      </c>
      <c r="M803" s="30"/>
    </row>
    <row r="804" spans="2:13" s="2" customFormat="1">
      <c r="B804" s="29"/>
      <c r="C804" s="30"/>
      <c r="D804" s="30"/>
      <c r="E804" s="30"/>
      <c r="F804" s="29"/>
      <c r="G804" s="29"/>
      <c r="H804" s="29"/>
      <c r="I804" s="23" t="str">
        <f>IF(F804&lt;&gt;"",IF(OR(F804="ILF",F804="EIF"),INDEX(Def!$D$6:$F$8,MATCH(H804,Def!$C$6:$C$8),MATCH(G804,Def!$D$5:$F$5)),IF(F804="EI",INDEX(Def!$D$13:$F$15,MATCH(H804,Def!$C$13:$C$15),MATCH(G804,Def!$D$12:$F$12)),IF(OR(F804="EO",F804="EQ"),INDEX(Def!$D$19:$F$27,MATCH(H804,Def!$C$19:$C$27),MATCH(G804,Def!$D$18:$F$18)),"#err"))),"")</f>
        <v/>
      </c>
      <c r="J804" s="23" t="str">
        <f>IF(I804&lt;&gt;"",INDEX(Def!$J$6:$L$10,MATCH(F804,Def!$I$6:$I$10,0),MATCH(I804,Def!$J$5:$L$5,0)),"")</f>
        <v/>
      </c>
      <c r="K804" s="31"/>
      <c r="L804" s="32" t="str">
        <f t="shared" si="14"/>
        <v/>
      </c>
      <c r="M804" s="30"/>
    </row>
    <row r="805" spans="2:13" s="2" customFormat="1">
      <c r="B805" s="29"/>
      <c r="C805" s="30"/>
      <c r="D805" s="30"/>
      <c r="E805" s="30"/>
      <c r="F805" s="29"/>
      <c r="G805" s="29"/>
      <c r="H805" s="29"/>
      <c r="I805" s="23" t="str">
        <f>IF(F805&lt;&gt;"",IF(OR(F805="ILF",F805="EIF"),INDEX(Def!$D$6:$F$8,MATCH(H805,Def!$C$6:$C$8),MATCH(G805,Def!$D$5:$F$5)),IF(F805="EI",INDEX(Def!$D$13:$F$15,MATCH(H805,Def!$C$13:$C$15),MATCH(G805,Def!$D$12:$F$12)),IF(OR(F805="EO",F805="EQ"),INDEX(Def!$D$19:$F$27,MATCH(H805,Def!$C$19:$C$27),MATCH(G805,Def!$D$18:$F$18)),"#err"))),"")</f>
        <v/>
      </c>
      <c r="J805" s="23" t="str">
        <f>IF(I805&lt;&gt;"",INDEX(Def!$J$6:$L$10,MATCH(F805,Def!$I$6:$I$10,0),MATCH(I805,Def!$J$5:$L$5,0)),"")</f>
        <v/>
      </c>
      <c r="K805" s="31"/>
      <c r="L805" s="32" t="str">
        <f t="shared" si="14"/>
        <v/>
      </c>
      <c r="M805" s="30"/>
    </row>
    <row r="806" spans="2:13" s="2" customFormat="1">
      <c r="B806" s="29"/>
      <c r="C806" s="30"/>
      <c r="D806" s="30"/>
      <c r="E806" s="30"/>
      <c r="F806" s="29"/>
      <c r="G806" s="29"/>
      <c r="H806" s="29"/>
      <c r="I806" s="23" t="str">
        <f>IF(F806&lt;&gt;"",IF(OR(F806="ILF",F806="EIF"),INDEX(Def!$D$6:$F$8,MATCH(H806,Def!$C$6:$C$8),MATCH(G806,Def!$D$5:$F$5)),IF(F806="EI",INDEX(Def!$D$13:$F$15,MATCH(H806,Def!$C$13:$C$15),MATCH(G806,Def!$D$12:$F$12)),IF(OR(F806="EO",F806="EQ"),INDEX(Def!$D$19:$F$27,MATCH(H806,Def!$C$19:$C$27),MATCH(G806,Def!$D$18:$F$18)),"#err"))),"")</f>
        <v/>
      </c>
      <c r="J806" s="23" t="str">
        <f>IF(I806&lt;&gt;"",INDEX(Def!$J$6:$L$10,MATCH(F806,Def!$I$6:$I$10,0),MATCH(I806,Def!$J$5:$L$5,0)),"")</f>
        <v/>
      </c>
      <c r="K806" s="31"/>
      <c r="L806" s="32" t="str">
        <f t="shared" si="14"/>
        <v/>
      </c>
      <c r="M806" s="30"/>
    </row>
    <row r="807" spans="2:13" s="2" customFormat="1">
      <c r="B807" s="29"/>
      <c r="C807" s="30"/>
      <c r="D807" s="30"/>
      <c r="E807" s="30"/>
      <c r="F807" s="29"/>
      <c r="G807" s="29"/>
      <c r="H807" s="29"/>
      <c r="I807" s="23" t="str">
        <f>IF(F807&lt;&gt;"",IF(OR(F807="ILF",F807="EIF"),INDEX(Def!$D$6:$F$8,MATCH(H807,Def!$C$6:$C$8),MATCH(G807,Def!$D$5:$F$5)),IF(F807="EI",INDEX(Def!$D$13:$F$15,MATCH(H807,Def!$C$13:$C$15),MATCH(G807,Def!$D$12:$F$12)),IF(OR(F807="EO",F807="EQ"),INDEX(Def!$D$19:$F$27,MATCH(H807,Def!$C$19:$C$27),MATCH(G807,Def!$D$18:$F$18)),"#err"))),"")</f>
        <v/>
      </c>
      <c r="J807" s="23" t="str">
        <f>IF(I807&lt;&gt;"",INDEX(Def!$J$6:$L$10,MATCH(F807,Def!$I$6:$I$10,0),MATCH(I807,Def!$J$5:$L$5,0)),"")</f>
        <v/>
      </c>
      <c r="K807" s="31"/>
      <c r="L807" s="32" t="str">
        <f t="shared" si="14"/>
        <v/>
      </c>
      <c r="M807" s="30"/>
    </row>
    <row r="808" spans="2:13" s="2" customFormat="1">
      <c r="B808" s="29"/>
      <c r="C808" s="30"/>
      <c r="D808" s="30"/>
      <c r="E808" s="30"/>
      <c r="F808" s="29"/>
      <c r="G808" s="29"/>
      <c r="H808" s="29"/>
      <c r="I808" s="23" t="str">
        <f>IF(F808&lt;&gt;"",IF(OR(F808="ILF",F808="EIF"),INDEX(Def!$D$6:$F$8,MATCH(H808,Def!$C$6:$C$8),MATCH(G808,Def!$D$5:$F$5)),IF(F808="EI",INDEX(Def!$D$13:$F$15,MATCH(H808,Def!$C$13:$C$15),MATCH(G808,Def!$D$12:$F$12)),IF(OR(F808="EO",F808="EQ"),INDEX(Def!$D$19:$F$27,MATCH(H808,Def!$C$19:$C$27),MATCH(G808,Def!$D$18:$F$18)),"#err"))),"")</f>
        <v/>
      </c>
      <c r="J808" s="23" t="str">
        <f>IF(I808&lt;&gt;"",INDEX(Def!$J$6:$L$10,MATCH(F808,Def!$I$6:$I$10,0),MATCH(I808,Def!$J$5:$L$5,0)),"")</f>
        <v/>
      </c>
      <c r="K808" s="31"/>
      <c r="L808" s="32" t="str">
        <f t="shared" si="14"/>
        <v/>
      </c>
      <c r="M808" s="30"/>
    </row>
    <row r="809" spans="2:13" s="2" customFormat="1">
      <c r="B809" s="29"/>
      <c r="C809" s="30"/>
      <c r="D809" s="30"/>
      <c r="E809" s="30"/>
      <c r="F809" s="29"/>
      <c r="G809" s="29"/>
      <c r="H809" s="29"/>
      <c r="I809" s="23" t="str">
        <f>IF(F809&lt;&gt;"",IF(OR(F809="ILF",F809="EIF"),INDEX(Def!$D$6:$F$8,MATCH(H809,Def!$C$6:$C$8),MATCH(G809,Def!$D$5:$F$5)),IF(F809="EI",INDEX(Def!$D$13:$F$15,MATCH(H809,Def!$C$13:$C$15),MATCH(G809,Def!$D$12:$F$12)),IF(OR(F809="EO",F809="EQ"),INDEX(Def!$D$19:$F$27,MATCH(H809,Def!$C$19:$C$27),MATCH(G809,Def!$D$18:$F$18)),"#err"))),"")</f>
        <v/>
      </c>
      <c r="J809" s="23" t="str">
        <f>IF(I809&lt;&gt;"",INDEX(Def!$J$6:$L$10,MATCH(F809,Def!$I$6:$I$10,0),MATCH(I809,Def!$J$5:$L$5,0)),"")</f>
        <v/>
      </c>
      <c r="K809" s="31"/>
      <c r="L809" s="32" t="str">
        <f t="shared" si="14"/>
        <v/>
      </c>
      <c r="M809" s="30"/>
    </row>
    <row r="810" spans="2:13" s="2" customFormat="1">
      <c r="B810" s="29"/>
      <c r="C810" s="30"/>
      <c r="D810" s="30"/>
      <c r="E810" s="30"/>
      <c r="F810" s="29"/>
      <c r="G810" s="29"/>
      <c r="H810" s="29"/>
      <c r="I810" s="23" t="str">
        <f>IF(F810&lt;&gt;"",IF(OR(F810="ILF",F810="EIF"),INDEX(Def!$D$6:$F$8,MATCH(H810,Def!$C$6:$C$8),MATCH(G810,Def!$D$5:$F$5)),IF(F810="EI",INDEX(Def!$D$13:$F$15,MATCH(H810,Def!$C$13:$C$15),MATCH(G810,Def!$D$12:$F$12)),IF(OR(F810="EO",F810="EQ"),INDEX(Def!$D$19:$F$27,MATCH(H810,Def!$C$19:$C$27),MATCH(G810,Def!$D$18:$F$18)),"#err"))),"")</f>
        <v/>
      </c>
      <c r="J810" s="23" t="str">
        <f>IF(I810&lt;&gt;"",INDEX(Def!$J$6:$L$10,MATCH(F810,Def!$I$6:$I$10,0),MATCH(I810,Def!$J$5:$L$5,0)),"")</f>
        <v/>
      </c>
      <c r="K810" s="31"/>
      <c r="L810" s="32" t="str">
        <f t="shared" si="14"/>
        <v/>
      </c>
      <c r="M810" s="30"/>
    </row>
    <row r="811" spans="2:13" s="2" customFormat="1">
      <c r="B811" s="29"/>
      <c r="C811" s="30"/>
      <c r="D811" s="30"/>
      <c r="E811" s="30"/>
      <c r="F811" s="29"/>
      <c r="G811" s="29"/>
      <c r="H811" s="29"/>
      <c r="I811" s="23" t="str">
        <f>IF(F811&lt;&gt;"",IF(OR(F811="ILF",F811="EIF"),INDEX(Def!$D$6:$F$8,MATCH(H811,Def!$C$6:$C$8),MATCH(G811,Def!$D$5:$F$5)),IF(F811="EI",INDEX(Def!$D$13:$F$15,MATCH(H811,Def!$C$13:$C$15),MATCH(G811,Def!$D$12:$F$12)),IF(OR(F811="EO",F811="EQ"),INDEX(Def!$D$19:$F$27,MATCH(H811,Def!$C$19:$C$27),MATCH(G811,Def!$D$18:$F$18)),"#err"))),"")</f>
        <v/>
      </c>
      <c r="J811" s="23" t="str">
        <f>IF(I811&lt;&gt;"",INDEX(Def!$J$6:$L$10,MATCH(F811,Def!$I$6:$I$10,0),MATCH(I811,Def!$J$5:$L$5,0)),"")</f>
        <v/>
      </c>
      <c r="K811" s="31"/>
      <c r="L811" s="32" t="str">
        <f t="shared" si="14"/>
        <v/>
      </c>
      <c r="M811" s="30"/>
    </row>
    <row r="812" spans="2:13" s="2" customFormat="1">
      <c r="B812" s="29"/>
      <c r="C812" s="30"/>
      <c r="D812" s="30"/>
      <c r="E812" s="30"/>
      <c r="F812" s="29"/>
      <c r="G812" s="29"/>
      <c r="H812" s="29"/>
      <c r="I812" s="23" t="str">
        <f>IF(F812&lt;&gt;"",IF(OR(F812="ILF",F812="EIF"),INDEX(Def!$D$6:$F$8,MATCH(H812,Def!$C$6:$C$8),MATCH(G812,Def!$D$5:$F$5)),IF(F812="EI",INDEX(Def!$D$13:$F$15,MATCH(H812,Def!$C$13:$C$15),MATCH(G812,Def!$D$12:$F$12)),IF(OR(F812="EO",F812="EQ"),INDEX(Def!$D$19:$F$27,MATCH(H812,Def!$C$19:$C$27),MATCH(G812,Def!$D$18:$F$18)),"#err"))),"")</f>
        <v/>
      </c>
      <c r="J812" s="23" t="str">
        <f>IF(I812&lt;&gt;"",INDEX(Def!$J$6:$L$10,MATCH(F812,Def!$I$6:$I$10,0),MATCH(I812,Def!$J$5:$L$5,0)),"")</f>
        <v/>
      </c>
      <c r="K812" s="31"/>
      <c r="L812" s="32" t="str">
        <f t="shared" si="14"/>
        <v/>
      </c>
      <c r="M812" s="30"/>
    </row>
    <row r="813" spans="2:13" s="2" customFormat="1">
      <c r="B813" s="29"/>
      <c r="C813" s="30"/>
      <c r="D813" s="30"/>
      <c r="E813" s="30"/>
      <c r="F813" s="29"/>
      <c r="G813" s="29"/>
      <c r="H813" s="29"/>
      <c r="I813" s="23" t="str">
        <f>IF(F813&lt;&gt;"",IF(OR(F813="ILF",F813="EIF"),INDEX(Def!$D$6:$F$8,MATCH(H813,Def!$C$6:$C$8),MATCH(G813,Def!$D$5:$F$5)),IF(F813="EI",INDEX(Def!$D$13:$F$15,MATCH(H813,Def!$C$13:$C$15),MATCH(G813,Def!$D$12:$F$12)),IF(OR(F813="EO",F813="EQ"),INDEX(Def!$D$19:$F$27,MATCH(H813,Def!$C$19:$C$27),MATCH(G813,Def!$D$18:$F$18)),"#err"))),"")</f>
        <v/>
      </c>
      <c r="J813" s="23" t="str">
        <f>IF(I813&lt;&gt;"",INDEX(Def!$J$6:$L$10,MATCH(F813,Def!$I$6:$I$10,0),MATCH(I813,Def!$J$5:$L$5,0)),"")</f>
        <v/>
      </c>
      <c r="K813" s="31"/>
      <c r="L813" s="32" t="str">
        <f t="shared" si="14"/>
        <v/>
      </c>
      <c r="M813" s="30"/>
    </row>
    <row r="814" spans="2:13" s="2" customFormat="1">
      <c r="B814" s="29"/>
      <c r="C814" s="30"/>
      <c r="D814" s="30"/>
      <c r="E814" s="30"/>
      <c r="F814" s="29"/>
      <c r="G814" s="29"/>
      <c r="H814" s="29"/>
      <c r="I814" s="23" t="str">
        <f>IF(F814&lt;&gt;"",IF(OR(F814="ILF",F814="EIF"),INDEX(Def!$D$6:$F$8,MATCH(H814,Def!$C$6:$C$8),MATCH(G814,Def!$D$5:$F$5)),IF(F814="EI",INDEX(Def!$D$13:$F$15,MATCH(H814,Def!$C$13:$C$15),MATCH(G814,Def!$D$12:$F$12)),IF(OR(F814="EO",F814="EQ"),INDEX(Def!$D$19:$F$27,MATCH(H814,Def!$C$19:$C$27),MATCH(G814,Def!$D$18:$F$18)),"#err"))),"")</f>
        <v/>
      </c>
      <c r="J814" s="23" t="str">
        <f>IF(I814&lt;&gt;"",INDEX(Def!$J$6:$L$10,MATCH(F814,Def!$I$6:$I$10,0),MATCH(I814,Def!$J$5:$L$5,0)),"")</f>
        <v/>
      </c>
      <c r="K814" s="31"/>
      <c r="L814" s="32" t="str">
        <f t="shared" si="14"/>
        <v/>
      </c>
      <c r="M814" s="30"/>
    </row>
    <row r="815" spans="2:13" s="2" customFormat="1">
      <c r="B815" s="29"/>
      <c r="C815" s="30"/>
      <c r="D815" s="30"/>
      <c r="E815" s="30"/>
      <c r="F815" s="29"/>
      <c r="G815" s="29"/>
      <c r="H815" s="29"/>
      <c r="I815" s="23" t="str">
        <f>IF(F815&lt;&gt;"",IF(OR(F815="ILF",F815="EIF"),INDEX(Def!$D$6:$F$8,MATCH(H815,Def!$C$6:$C$8),MATCH(G815,Def!$D$5:$F$5)),IF(F815="EI",INDEX(Def!$D$13:$F$15,MATCH(H815,Def!$C$13:$C$15),MATCH(G815,Def!$D$12:$F$12)),IF(OR(F815="EO",F815="EQ"),INDEX(Def!$D$19:$F$27,MATCH(H815,Def!$C$19:$C$27),MATCH(G815,Def!$D$18:$F$18)),"#err"))),"")</f>
        <v/>
      </c>
      <c r="J815" s="23" t="str">
        <f>IF(I815&lt;&gt;"",INDEX(Def!$J$6:$L$10,MATCH(F815,Def!$I$6:$I$10,0),MATCH(I815,Def!$J$5:$L$5,0)),"")</f>
        <v/>
      </c>
      <c r="K815" s="31"/>
      <c r="L815" s="32" t="str">
        <f t="shared" si="14"/>
        <v/>
      </c>
      <c r="M815" s="30"/>
    </row>
    <row r="816" spans="2:13" s="2" customFormat="1">
      <c r="B816" s="29"/>
      <c r="C816" s="30"/>
      <c r="D816" s="30"/>
      <c r="E816" s="30"/>
      <c r="F816" s="29"/>
      <c r="G816" s="29"/>
      <c r="H816" s="29"/>
      <c r="I816" s="23" t="str">
        <f>IF(F816&lt;&gt;"",IF(OR(F816="ILF",F816="EIF"),INDEX(Def!$D$6:$F$8,MATCH(H816,Def!$C$6:$C$8),MATCH(G816,Def!$D$5:$F$5)),IF(F816="EI",INDEX(Def!$D$13:$F$15,MATCH(H816,Def!$C$13:$C$15),MATCH(G816,Def!$D$12:$F$12)),IF(OR(F816="EO",F816="EQ"),INDEX(Def!$D$19:$F$27,MATCH(H816,Def!$C$19:$C$27),MATCH(G816,Def!$D$18:$F$18)),"#err"))),"")</f>
        <v/>
      </c>
      <c r="J816" s="23" t="str">
        <f>IF(I816&lt;&gt;"",INDEX(Def!$J$6:$L$10,MATCH(F816,Def!$I$6:$I$10,0),MATCH(I816,Def!$J$5:$L$5,0)),"")</f>
        <v/>
      </c>
      <c r="K816" s="31"/>
      <c r="L816" s="32" t="str">
        <f t="shared" si="14"/>
        <v/>
      </c>
      <c r="M816" s="30"/>
    </row>
    <row r="817" spans="2:13" s="2" customFormat="1">
      <c r="B817" s="29"/>
      <c r="C817" s="30"/>
      <c r="D817" s="30"/>
      <c r="E817" s="30"/>
      <c r="F817" s="29"/>
      <c r="G817" s="29"/>
      <c r="H817" s="29"/>
      <c r="I817" s="23" t="str">
        <f>IF(F817&lt;&gt;"",IF(OR(F817="ILF",F817="EIF"),INDEX(Def!$D$6:$F$8,MATCH(H817,Def!$C$6:$C$8),MATCH(G817,Def!$D$5:$F$5)),IF(F817="EI",INDEX(Def!$D$13:$F$15,MATCH(H817,Def!$C$13:$C$15),MATCH(G817,Def!$D$12:$F$12)),IF(OR(F817="EO",F817="EQ"),INDEX(Def!$D$19:$F$27,MATCH(H817,Def!$C$19:$C$27),MATCH(G817,Def!$D$18:$F$18)),"#err"))),"")</f>
        <v/>
      </c>
      <c r="J817" s="23" t="str">
        <f>IF(I817&lt;&gt;"",INDEX(Def!$J$6:$L$10,MATCH(F817,Def!$I$6:$I$10,0),MATCH(I817,Def!$J$5:$L$5,0)),"")</f>
        <v/>
      </c>
      <c r="K817" s="31"/>
      <c r="L817" s="32" t="str">
        <f t="shared" si="14"/>
        <v/>
      </c>
      <c r="M817" s="30"/>
    </row>
    <row r="818" spans="2:13" s="2" customFormat="1">
      <c r="B818" s="29"/>
      <c r="C818" s="30"/>
      <c r="D818" s="30"/>
      <c r="E818" s="30"/>
      <c r="F818" s="29"/>
      <c r="G818" s="29"/>
      <c r="H818" s="29"/>
      <c r="I818" s="23" t="str">
        <f>IF(F818&lt;&gt;"",IF(OR(F818="ILF",F818="EIF"),INDEX(Def!$D$6:$F$8,MATCH(H818,Def!$C$6:$C$8),MATCH(G818,Def!$D$5:$F$5)),IF(F818="EI",INDEX(Def!$D$13:$F$15,MATCH(H818,Def!$C$13:$C$15),MATCH(G818,Def!$D$12:$F$12)),IF(OR(F818="EO",F818="EQ"),INDEX(Def!$D$19:$F$27,MATCH(H818,Def!$C$19:$C$27),MATCH(G818,Def!$D$18:$F$18)),"#err"))),"")</f>
        <v/>
      </c>
      <c r="J818" s="23" t="str">
        <f>IF(I818&lt;&gt;"",INDEX(Def!$J$6:$L$10,MATCH(F818,Def!$I$6:$I$10,0),MATCH(I818,Def!$J$5:$L$5,0)),"")</f>
        <v/>
      </c>
      <c r="K818" s="31"/>
      <c r="L818" s="32" t="str">
        <f t="shared" si="14"/>
        <v/>
      </c>
      <c r="M818" s="30"/>
    </row>
    <row r="819" spans="2:13" s="2" customFormat="1">
      <c r="B819" s="29"/>
      <c r="C819" s="30"/>
      <c r="D819" s="30"/>
      <c r="E819" s="30"/>
      <c r="F819" s="29"/>
      <c r="G819" s="29"/>
      <c r="H819" s="29"/>
      <c r="I819" s="23" t="str">
        <f>IF(F819&lt;&gt;"",IF(OR(F819="ILF",F819="EIF"),INDEX(Def!$D$6:$F$8,MATCH(H819,Def!$C$6:$C$8),MATCH(G819,Def!$D$5:$F$5)),IF(F819="EI",INDEX(Def!$D$13:$F$15,MATCH(H819,Def!$C$13:$C$15),MATCH(G819,Def!$D$12:$F$12)),IF(OR(F819="EO",F819="EQ"),INDEX(Def!$D$19:$F$27,MATCH(H819,Def!$C$19:$C$27),MATCH(G819,Def!$D$18:$F$18)),"#err"))),"")</f>
        <v/>
      </c>
      <c r="J819" s="23" t="str">
        <f>IF(I819&lt;&gt;"",INDEX(Def!$J$6:$L$10,MATCH(F819,Def!$I$6:$I$10,0),MATCH(I819,Def!$J$5:$L$5,0)),"")</f>
        <v/>
      </c>
      <c r="K819" s="31"/>
      <c r="L819" s="32" t="str">
        <f t="shared" si="14"/>
        <v/>
      </c>
      <c r="M819" s="30"/>
    </row>
    <row r="820" spans="2:13" s="2" customFormat="1">
      <c r="B820" s="29"/>
      <c r="C820" s="30"/>
      <c r="D820" s="30"/>
      <c r="E820" s="30"/>
      <c r="F820" s="29"/>
      <c r="G820" s="29"/>
      <c r="H820" s="29"/>
      <c r="I820" s="23" t="str">
        <f>IF(F820&lt;&gt;"",IF(OR(F820="ILF",F820="EIF"),INDEX(Def!$D$6:$F$8,MATCH(H820,Def!$C$6:$C$8),MATCH(G820,Def!$D$5:$F$5)),IF(F820="EI",INDEX(Def!$D$13:$F$15,MATCH(H820,Def!$C$13:$C$15),MATCH(G820,Def!$D$12:$F$12)),IF(OR(F820="EO",F820="EQ"),INDEX(Def!$D$19:$F$27,MATCH(H820,Def!$C$19:$C$27),MATCH(G820,Def!$D$18:$F$18)),"#err"))),"")</f>
        <v/>
      </c>
      <c r="J820" s="23" t="str">
        <f>IF(I820&lt;&gt;"",INDEX(Def!$J$6:$L$10,MATCH(F820,Def!$I$6:$I$10,0),MATCH(I820,Def!$J$5:$L$5,0)),"")</f>
        <v/>
      </c>
      <c r="K820" s="31"/>
      <c r="L820" s="32" t="str">
        <f t="shared" si="14"/>
        <v/>
      </c>
      <c r="M820" s="30"/>
    </row>
    <row r="821" spans="2:13" s="2" customFormat="1">
      <c r="B821" s="29"/>
      <c r="C821" s="30"/>
      <c r="D821" s="30"/>
      <c r="E821" s="30"/>
      <c r="F821" s="29"/>
      <c r="G821" s="29"/>
      <c r="H821" s="29"/>
      <c r="I821" s="23" t="str">
        <f>IF(F821&lt;&gt;"",IF(OR(F821="ILF",F821="EIF"),INDEX(Def!$D$6:$F$8,MATCH(H821,Def!$C$6:$C$8),MATCH(G821,Def!$D$5:$F$5)),IF(F821="EI",INDEX(Def!$D$13:$F$15,MATCH(H821,Def!$C$13:$C$15),MATCH(G821,Def!$D$12:$F$12)),IF(OR(F821="EO",F821="EQ"),INDEX(Def!$D$19:$F$27,MATCH(H821,Def!$C$19:$C$27),MATCH(G821,Def!$D$18:$F$18)),"#err"))),"")</f>
        <v/>
      </c>
      <c r="J821" s="23" t="str">
        <f>IF(I821&lt;&gt;"",INDEX(Def!$J$6:$L$10,MATCH(F821,Def!$I$6:$I$10,0),MATCH(I821,Def!$J$5:$L$5,0)),"")</f>
        <v/>
      </c>
      <c r="K821" s="31"/>
      <c r="L821" s="32" t="str">
        <f t="shared" si="14"/>
        <v/>
      </c>
      <c r="M821" s="30"/>
    </row>
    <row r="822" spans="2:13" s="2" customFormat="1">
      <c r="B822" s="29"/>
      <c r="C822" s="30"/>
      <c r="D822" s="30"/>
      <c r="E822" s="30"/>
      <c r="F822" s="29"/>
      <c r="G822" s="29"/>
      <c r="H822" s="29"/>
      <c r="I822" s="23" t="str">
        <f>IF(F822&lt;&gt;"",IF(OR(F822="ILF",F822="EIF"),INDEX(Def!$D$6:$F$8,MATCH(H822,Def!$C$6:$C$8),MATCH(G822,Def!$D$5:$F$5)),IF(F822="EI",INDEX(Def!$D$13:$F$15,MATCH(H822,Def!$C$13:$C$15),MATCH(G822,Def!$D$12:$F$12)),IF(OR(F822="EO",F822="EQ"),INDEX(Def!$D$19:$F$27,MATCH(H822,Def!$C$19:$C$27),MATCH(G822,Def!$D$18:$F$18)),"#err"))),"")</f>
        <v/>
      </c>
      <c r="J822" s="23" t="str">
        <f>IF(I822&lt;&gt;"",INDEX(Def!$J$6:$L$10,MATCH(F822,Def!$I$6:$I$10,0),MATCH(I822,Def!$J$5:$L$5,0)),"")</f>
        <v/>
      </c>
      <c r="K822" s="31"/>
      <c r="L822" s="32" t="str">
        <f t="shared" si="14"/>
        <v/>
      </c>
      <c r="M822" s="30"/>
    </row>
    <row r="823" spans="2:13" s="2" customFormat="1">
      <c r="B823" s="29"/>
      <c r="C823" s="30"/>
      <c r="D823" s="30"/>
      <c r="E823" s="30"/>
      <c r="F823" s="29"/>
      <c r="G823" s="29"/>
      <c r="H823" s="29"/>
      <c r="I823" s="23" t="str">
        <f>IF(F823&lt;&gt;"",IF(OR(F823="ILF",F823="EIF"),INDEX(Def!$D$6:$F$8,MATCH(H823,Def!$C$6:$C$8),MATCH(G823,Def!$D$5:$F$5)),IF(F823="EI",INDEX(Def!$D$13:$F$15,MATCH(H823,Def!$C$13:$C$15),MATCH(G823,Def!$D$12:$F$12)),IF(OR(F823="EO",F823="EQ"),INDEX(Def!$D$19:$F$27,MATCH(H823,Def!$C$19:$C$27),MATCH(G823,Def!$D$18:$F$18)),"#err"))),"")</f>
        <v/>
      </c>
      <c r="J823" s="23" t="str">
        <f>IF(I823&lt;&gt;"",INDEX(Def!$J$6:$L$10,MATCH(F823,Def!$I$6:$I$10,0),MATCH(I823,Def!$J$5:$L$5,0)),"")</f>
        <v/>
      </c>
      <c r="K823" s="31"/>
      <c r="L823" s="32" t="str">
        <f t="shared" si="14"/>
        <v/>
      </c>
      <c r="M823" s="30"/>
    </row>
    <row r="824" spans="2:13" s="2" customFormat="1">
      <c r="B824" s="29"/>
      <c r="C824" s="30"/>
      <c r="D824" s="30"/>
      <c r="E824" s="30"/>
      <c r="F824" s="29"/>
      <c r="G824" s="29"/>
      <c r="H824" s="29"/>
      <c r="I824" s="23" t="str">
        <f>IF(F824&lt;&gt;"",IF(OR(F824="ILF",F824="EIF"),INDEX(Def!$D$6:$F$8,MATCH(H824,Def!$C$6:$C$8),MATCH(G824,Def!$D$5:$F$5)),IF(F824="EI",INDEX(Def!$D$13:$F$15,MATCH(H824,Def!$C$13:$C$15),MATCH(G824,Def!$D$12:$F$12)),IF(OR(F824="EO",F824="EQ"),INDEX(Def!$D$19:$F$27,MATCH(H824,Def!$C$19:$C$27),MATCH(G824,Def!$D$18:$F$18)),"#err"))),"")</f>
        <v/>
      </c>
      <c r="J824" s="23" t="str">
        <f>IF(I824&lt;&gt;"",INDEX(Def!$J$6:$L$10,MATCH(F824,Def!$I$6:$I$10,0),MATCH(I824,Def!$J$5:$L$5,0)),"")</f>
        <v/>
      </c>
      <c r="K824" s="31"/>
      <c r="L824" s="32" t="str">
        <f t="shared" si="14"/>
        <v/>
      </c>
      <c r="M824" s="30"/>
    </row>
    <row r="825" spans="2:13" s="2" customFormat="1">
      <c r="B825" s="29"/>
      <c r="C825" s="30"/>
      <c r="D825" s="30"/>
      <c r="E825" s="30"/>
      <c r="F825" s="29"/>
      <c r="G825" s="29"/>
      <c r="H825" s="29"/>
      <c r="I825" s="23" t="str">
        <f>IF(F825&lt;&gt;"",IF(OR(F825="ILF",F825="EIF"),INDEX(Def!$D$6:$F$8,MATCH(H825,Def!$C$6:$C$8),MATCH(G825,Def!$D$5:$F$5)),IF(F825="EI",INDEX(Def!$D$13:$F$15,MATCH(H825,Def!$C$13:$C$15),MATCH(G825,Def!$D$12:$F$12)),IF(OR(F825="EO",F825="EQ"),INDEX(Def!$D$19:$F$27,MATCH(H825,Def!$C$19:$C$27),MATCH(G825,Def!$D$18:$F$18)),"#err"))),"")</f>
        <v/>
      </c>
      <c r="J825" s="23" t="str">
        <f>IF(I825&lt;&gt;"",INDEX(Def!$J$6:$L$10,MATCH(F825,Def!$I$6:$I$10,0),MATCH(I825,Def!$J$5:$L$5,0)),"")</f>
        <v/>
      </c>
      <c r="K825" s="31"/>
      <c r="L825" s="32" t="str">
        <f t="shared" si="14"/>
        <v/>
      </c>
      <c r="M825" s="30"/>
    </row>
    <row r="826" spans="2:13" s="2" customFormat="1">
      <c r="B826" s="29"/>
      <c r="C826" s="30"/>
      <c r="D826" s="30"/>
      <c r="E826" s="30"/>
      <c r="F826" s="29"/>
      <c r="G826" s="29"/>
      <c r="H826" s="29"/>
      <c r="I826" s="23" t="str">
        <f>IF(F826&lt;&gt;"",IF(OR(F826="ILF",F826="EIF"),INDEX(Def!$D$6:$F$8,MATCH(H826,Def!$C$6:$C$8),MATCH(G826,Def!$D$5:$F$5)),IF(F826="EI",INDEX(Def!$D$13:$F$15,MATCH(H826,Def!$C$13:$C$15),MATCH(G826,Def!$D$12:$F$12)),IF(OR(F826="EO",F826="EQ"),INDEX(Def!$D$19:$F$27,MATCH(H826,Def!$C$19:$C$27),MATCH(G826,Def!$D$18:$F$18)),"#err"))),"")</f>
        <v/>
      </c>
      <c r="J826" s="23" t="str">
        <f>IF(I826&lt;&gt;"",INDEX(Def!$J$6:$L$10,MATCH(F826,Def!$I$6:$I$10,0),MATCH(I826,Def!$J$5:$L$5,0)),"")</f>
        <v/>
      </c>
      <c r="K826" s="31"/>
      <c r="L826" s="32" t="str">
        <f t="shared" si="14"/>
        <v/>
      </c>
      <c r="M826" s="30"/>
    </row>
    <row r="827" spans="2:13" s="2" customFormat="1">
      <c r="B827" s="29"/>
      <c r="C827" s="30"/>
      <c r="D827" s="30"/>
      <c r="E827" s="30"/>
      <c r="F827" s="29"/>
      <c r="G827" s="29"/>
      <c r="H827" s="29"/>
      <c r="I827" s="23" t="str">
        <f>IF(F827&lt;&gt;"",IF(OR(F827="ILF",F827="EIF"),INDEX(Def!$D$6:$F$8,MATCH(H827,Def!$C$6:$C$8),MATCH(G827,Def!$D$5:$F$5)),IF(F827="EI",INDEX(Def!$D$13:$F$15,MATCH(H827,Def!$C$13:$C$15),MATCH(G827,Def!$D$12:$F$12)),IF(OR(F827="EO",F827="EQ"),INDEX(Def!$D$19:$F$27,MATCH(H827,Def!$C$19:$C$27),MATCH(G827,Def!$D$18:$F$18)),"#err"))),"")</f>
        <v/>
      </c>
      <c r="J827" s="23" t="str">
        <f>IF(I827&lt;&gt;"",INDEX(Def!$J$6:$L$10,MATCH(F827,Def!$I$6:$I$10,0),MATCH(I827,Def!$J$5:$L$5,0)),"")</f>
        <v/>
      </c>
      <c r="K827" s="31"/>
      <c r="L827" s="32" t="str">
        <f t="shared" si="14"/>
        <v/>
      </c>
      <c r="M827" s="30"/>
    </row>
    <row r="828" spans="2:13" s="2" customFormat="1">
      <c r="B828" s="29"/>
      <c r="C828" s="30"/>
      <c r="D828" s="30"/>
      <c r="E828" s="30"/>
      <c r="F828" s="29"/>
      <c r="G828" s="29"/>
      <c r="H828" s="29"/>
      <c r="I828" s="23" t="str">
        <f>IF(F828&lt;&gt;"",IF(OR(F828="ILF",F828="EIF"),INDEX(Def!$D$6:$F$8,MATCH(H828,Def!$C$6:$C$8),MATCH(G828,Def!$D$5:$F$5)),IF(F828="EI",INDEX(Def!$D$13:$F$15,MATCH(H828,Def!$C$13:$C$15),MATCH(G828,Def!$D$12:$F$12)),IF(OR(F828="EO",F828="EQ"),INDEX(Def!$D$19:$F$27,MATCH(H828,Def!$C$19:$C$27),MATCH(G828,Def!$D$18:$F$18)),"#err"))),"")</f>
        <v/>
      </c>
      <c r="J828" s="23" t="str">
        <f>IF(I828&lt;&gt;"",INDEX(Def!$J$6:$L$10,MATCH(F828,Def!$I$6:$I$10,0),MATCH(I828,Def!$J$5:$L$5,0)),"")</f>
        <v/>
      </c>
      <c r="K828" s="31"/>
      <c r="L828" s="32" t="str">
        <f t="shared" si="14"/>
        <v/>
      </c>
      <c r="M828" s="30"/>
    </row>
    <row r="829" spans="2:13" s="2" customFormat="1">
      <c r="B829" s="29"/>
      <c r="C829" s="30"/>
      <c r="D829" s="30"/>
      <c r="E829" s="30"/>
      <c r="F829" s="29"/>
      <c r="G829" s="29"/>
      <c r="H829" s="29"/>
      <c r="I829" s="23" t="str">
        <f>IF(F829&lt;&gt;"",IF(OR(F829="ILF",F829="EIF"),INDEX(Def!$D$6:$F$8,MATCH(H829,Def!$C$6:$C$8),MATCH(G829,Def!$D$5:$F$5)),IF(F829="EI",INDEX(Def!$D$13:$F$15,MATCH(H829,Def!$C$13:$C$15),MATCH(G829,Def!$D$12:$F$12)),IF(OR(F829="EO",F829="EQ"),INDEX(Def!$D$19:$F$27,MATCH(H829,Def!$C$19:$C$27),MATCH(G829,Def!$D$18:$F$18)),"#err"))),"")</f>
        <v/>
      </c>
      <c r="J829" s="23" t="str">
        <f>IF(I829&lt;&gt;"",INDEX(Def!$J$6:$L$10,MATCH(F829,Def!$I$6:$I$10,0),MATCH(I829,Def!$J$5:$L$5,0)),"")</f>
        <v/>
      </c>
      <c r="K829" s="31"/>
      <c r="L829" s="32" t="str">
        <f t="shared" si="14"/>
        <v/>
      </c>
      <c r="M829" s="30"/>
    </row>
    <row r="830" spans="2:13" s="2" customFormat="1">
      <c r="B830" s="29"/>
      <c r="C830" s="30"/>
      <c r="D830" s="30"/>
      <c r="E830" s="30"/>
      <c r="F830" s="29"/>
      <c r="G830" s="29"/>
      <c r="H830" s="29"/>
      <c r="I830" s="23" t="str">
        <f>IF(F830&lt;&gt;"",IF(OR(F830="ILF",F830="EIF"),INDEX(Def!$D$6:$F$8,MATCH(H830,Def!$C$6:$C$8),MATCH(G830,Def!$D$5:$F$5)),IF(F830="EI",INDEX(Def!$D$13:$F$15,MATCH(H830,Def!$C$13:$C$15),MATCH(G830,Def!$D$12:$F$12)),IF(OR(F830="EO",F830="EQ"),INDEX(Def!$D$19:$F$27,MATCH(H830,Def!$C$19:$C$27),MATCH(G830,Def!$D$18:$F$18)),"#err"))),"")</f>
        <v/>
      </c>
      <c r="J830" s="23" t="str">
        <f>IF(I830&lt;&gt;"",INDEX(Def!$J$6:$L$10,MATCH(F830,Def!$I$6:$I$10,0),MATCH(I830,Def!$J$5:$L$5,0)),"")</f>
        <v/>
      </c>
      <c r="K830" s="31"/>
      <c r="L830" s="32" t="str">
        <f t="shared" si="14"/>
        <v/>
      </c>
      <c r="M830" s="30"/>
    </row>
    <row r="831" spans="2:13" s="2" customFormat="1">
      <c r="B831" s="29"/>
      <c r="C831" s="30"/>
      <c r="D831" s="30"/>
      <c r="E831" s="30"/>
      <c r="F831" s="29"/>
      <c r="G831" s="29"/>
      <c r="H831" s="29"/>
      <c r="I831" s="23" t="str">
        <f>IF(F831&lt;&gt;"",IF(OR(F831="ILF",F831="EIF"),INDEX(Def!$D$6:$F$8,MATCH(H831,Def!$C$6:$C$8),MATCH(G831,Def!$D$5:$F$5)),IF(F831="EI",INDEX(Def!$D$13:$F$15,MATCH(H831,Def!$C$13:$C$15),MATCH(G831,Def!$D$12:$F$12)),IF(OR(F831="EO",F831="EQ"),INDEX(Def!$D$19:$F$27,MATCH(H831,Def!$C$19:$C$27),MATCH(G831,Def!$D$18:$F$18)),"#err"))),"")</f>
        <v/>
      </c>
      <c r="J831" s="23" t="str">
        <f>IF(I831&lt;&gt;"",INDEX(Def!$J$6:$L$10,MATCH(F831,Def!$I$6:$I$10,0),MATCH(I831,Def!$J$5:$L$5,0)),"")</f>
        <v/>
      </c>
      <c r="K831" s="31"/>
      <c r="L831" s="32" t="str">
        <f t="shared" si="14"/>
        <v/>
      </c>
      <c r="M831" s="30"/>
    </row>
    <row r="832" spans="2:13" s="2" customFormat="1">
      <c r="B832" s="29"/>
      <c r="C832" s="30"/>
      <c r="D832" s="30"/>
      <c r="E832" s="30"/>
      <c r="F832" s="29"/>
      <c r="G832" s="29"/>
      <c r="H832" s="29"/>
      <c r="I832" s="23" t="str">
        <f>IF(F832&lt;&gt;"",IF(OR(F832="ILF",F832="EIF"),INDEX(Def!$D$6:$F$8,MATCH(H832,Def!$C$6:$C$8),MATCH(G832,Def!$D$5:$F$5)),IF(F832="EI",INDEX(Def!$D$13:$F$15,MATCH(H832,Def!$C$13:$C$15),MATCH(G832,Def!$D$12:$F$12)),IF(OR(F832="EO",F832="EQ"),INDEX(Def!$D$19:$F$27,MATCH(H832,Def!$C$19:$C$27),MATCH(G832,Def!$D$18:$F$18)),"#err"))),"")</f>
        <v/>
      </c>
      <c r="J832" s="23" t="str">
        <f>IF(I832&lt;&gt;"",INDEX(Def!$J$6:$L$10,MATCH(F832,Def!$I$6:$I$10,0),MATCH(I832,Def!$J$5:$L$5,0)),"")</f>
        <v/>
      </c>
      <c r="K832" s="31"/>
      <c r="L832" s="32" t="str">
        <f t="shared" si="14"/>
        <v/>
      </c>
      <c r="M832" s="30"/>
    </row>
    <row r="833" spans="2:13" s="2" customFormat="1">
      <c r="B833" s="29"/>
      <c r="C833" s="30"/>
      <c r="D833" s="30"/>
      <c r="E833" s="30"/>
      <c r="F833" s="29"/>
      <c r="G833" s="29"/>
      <c r="H833" s="29"/>
      <c r="I833" s="23" t="str">
        <f>IF(F833&lt;&gt;"",IF(OR(F833="ILF",F833="EIF"),INDEX(Def!$D$6:$F$8,MATCH(H833,Def!$C$6:$C$8),MATCH(G833,Def!$D$5:$F$5)),IF(F833="EI",INDEX(Def!$D$13:$F$15,MATCH(H833,Def!$C$13:$C$15),MATCH(G833,Def!$D$12:$F$12)),IF(OR(F833="EO",F833="EQ"),INDEX(Def!$D$19:$F$27,MATCH(H833,Def!$C$19:$C$27),MATCH(G833,Def!$D$18:$F$18)),"#err"))),"")</f>
        <v/>
      </c>
      <c r="J833" s="23" t="str">
        <f>IF(I833&lt;&gt;"",INDEX(Def!$J$6:$L$10,MATCH(F833,Def!$I$6:$I$10,0),MATCH(I833,Def!$J$5:$L$5,0)),"")</f>
        <v/>
      </c>
      <c r="K833" s="31"/>
      <c r="L833" s="32" t="str">
        <f t="shared" si="14"/>
        <v/>
      </c>
      <c r="M833" s="30"/>
    </row>
    <row r="834" spans="2:13" s="2" customFormat="1">
      <c r="B834" s="29"/>
      <c r="C834" s="30"/>
      <c r="D834" s="30"/>
      <c r="E834" s="30"/>
      <c r="F834" s="29"/>
      <c r="G834" s="29"/>
      <c r="H834" s="29"/>
      <c r="I834" s="23" t="str">
        <f>IF(F834&lt;&gt;"",IF(OR(F834="ILF",F834="EIF"),INDEX(Def!$D$6:$F$8,MATCH(H834,Def!$C$6:$C$8),MATCH(G834,Def!$D$5:$F$5)),IF(F834="EI",INDEX(Def!$D$13:$F$15,MATCH(H834,Def!$C$13:$C$15),MATCH(G834,Def!$D$12:$F$12)),IF(OR(F834="EO",F834="EQ"),INDEX(Def!$D$19:$F$27,MATCH(H834,Def!$C$19:$C$27),MATCH(G834,Def!$D$18:$F$18)),"#err"))),"")</f>
        <v/>
      </c>
      <c r="J834" s="23" t="str">
        <f>IF(I834&lt;&gt;"",INDEX(Def!$J$6:$L$10,MATCH(F834,Def!$I$6:$I$10,0),MATCH(I834,Def!$J$5:$L$5,0)),"")</f>
        <v/>
      </c>
      <c r="K834" s="31"/>
      <c r="L834" s="32" t="str">
        <f t="shared" si="14"/>
        <v/>
      </c>
      <c r="M834" s="30"/>
    </row>
    <row r="835" spans="2:13" s="2" customFormat="1">
      <c r="B835" s="29"/>
      <c r="C835" s="30"/>
      <c r="D835" s="30"/>
      <c r="E835" s="30"/>
      <c r="F835" s="29"/>
      <c r="G835" s="29"/>
      <c r="H835" s="29"/>
      <c r="I835" s="23" t="str">
        <f>IF(F835&lt;&gt;"",IF(OR(F835="ILF",F835="EIF"),INDEX(Def!$D$6:$F$8,MATCH(H835,Def!$C$6:$C$8),MATCH(G835,Def!$D$5:$F$5)),IF(F835="EI",INDEX(Def!$D$13:$F$15,MATCH(H835,Def!$C$13:$C$15),MATCH(G835,Def!$D$12:$F$12)),IF(OR(F835="EO",F835="EQ"),INDEX(Def!$D$19:$F$27,MATCH(H835,Def!$C$19:$C$27),MATCH(G835,Def!$D$18:$F$18)),"#err"))),"")</f>
        <v/>
      </c>
      <c r="J835" s="23" t="str">
        <f>IF(I835&lt;&gt;"",INDEX(Def!$J$6:$L$10,MATCH(F835,Def!$I$6:$I$10,0),MATCH(I835,Def!$J$5:$L$5,0)),"")</f>
        <v/>
      </c>
      <c r="K835" s="31"/>
      <c r="L835" s="32" t="str">
        <f t="shared" si="14"/>
        <v/>
      </c>
      <c r="M835" s="30"/>
    </row>
    <row r="836" spans="2:13" s="2" customFormat="1">
      <c r="B836" s="29"/>
      <c r="C836" s="30"/>
      <c r="D836" s="30"/>
      <c r="E836" s="30"/>
      <c r="F836" s="29"/>
      <c r="G836" s="29"/>
      <c r="H836" s="29"/>
      <c r="I836" s="23" t="str">
        <f>IF(F836&lt;&gt;"",IF(OR(F836="ILF",F836="EIF"),INDEX(Def!$D$6:$F$8,MATCH(H836,Def!$C$6:$C$8),MATCH(G836,Def!$D$5:$F$5)),IF(F836="EI",INDEX(Def!$D$13:$F$15,MATCH(H836,Def!$C$13:$C$15),MATCH(G836,Def!$D$12:$F$12)),IF(OR(F836="EO",F836="EQ"),INDEX(Def!$D$19:$F$27,MATCH(H836,Def!$C$19:$C$27),MATCH(G836,Def!$D$18:$F$18)),"#err"))),"")</f>
        <v/>
      </c>
      <c r="J836" s="23" t="str">
        <f>IF(I836&lt;&gt;"",INDEX(Def!$J$6:$L$10,MATCH(F836,Def!$I$6:$I$10,0),MATCH(I836,Def!$J$5:$L$5,0)),"")</f>
        <v/>
      </c>
      <c r="K836" s="31"/>
      <c r="L836" s="32" t="str">
        <f t="shared" si="14"/>
        <v/>
      </c>
      <c r="M836" s="30"/>
    </row>
    <row r="837" spans="2:13" s="2" customFormat="1">
      <c r="B837" s="29"/>
      <c r="C837" s="30"/>
      <c r="D837" s="30"/>
      <c r="E837" s="30"/>
      <c r="F837" s="29"/>
      <c r="G837" s="29"/>
      <c r="H837" s="29"/>
      <c r="I837" s="23" t="str">
        <f>IF(F837&lt;&gt;"",IF(OR(F837="ILF",F837="EIF"),INDEX(Def!$D$6:$F$8,MATCH(H837,Def!$C$6:$C$8),MATCH(G837,Def!$D$5:$F$5)),IF(F837="EI",INDEX(Def!$D$13:$F$15,MATCH(H837,Def!$C$13:$C$15),MATCH(G837,Def!$D$12:$F$12)),IF(OR(F837="EO",F837="EQ"),INDEX(Def!$D$19:$F$27,MATCH(H837,Def!$C$19:$C$27),MATCH(G837,Def!$D$18:$F$18)),"#err"))),"")</f>
        <v/>
      </c>
      <c r="J837" s="23" t="str">
        <f>IF(I837&lt;&gt;"",INDEX(Def!$J$6:$L$10,MATCH(F837,Def!$I$6:$I$10,0),MATCH(I837,Def!$J$5:$L$5,0)),"")</f>
        <v/>
      </c>
      <c r="K837" s="31"/>
      <c r="L837" s="32" t="str">
        <f t="shared" si="14"/>
        <v/>
      </c>
      <c r="M837" s="30"/>
    </row>
    <row r="838" spans="2:13" s="2" customFormat="1">
      <c r="B838" s="29"/>
      <c r="C838" s="30"/>
      <c r="D838" s="30"/>
      <c r="E838" s="30"/>
      <c r="F838" s="29"/>
      <c r="G838" s="29"/>
      <c r="H838" s="29"/>
      <c r="I838" s="23" t="str">
        <f>IF(F838&lt;&gt;"",IF(OR(F838="ILF",F838="EIF"),INDEX(Def!$D$6:$F$8,MATCH(H838,Def!$C$6:$C$8),MATCH(G838,Def!$D$5:$F$5)),IF(F838="EI",INDEX(Def!$D$13:$F$15,MATCH(H838,Def!$C$13:$C$15),MATCH(G838,Def!$D$12:$F$12)),IF(OR(F838="EO",F838="EQ"),INDEX(Def!$D$19:$F$27,MATCH(H838,Def!$C$19:$C$27),MATCH(G838,Def!$D$18:$F$18)),"#err"))),"")</f>
        <v/>
      </c>
      <c r="J838" s="23" t="str">
        <f>IF(I838&lt;&gt;"",INDEX(Def!$J$6:$L$10,MATCH(F838,Def!$I$6:$I$10,0),MATCH(I838,Def!$J$5:$L$5,0)),"")</f>
        <v/>
      </c>
      <c r="K838" s="31"/>
      <c r="L838" s="32" t="str">
        <f t="shared" si="14"/>
        <v/>
      </c>
      <c r="M838" s="30"/>
    </row>
    <row r="839" spans="2:13" s="2" customFormat="1">
      <c r="B839" s="29"/>
      <c r="C839" s="30"/>
      <c r="D839" s="30"/>
      <c r="E839" s="30"/>
      <c r="F839" s="29"/>
      <c r="G839" s="29"/>
      <c r="H839" s="29"/>
      <c r="I839" s="23" t="str">
        <f>IF(F839&lt;&gt;"",IF(OR(F839="ILF",F839="EIF"),INDEX(Def!$D$6:$F$8,MATCH(H839,Def!$C$6:$C$8),MATCH(G839,Def!$D$5:$F$5)),IF(F839="EI",INDEX(Def!$D$13:$F$15,MATCH(H839,Def!$C$13:$C$15),MATCH(G839,Def!$D$12:$F$12)),IF(OR(F839="EO",F839="EQ"),INDEX(Def!$D$19:$F$27,MATCH(H839,Def!$C$19:$C$27),MATCH(G839,Def!$D$18:$F$18)),"#err"))),"")</f>
        <v/>
      </c>
      <c r="J839" s="23" t="str">
        <f>IF(I839&lt;&gt;"",INDEX(Def!$J$6:$L$10,MATCH(F839,Def!$I$6:$I$10,0),MATCH(I839,Def!$J$5:$L$5,0)),"")</f>
        <v/>
      </c>
      <c r="K839" s="31"/>
      <c r="L839" s="32" t="str">
        <f t="shared" si="14"/>
        <v/>
      </c>
      <c r="M839" s="30"/>
    </row>
    <row r="840" spans="2:13" s="2" customFormat="1">
      <c r="B840" s="29"/>
      <c r="C840" s="30"/>
      <c r="D840" s="30"/>
      <c r="E840" s="30"/>
      <c r="F840" s="29"/>
      <c r="G840" s="29"/>
      <c r="H840" s="29"/>
      <c r="I840" s="23" t="str">
        <f>IF(F840&lt;&gt;"",IF(OR(F840="ILF",F840="EIF"),INDEX(Def!$D$6:$F$8,MATCH(H840,Def!$C$6:$C$8),MATCH(G840,Def!$D$5:$F$5)),IF(F840="EI",INDEX(Def!$D$13:$F$15,MATCH(H840,Def!$C$13:$C$15),MATCH(G840,Def!$D$12:$F$12)),IF(OR(F840="EO",F840="EQ"),INDEX(Def!$D$19:$F$27,MATCH(H840,Def!$C$19:$C$27),MATCH(G840,Def!$D$18:$F$18)),"#err"))),"")</f>
        <v/>
      </c>
      <c r="J840" s="23" t="str">
        <f>IF(I840&lt;&gt;"",INDEX(Def!$J$6:$L$10,MATCH(F840,Def!$I$6:$I$10,0),MATCH(I840,Def!$J$5:$L$5,0)),"")</f>
        <v/>
      </c>
      <c r="K840" s="31"/>
      <c r="L840" s="32" t="str">
        <f t="shared" si="14"/>
        <v/>
      </c>
      <c r="M840" s="30"/>
    </row>
    <row r="841" spans="2:13" s="2" customFormat="1">
      <c r="B841" s="29"/>
      <c r="C841" s="30"/>
      <c r="D841" s="30"/>
      <c r="E841" s="30"/>
      <c r="F841" s="29"/>
      <c r="G841" s="29"/>
      <c r="H841" s="29"/>
      <c r="I841" s="23" t="str">
        <f>IF(F841&lt;&gt;"",IF(OR(F841="ILF",F841="EIF"),INDEX(Def!$D$6:$F$8,MATCH(H841,Def!$C$6:$C$8),MATCH(G841,Def!$D$5:$F$5)),IF(F841="EI",INDEX(Def!$D$13:$F$15,MATCH(H841,Def!$C$13:$C$15),MATCH(G841,Def!$D$12:$F$12)),IF(OR(F841="EO",F841="EQ"),INDEX(Def!$D$19:$F$27,MATCH(H841,Def!$C$19:$C$27),MATCH(G841,Def!$D$18:$F$18)),"#err"))),"")</f>
        <v/>
      </c>
      <c r="J841" s="23" t="str">
        <f>IF(I841&lt;&gt;"",INDEX(Def!$J$6:$L$10,MATCH(F841,Def!$I$6:$I$10,0),MATCH(I841,Def!$J$5:$L$5,0)),"")</f>
        <v/>
      </c>
      <c r="K841" s="31"/>
      <c r="L841" s="32" t="str">
        <f t="shared" si="14"/>
        <v/>
      </c>
      <c r="M841" s="30"/>
    </row>
    <row r="842" spans="2:13" s="2" customFormat="1">
      <c r="B842" s="29"/>
      <c r="C842" s="30"/>
      <c r="D842" s="30"/>
      <c r="E842" s="30"/>
      <c r="F842" s="29"/>
      <c r="G842" s="29"/>
      <c r="H842" s="29"/>
      <c r="I842" s="23" t="str">
        <f>IF(F842&lt;&gt;"",IF(OR(F842="ILF",F842="EIF"),INDEX(Def!$D$6:$F$8,MATCH(H842,Def!$C$6:$C$8),MATCH(G842,Def!$D$5:$F$5)),IF(F842="EI",INDEX(Def!$D$13:$F$15,MATCH(H842,Def!$C$13:$C$15),MATCH(G842,Def!$D$12:$F$12)),IF(OR(F842="EO",F842="EQ"),INDEX(Def!$D$19:$F$27,MATCH(H842,Def!$C$19:$C$27),MATCH(G842,Def!$D$18:$F$18)),"#err"))),"")</f>
        <v/>
      </c>
      <c r="J842" s="23" t="str">
        <f>IF(I842&lt;&gt;"",INDEX(Def!$J$6:$L$10,MATCH(F842,Def!$I$6:$I$10,0),MATCH(I842,Def!$J$5:$L$5,0)),"")</f>
        <v/>
      </c>
      <c r="K842" s="31"/>
      <c r="L842" s="32" t="str">
        <f t="shared" si="14"/>
        <v/>
      </c>
      <c r="M842" s="30"/>
    </row>
    <row r="843" spans="2:13" s="2" customFormat="1">
      <c r="B843" s="29"/>
      <c r="C843" s="30"/>
      <c r="D843" s="30"/>
      <c r="E843" s="30"/>
      <c r="F843" s="29"/>
      <c r="G843" s="29"/>
      <c r="H843" s="29"/>
      <c r="I843" s="23" t="str">
        <f>IF(F843&lt;&gt;"",IF(OR(F843="ILF",F843="EIF"),INDEX(Def!$D$6:$F$8,MATCH(H843,Def!$C$6:$C$8),MATCH(G843,Def!$D$5:$F$5)),IF(F843="EI",INDEX(Def!$D$13:$F$15,MATCH(H843,Def!$C$13:$C$15),MATCH(G843,Def!$D$12:$F$12)),IF(OR(F843="EO",F843="EQ"),INDEX(Def!$D$19:$F$27,MATCH(H843,Def!$C$19:$C$27),MATCH(G843,Def!$D$18:$F$18)),"#err"))),"")</f>
        <v/>
      </c>
      <c r="J843" s="23" t="str">
        <f>IF(I843&lt;&gt;"",INDEX(Def!$J$6:$L$10,MATCH(F843,Def!$I$6:$I$10,0),MATCH(I843,Def!$J$5:$L$5,0)),"")</f>
        <v/>
      </c>
      <c r="K843" s="31"/>
      <c r="L843" s="32" t="str">
        <f t="shared" si="14"/>
        <v/>
      </c>
      <c r="M843" s="30"/>
    </row>
    <row r="844" spans="2:13" s="2" customFormat="1">
      <c r="B844" s="29"/>
      <c r="C844" s="30"/>
      <c r="D844" s="30"/>
      <c r="E844" s="30"/>
      <c r="F844" s="29"/>
      <c r="G844" s="29"/>
      <c r="H844" s="29"/>
      <c r="I844" s="23" t="str">
        <f>IF(F844&lt;&gt;"",IF(OR(F844="ILF",F844="EIF"),INDEX(Def!$D$6:$F$8,MATCH(H844,Def!$C$6:$C$8),MATCH(G844,Def!$D$5:$F$5)),IF(F844="EI",INDEX(Def!$D$13:$F$15,MATCH(H844,Def!$C$13:$C$15),MATCH(G844,Def!$D$12:$F$12)),IF(OR(F844="EO",F844="EQ"),INDEX(Def!$D$19:$F$27,MATCH(H844,Def!$C$19:$C$27),MATCH(G844,Def!$D$18:$F$18)),"#err"))),"")</f>
        <v/>
      </c>
      <c r="J844" s="23" t="str">
        <f>IF(I844&lt;&gt;"",INDEX(Def!$J$6:$L$10,MATCH(F844,Def!$I$6:$I$10,0),MATCH(I844,Def!$J$5:$L$5,0)),"")</f>
        <v/>
      </c>
      <c r="K844" s="31"/>
      <c r="L844" s="32" t="str">
        <f t="shared" si="14"/>
        <v/>
      </c>
      <c r="M844" s="30"/>
    </row>
    <row r="845" spans="2:13" s="2" customFormat="1">
      <c r="B845" s="29"/>
      <c r="C845" s="30"/>
      <c r="D845" s="30"/>
      <c r="E845" s="30"/>
      <c r="F845" s="29"/>
      <c r="G845" s="29"/>
      <c r="H845" s="29"/>
      <c r="I845" s="23" t="str">
        <f>IF(F845&lt;&gt;"",IF(OR(F845="ILF",F845="EIF"),INDEX(Def!$D$6:$F$8,MATCH(H845,Def!$C$6:$C$8),MATCH(G845,Def!$D$5:$F$5)),IF(F845="EI",INDEX(Def!$D$13:$F$15,MATCH(H845,Def!$C$13:$C$15),MATCH(G845,Def!$D$12:$F$12)),IF(OR(F845="EO",F845="EQ"),INDEX(Def!$D$19:$F$27,MATCH(H845,Def!$C$19:$C$27),MATCH(G845,Def!$D$18:$F$18)),"#err"))),"")</f>
        <v/>
      </c>
      <c r="J845" s="23" t="str">
        <f>IF(I845&lt;&gt;"",INDEX(Def!$J$6:$L$10,MATCH(F845,Def!$I$6:$I$10,0),MATCH(I845,Def!$J$5:$L$5,0)),"")</f>
        <v/>
      </c>
      <c r="K845" s="31"/>
      <c r="L845" s="32" t="str">
        <f t="shared" si="14"/>
        <v/>
      </c>
      <c r="M845" s="30"/>
    </row>
    <row r="846" spans="2:13" s="2" customFormat="1">
      <c r="B846" s="29"/>
      <c r="C846" s="30"/>
      <c r="D846" s="30"/>
      <c r="E846" s="30"/>
      <c r="F846" s="29"/>
      <c r="G846" s="29"/>
      <c r="H846" s="29"/>
      <c r="I846" s="23" t="str">
        <f>IF(F846&lt;&gt;"",IF(OR(F846="ILF",F846="EIF"),INDEX(Def!$D$6:$F$8,MATCH(H846,Def!$C$6:$C$8),MATCH(G846,Def!$D$5:$F$5)),IF(F846="EI",INDEX(Def!$D$13:$F$15,MATCH(H846,Def!$C$13:$C$15),MATCH(G846,Def!$D$12:$F$12)),IF(OR(F846="EO",F846="EQ"),INDEX(Def!$D$19:$F$27,MATCH(H846,Def!$C$19:$C$27),MATCH(G846,Def!$D$18:$F$18)),"#err"))),"")</f>
        <v/>
      </c>
      <c r="J846" s="23" t="str">
        <f>IF(I846&lt;&gt;"",INDEX(Def!$J$6:$L$10,MATCH(F846,Def!$I$6:$I$10,0),MATCH(I846,Def!$J$5:$L$5,0)),"")</f>
        <v/>
      </c>
      <c r="K846" s="31"/>
      <c r="L846" s="32" t="str">
        <f t="shared" si="14"/>
        <v/>
      </c>
      <c r="M846" s="30"/>
    </row>
    <row r="847" spans="2:13" s="2" customFormat="1">
      <c r="B847" s="29"/>
      <c r="C847" s="30"/>
      <c r="D847" s="30"/>
      <c r="E847" s="30"/>
      <c r="F847" s="29"/>
      <c r="G847" s="29"/>
      <c r="H847" s="29"/>
      <c r="I847" s="23" t="str">
        <f>IF(F847&lt;&gt;"",IF(OR(F847="ILF",F847="EIF"),INDEX(Def!$D$6:$F$8,MATCH(H847,Def!$C$6:$C$8),MATCH(G847,Def!$D$5:$F$5)),IF(F847="EI",INDEX(Def!$D$13:$F$15,MATCH(H847,Def!$C$13:$C$15),MATCH(G847,Def!$D$12:$F$12)),IF(OR(F847="EO",F847="EQ"),INDEX(Def!$D$19:$F$27,MATCH(H847,Def!$C$19:$C$27),MATCH(G847,Def!$D$18:$F$18)),"#err"))),"")</f>
        <v/>
      </c>
      <c r="J847" s="23" t="str">
        <f>IF(I847&lt;&gt;"",INDEX(Def!$J$6:$L$10,MATCH(F847,Def!$I$6:$I$10,0),MATCH(I847,Def!$J$5:$L$5,0)),"")</f>
        <v/>
      </c>
      <c r="K847" s="31"/>
      <c r="L847" s="32" t="str">
        <f t="shared" si="14"/>
        <v/>
      </c>
      <c r="M847" s="30"/>
    </row>
    <row r="848" spans="2:13" s="2" customFormat="1">
      <c r="B848" s="29"/>
      <c r="C848" s="30"/>
      <c r="D848" s="30"/>
      <c r="E848" s="30"/>
      <c r="F848" s="29"/>
      <c r="G848" s="29"/>
      <c r="H848" s="29"/>
      <c r="I848" s="23" t="str">
        <f>IF(F848&lt;&gt;"",IF(OR(F848="ILF",F848="EIF"),INDEX(Def!$D$6:$F$8,MATCH(H848,Def!$C$6:$C$8),MATCH(G848,Def!$D$5:$F$5)),IF(F848="EI",INDEX(Def!$D$13:$F$15,MATCH(H848,Def!$C$13:$C$15),MATCH(G848,Def!$D$12:$F$12)),IF(OR(F848="EO",F848="EQ"),INDEX(Def!$D$19:$F$27,MATCH(H848,Def!$C$19:$C$27),MATCH(G848,Def!$D$18:$F$18)),"#err"))),"")</f>
        <v/>
      </c>
      <c r="J848" s="23" t="str">
        <f>IF(I848&lt;&gt;"",INDEX(Def!$J$6:$L$10,MATCH(F848,Def!$I$6:$I$10,0),MATCH(I848,Def!$J$5:$L$5,0)),"")</f>
        <v/>
      </c>
      <c r="K848" s="31"/>
      <c r="L848" s="32" t="str">
        <f t="shared" si="14"/>
        <v/>
      </c>
      <c r="M848" s="30"/>
    </row>
    <row r="849" spans="2:13" s="2" customFormat="1">
      <c r="B849" s="29"/>
      <c r="C849" s="30"/>
      <c r="D849" s="30"/>
      <c r="E849" s="30"/>
      <c r="F849" s="29"/>
      <c r="G849" s="29"/>
      <c r="H849" s="29"/>
      <c r="I849" s="23" t="str">
        <f>IF(F849&lt;&gt;"",IF(OR(F849="ILF",F849="EIF"),INDEX(Def!$D$6:$F$8,MATCH(H849,Def!$C$6:$C$8),MATCH(G849,Def!$D$5:$F$5)),IF(F849="EI",INDEX(Def!$D$13:$F$15,MATCH(H849,Def!$C$13:$C$15),MATCH(G849,Def!$D$12:$F$12)),IF(OR(F849="EO",F849="EQ"),INDEX(Def!$D$19:$F$27,MATCH(H849,Def!$C$19:$C$27),MATCH(G849,Def!$D$18:$F$18)),"#err"))),"")</f>
        <v/>
      </c>
      <c r="J849" s="23" t="str">
        <f>IF(I849&lt;&gt;"",INDEX(Def!$J$6:$L$10,MATCH(F849,Def!$I$6:$I$10,0),MATCH(I849,Def!$J$5:$L$5,0)),"")</f>
        <v/>
      </c>
      <c r="K849" s="31"/>
      <c r="L849" s="32" t="str">
        <f t="shared" si="14"/>
        <v/>
      </c>
      <c r="M849" s="30"/>
    </row>
    <row r="850" spans="2:13" s="2" customFormat="1">
      <c r="B850" s="29"/>
      <c r="C850" s="30"/>
      <c r="D850" s="30"/>
      <c r="E850" s="30"/>
      <c r="F850" s="29"/>
      <c r="G850" s="29"/>
      <c r="H850" s="29"/>
      <c r="I850" s="23" t="str">
        <f>IF(F850&lt;&gt;"",IF(OR(F850="ILF",F850="EIF"),INDEX(Def!$D$6:$F$8,MATCH(H850,Def!$C$6:$C$8),MATCH(G850,Def!$D$5:$F$5)),IF(F850="EI",INDEX(Def!$D$13:$F$15,MATCH(H850,Def!$C$13:$C$15),MATCH(G850,Def!$D$12:$F$12)),IF(OR(F850="EO",F850="EQ"),INDEX(Def!$D$19:$F$27,MATCH(H850,Def!$C$19:$C$27),MATCH(G850,Def!$D$18:$F$18)),"#err"))),"")</f>
        <v/>
      </c>
      <c r="J850" s="23" t="str">
        <f>IF(I850&lt;&gt;"",INDEX(Def!$J$6:$L$10,MATCH(F850,Def!$I$6:$I$10,0),MATCH(I850,Def!$J$5:$L$5,0)),"")</f>
        <v/>
      </c>
      <c r="K850" s="31"/>
      <c r="L850" s="32" t="str">
        <f t="shared" si="14"/>
        <v/>
      </c>
      <c r="M850" s="30"/>
    </row>
    <row r="851" spans="2:13" s="2" customFormat="1">
      <c r="B851" s="29"/>
      <c r="C851" s="30"/>
      <c r="D851" s="30"/>
      <c r="E851" s="30"/>
      <c r="F851" s="29"/>
      <c r="G851" s="29"/>
      <c r="H851" s="29"/>
      <c r="I851" s="23" t="str">
        <f>IF(F851&lt;&gt;"",IF(OR(F851="ILF",F851="EIF"),INDEX(Def!$D$6:$F$8,MATCH(H851,Def!$C$6:$C$8),MATCH(G851,Def!$D$5:$F$5)),IF(F851="EI",INDEX(Def!$D$13:$F$15,MATCH(H851,Def!$C$13:$C$15),MATCH(G851,Def!$D$12:$F$12)),IF(OR(F851="EO",F851="EQ"),INDEX(Def!$D$19:$F$27,MATCH(H851,Def!$C$19:$C$27),MATCH(G851,Def!$D$18:$F$18)),"#err"))),"")</f>
        <v/>
      </c>
      <c r="J851" s="23" t="str">
        <f>IF(I851&lt;&gt;"",INDEX(Def!$J$6:$L$10,MATCH(F851,Def!$I$6:$I$10,0),MATCH(I851,Def!$J$5:$L$5,0)),"")</f>
        <v/>
      </c>
      <c r="K851" s="31"/>
      <c r="L851" s="32" t="str">
        <f t="shared" si="14"/>
        <v/>
      </c>
      <c r="M851" s="30"/>
    </row>
    <row r="852" spans="2:13" s="2" customFormat="1">
      <c r="B852" s="29"/>
      <c r="C852" s="30"/>
      <c r="D852" s="30"/>
      <c r="E852" s="30"/>
      <c r="F852" s="29"/>
      <c r="G852" s="29"/>
      <c r="H852" s="29"/>
      <c r="I852" s="23" t="str">
        <f>IF(F852&lt;&gt;"",IF(OR(F852="ILF",F852="EIF"),INDEX(Def!$D$6:$F$8,MATCH(H852,Def!$C$6:$C$8),MATCH(G852,Def!$D$5:$F$5)),IF(F852="EI",INDEX(Def!$D$13:$F$15,MATCH(H852,Def!$C$13:$C$15),MATCH(G852,Def!$D$12:$F$12)),IF(OR(F852="EO",F852="EQ"),INDEX(Def!$D$19:$F$27,MATCH(H852,Def!$C$19:$C$27),MATCH(G852,Def!$D$18:$F$18)),"#err"))),"")</f>
        <v/>
      </c>
      <c r="J852" s="23" t="str">
        <f>IF(I852&lt;&gt;"",INDEX(Def!$J$6:$L$10,MATCH(F852,Def!$I$6:$I$10,0),MATCH(I852,Def!$J$5:$L$5,0)),"")</f>
        <v/>
      </c>
      <c r="K852" s="31"/>
      <c r="L852" s="32" t="str">
        <f t="shared" si="14"/>
        <v/>
      </c>
      <c r="M852" s="30"/>
    </row>
    <row r="853" spans="2:13" s="2" customFormat="1">
      <c r="B853" s="29"/>
      <c r="C853" s="30"/>
      <c r="D853" s="30"/>
      <c r="E853" s="30"/>
      <c r="F853" s="29"/>
      <c r="G853" s="29"/>
      <c r="H853" s="29"/>
      <c r="I853" s="23" t="str">
        <f>IF(F853&lt;&gt;"",IF(OR(F853="ILF",F853="EIF"),INDEX(Def!$D$6:$F$8,MATCH(H853,Def!$C$6:$C$8),MATCH(G853,Def!$D$5:$F$5)),IF(F853="EI",INDEX(Def!$D$13:$F$15,MATCH(H853,Def!$C$13:$C$15),MATCH(G853,Def!$D$12:$F$12)),IF(OR(F853="EO",F853="EQ"),INDEX(Def!$D$19:$F$27,MATCH(H853,Def!$C$19:$C$27),MATCH(G853,Def!$D$18:$F$18)),"#err"))),"")</f>
        <v/>
      </c>
      <c r="J853" s="23" t="str">
        <f>IF(I853&lt;&gt;"",INDEX(Def!$J$6:$L$10,MATCH(F853,Def!$I$6:$I$10,0),MATCH(I853,Def!$J$5:$L$5,0)),"")</f>
        <v/>
      </c>
      <c r="K853" s="31"/>
      <c r="L853" s="32" t="str">
        <f t="shared" si="14"/>
        <v/>
      </c>
      <c r="M853" s="30"/>
    </row>
    <row r="854" spans="2:13" s="2" customFormat="1">
      <c r="B854" s="29"/>
      <c r="C854" s="30"/>
      <c r="D854" s="30"/>
      <c r="E854" s="30"/>
      <c r="F854" s="29"/>
      <c r="G854" s="29"/>
      <c r="H854" s="29"/>
      <c r="I854" s="23" t="str">
        <f>IF(F854&lt;&gt;"",IF(OR(F854="ILF",F854="EIF"),INDEX(Def!$D$6:$F$8,MATCH(H854,Def!$C$6:$C$8),MATCH(G854,Def!$D$5:$F$5)),IF(F854="EI",INDEX(Def!$D$13:$F$15,MATCH(H854,Def!$C$13:$C$15),MATCH(G854,Def!$D$12:$F$12)),IF(OR(F854="EO",F854="EQ"),INDEX(Def!$D$19:$F$27,MATCH(H854,Def!$C$19:$C$27),MATCH(G854,Def!$D$18:$F$18)),"#err"))),"")</f>
        <v/>
      </c>
      <c r="J854" s="23" t="str">
        <f>IF(I854&lt;&gt;"",INDEX(Def!$J$6:$L$10,MATCH(F854,Def!$I$6:$I$10,0),MATCH(I854,Def!$J$5:$L$5,0)),"")</f>
        <v/>
      </c>
      <c r="K854" s="31"/>
      <c r="L854" s="32" t="str">
        <f t="shared" si="14"/>
        <v/>
      </c>
      <c r="M854" s="30"/>
    </row>
    <row r="855" spans="2:13" s="2" customFormat="1">
      <c r="B855" s="29"/>
      <c r="C855" s="30"/>
      <c r="D855" s="30"/>
      <c r="E855" s="30"/>
      <c r="F855" s="29"/>
      <c r="G855" s="29"/>
      <c r="H855" s="29"/>
      <c r="I855" s="23" t="str">
        <f>IF(F855&lt;&gt;"",IF(OR(F855="ILF",F855="EIF"),INDEX(Def!$D$6:$F$8,MATCH(H855,Def!$C$6:$C$8),MATCH(G855,Def!$D$5:$F$5)),IF(F855="EI",INDEX(Def!$D$13:$F$15,MATCH(H855,Def!$C$13:$C$15),MATCH(G855,Def!$D$12:$F$12)),IF(OR(F855="EO",F855="EQ"),INDEX(Def!$D$19:$F$27,MATCH(H855,Def!$C$19:$C$27),MATCH(G855,Def!$D$18:$F$18)),"#err"))),"")</f>
        <v/>
      </c>
      <c r="J855" s="23" t="str">
        <f>IF(I855&lt;&gt;"",INDEX(Def!$J$6:$L$10,MATCH(F855,Def!$I$6:$I$10,0),MATCH(I855,Def!$J$5:$L$5,0)),"")</f>
        <v/>
      </c>
      <c r="K855" s="31"/>
      <c r="L855" s="32" t="str">
        <f t="shared" si="14"/>
        <v/>
      </c>
      <c r="M855" s="30"/>
    </row>
    <row r="856" spans="2:13" s="2" customFormat="1">
      <c r="B856" s="29"/>
      <c r="C856" s="30"/>
      <c r="D856" s="30"/>
      <c r="E856" s="30"/>
      <c r="F856" s="29"/>
      <c r="G856" s="29"/>
      <c r="H856" s="29"/>
      <c r="I856" s="23" t="str">
        <f>IF(F856&lt;&gt;"",IF(OR(F856="ILF",F856="EIF"),INDEX(Def!$D$6:$F$8,MATCH(H856,Def!$C$6:$C$8),MATCH(G856,Def!$D$5:$F$5)),IF(F856="EI",INDEX(Def!$D$13:$F$15,MATCH(H856,Def!$C$13:$C$15),MATCH(G856,Def!$D$12:$F$12)),IF(OR(F856="EO",F856="EQ"),INDEX(Def!$D$19:$F$27,MATCH(H856,Def!$C$19:$C$27),MATCH(G856,Def!$D$18:$F$18)),"#err"))),"")</f>
        <v/>
      </c>
      <c r="J856" s="23" t="str">
        <f>IF(I856&lt;&gt;"",INDEX(Def!$J$6:$L$10,MATCH(F856,Def!$I$6:$I$10,0),MATCH(I856,Def!$J$5:$L$5,0)),"")</f>
        <v/>
      </c>
      <c r="K856" s="31"/>
      <c r="L856" s="32" t="str">
        <f t="shared" si="14"/>
        <v/>
      </c>
      <c r="M856" s="30"/>
    </row>
    <row r="857" spans="2:13" s="2" customFormat="1">
      <c r="B857" s="29"/>
      <c r="C857" s="30"/>
      <c r="D857" s="30"/>
      <c r="E857" s="30"/>
      <c r="F857" s="29"/>
      <c r="G857" s="29"/>
      <c r="H857" s="29"/>
      <c r="I857" s="23" t="str">
        <f>IF(F857&lt;&gt;"",IF(OR(F857="ILF",F857="EIF"),INDEX(Def!$D$6:$F$8,MATCH(H857,Def!$C$6:$C$8),MATCH(G857,Def!$D$5:$F$5)),IF(F857="EI",INDEX(Def!$D$13:$F$15,MATCH(H857,Def!$C$13:$C$15),MATCH(G857,Def!$D$12:$F$12)),IF(OR(F857="EO",F857="EQ"),INDEX(Def!$D$19:$F$27,MATCH(H857,Def!$C$19:$C$27),MATCH(G857,Def!$D$18:$F$18)),"#err"))),"")</f>
        <v/>
      </c>
      <c r="J857" s="23" t="str">
        <f>IF(I857&lt;&gt;"",INDEX(Def!$J$6:$L$10,MATCH(F857,Def!$I$6:$I$10,0),MATCH(I857,Def!$J$5:$L$5,0)),"")</f>
        <v/>
      </c>
      <c r="K857" s="31"/>
      <c r="L857" s="32" t="str">
        <f t="shared" ref="L857:L920" si="15">IF(K857="",J857,J857*K857)</f>
        <v/>
      </c>
      <c r="M857" s="30"/>
    </row>
    <row r="858" spans="2:13" s="2" customFormat="1">
      <c r="B858" s="29"/>
      <c r="C858" s="30"/>
      <c r="D858" s="30"/>
      <c r="E858" s="30"/>
      <c r="F858" s="29"/>
      <c r="G858" s="29"/>
      <c r="H858" s="29"/>
      <c r="I858" s="23" t="str">
        <f>IF(F858&lt;&gt;"",IF(OR(F858="ILF",F858="EIF"),INDEX(Def!$D$6:$F$8,MATCH(H858,Def!$C$6:$C$8),MATCH(G858,Def!$D$5:$F$5)),IF(F858="EI",INDEX(Def!$D$13:$F$15,MATCH(H858,Def!$C$13:$C$15),MATCH(G858,Def!$D$12:$F$12)),IF(OR(F858="EO",F858="EQ"),INDEX(Def!$D$19:$F$27,MATCH(H858,Def!$C$19:$C$27),MATCH(G858,Def!$D$18:$F$18)),"#err"))),"")</f>
        <v/>
      </c>
      <c r="J858" s="23" t="str">
        <f>IF(I858&lt;&gt;"",INDEX(Def!$J$6:$L$10,MATCH(F858,Def!$I$6:$I$10,0),MATCH(I858,Def!$J$5:$L$5,0)),"")</f>
        <v/>
      </c>
      <c r="K858" s="31"/>
      <c r="L858" s="32" t="str">
        <f t="shared" si="15"/>
        <v/>
      </c>
      <c r="M858" s="30"/>
    </row>
    <row r="859" spans="2:13" s="2" customFormat="1">
      <c r="B859" s="29"/>
      <c r="C859" s="30"/>
      <c r="D859" s="30"/>
      <c r="E859" s="30"/>
      <c r="F859" s="29"/>
      <c r="G859" s="29"/>
      <c r="H859" s="29"/>
      <c r="I859" s="23" t="str">
        <f>IF(F859&lt;&gt;"",IF(OR(F859="ILF",F859="EIF"),INDEX(Def!$D$6:$F$8,MATCH(H859,Def!$C$6:$C$8),MATCH(G859,Def!$D$5:$F$5)),IF(F859="EI",INDEX(Def!$D$13:$F$15,MATCH(H859,Def!$C$13:$C$15),MATCH(G859,Def!$D$12:$F$12)),IF(OR(F859="EO",F859="EQ"),INDEX(Def!$D$19:$F$27,MATCH(H859,Def!$C$19:$C$27),MATCH(G859,Def!$D$18:$F$18)),"#err"))),"")</f>
        <v/>
      </c>
      <c r="J859" s="23" t="str">
        <f>IF(I859&lt;&gt;"",INDEX(Def!$J$6:$L$10,MATCH(F859,Def!$I$6:$I$10,0),MATCH(I859,Def!$J$5:$L$5,0)),"")</f>
        <v/>
      </c>
      <c r="K859" s="31"/>
      <c r="L859" s="32" t="str">
        <f t="shared" si="15"/>
        <v/>
      </c>
      <c r="M859" s="30"/>
    </row>
    <row r="860" spans="2:13" s="2" customFormat="1">
      <c r="B860" s="29"/>
      <c r="C860" s="30"/>
      <c r="D860" s="30"/>
      <c r="E860" s="30"/>
      <c r="F860" s="29"/>
      <c r="G860" s="29"/>
      <c r="H860" s="29"/>
      <c r="I860" s="23" t="str">
        <f>IF(F860&lt;&gt;"",IF(OR(F860="ILF",F860="EIF"),INDEX(Def!$D$6:$F$8,MATCH(H860,Def!$C$6:$C$8),MATCH(G860,Def!$D$5:$F$5)),IF(F860="EI",INDEX(Def!$D$13:$F$15,MATCH(H860,Def!$C$13:$C$15),MATCH(G860,Def!$D$12:$F$12)),IF(OR(F860="EO",F860="EQ"),INDEX(Def!$D$19:$F$27,MATCH(H860,Def!$C$19:$C$27),MATCH(G860,Def!$D$18:$F$18)),"#err"))),"")</f>
        <v/>
      </c>
      <c r="J860" s="23" t="str">
        <f>IF(I860&lt;&gt;"",INDEX(Def!$J$6:$L$10,MATCH(F860,Def!$I$6:$I$10,0),MATCH(I860,Def!$J$5:$L$5,0)),"")</f>
        <v/>
      </c>
      <c r="K860" s="31"/>
      <c r="L860" s="32" t="str">
        <f t="shared" si="15"/>
        <v/>
      </c>
      <c r="M860" s="30"/>
    </row>
    <row r="861" spans="2:13" s="2" customFormat="1">
      <c r="B861" s="29"/>
      <c r="C861" s="30"/>
      <c r="D861" s="30"/>
      <c r="E861" s="30"/>
      <c r="F861" s="29"/>
      <c r="G861" s="29"/>
      <c r="H861" s="29"/>
      <c r="I861" s="23" t="str">
        <f>IF(F861&lt;&gt;"",IF(OR(F861="ILF",F861="EIF"),INDEX(Def!$D$6:$F$8,MATCH(H861,Def!$C$6:$C$8),MATCH(G861,Def!$D$5:$F$5)),IF(F861="EI",INDEX(Def!$D$13:$F$15,MATCH(H861,Def!$C$13:$C$15),MATCH(G861,Def!$D$12:$F$12)),IF(OR(F861="EO",F861="EQ"),INDEX(Def!$D$19:$F$27,MATCH(H861,Def!$C$19:$C$27),MATCH(G861,Def!$D$18:$F$18)),"#err"))),"")</f>
        <v/>
      </c>
      <c r="J861" s="23" t="str">
        <f>IF(I861&lt;&gt;"",INDEX(Def!$J$6:$L$10,MATCH(F861,Def!$I$6:$I$10,0),MATCH(I861,Def!$J$5:$L$5,0)),"")</f>
        <v/>
      </c>
      <c r="K861" s="31"/>
      <c r="L861" s="32" t="str">
        <f t="shared" si="15"/>
        <v/>
      </c>
      <c r="M861" s="30"/>
    </row>
    <row r="862" spans="2:13" s="2" customFormat="1">
      <c r="B862" s="29"/>
      <c r="C862" s="30"/>
      <c r="D862" s="30"/>
      <c r="E862" s="30"/>
      <c r="F862" s="29"/>
      <c r="G862" s="29"/>
      <c r="H862" s="29"/>
      <c r="I862" s="23" t="str">
        <f>IF(F862&lt;&gt;"",IF(OR(F862="ILF",F862="EIF"),INDEX(Def!$D$6:$F$8,MATCH(H862,Def!$C$6:$C$8),MATCH(G862,Def!$D$5:$F$5)),IF(F862="EI",INDEX(Def!$D$13:$F$15,MATCH(H862,Def!$C$13:$C$15),MATCH(G862,Def!$D$12:$F$12)),IF(OR(F862="EO",F862="EQ"),INDEX(Def!$D$19:$F$27,MATCH(H862,Def!$C$19:$C$27),MATCH(G862,Def!$D$18:$F$18)),"#err"))),"")</f>
        <v/>
      </c>
      <c r="J862" s="23" t="str">
        <f>IF(I862&lt;&gt;"",INDEX(Def!$J$6:$L$10,MATCH(F862,Def!$I$6:$I$10,0),MATCH(I862,Def!$J$5:$L$5,0)),"")</f>
        <v/>
      </c>
      <c r="K862" s="31"/>
      <c r="L862" s="32" t="str">
        <f t="shared" si="15"/>
        <v/>
      </c>
      <c r="M862" s="30"/>
    </row>
    <row r="863" spans="2:13" s="2" customFormat="1">
      <c r="B863" s="29"/>
      <c r="C863" s="30"/>
      <c r="D863" s="30"/>
      <c r="E863" s="30"/>
      <c r="F863" s="29"/>
      <c r="G863" s="29"/>
      <c r="H863" s="29"/>
      <c r="I863" s="23" t="str">
        <f>IF(F863&lt;&gt;"",IF(OR(F863="ILF",F863="EIF"),INDEX(Def!$D$6:$F$8,MATCH(H863,Def!$C$6:$C$8),MATCH(G863,Def!$D$5:$F$5)),IF(F863="EI",INDEX(Def!$D$13:$F$15,MATCH(H863,Def!$C$13:$C$15),MATCH(G863,Def!$D$12:$F$12)),IF(OR(F863="EO",F863="EQ"),INDEX(Def!$D$19:$F$27,MATCH(H863,Def!$C$19:$C$27),MATCH(G863,Def!$D$18:$F$18)),"#err"))),"")</f>
        <v/>
      </c>
      <c r="J863" s="23" t="str">
        <f>IF(I863&lt;&gt;"",INDEX(Def!$J$6:$L$10,MATCH(F863,Def!$I$6:$I$10,0),MATCH(I863,Def!$J$5:$L$5,0)),"")</f>
        <v/>
      </c>
      <c r="K863" s="31"/>
      <c r="L863" s="32" t="str">
        <f t="shared" si="15"/>
        <v/>
      </c>
      <c r="M863" s="30"/>
    </row>
    <row r="864" spans="2:13" s="2" customFormat="1">
      <c r="B864" s="29"/>
      <c r="C864" s="30"/>
      <c r="D864" s="30"/>
      <c r="E864" s="30"/>
      <c r="F864" s="29"/>
      <c r="G864" s="29"/>
      <c r="H864" s="29"/>
      <c r="I864" s="23" t="str">
        <f>IF(F864&lt;&gt;"",IF(OR(F864="ILF",F864="EIF"),INDEX(Def!$D$6:$F$8,MATCH(H864,Def!$C$6:$C$8),MATCH(G864,Def!$D$5:$F$5)),IF(F864="EI",INDEX(Def!$D$13:$F$15,MATCH(H864,Def!$C$13:$C$15),MATCH(G864,Def!$D$12:$F$12)),IF(OR(F864="EO",F864="EQ"),INDEX(Def!$D$19:$F$27,MATCH(H864,Def!$C$19:$C$27),MATCH(G864,Def!$D$18:$F$18)),"#err"))),"")</f>
        <v/>
      </c>
      <c r="J864" s="23" t="str">
        <f>IF(I864&lt;&gt;"",INDEX(Def!$J$6:$L$10,MATCH(F864,Def!$I$6:$I$10,0),MATCH(I864,Def!$J$5:$L$5,0)),"")</f>
        <v/>
      </c>
      <c r="K864" s="31"/>
      <c r="L864" s="32" t="str">
        <f t="shared" si="15"/>
        <v/>
      </c>
      <c r="M864" s="30"/>
    </row>
    <row r="865" spans="2:13" s="2" customFormat="1">
      <c r="B865" s="29"/>
      <c r="C865" s="30"/>
      <c r="D865" s="30"/>
      <c r="E865" s="30"/>
      <c r="F865" s="29"/>
      <c r="G865" s="29"/>
      <c r="H865" s="29"/>
      <c r="I865" s="23" t="str">
        <f>IF(F865&lt;&gt;"",IF(OR(F865="ILF",F865="EIF"),INDEX(Def!$D$6:$F$8,MATCH(H865,Def!$C$6:$C$8),MATCH(G865,Def!$D$5:$F$5)),IF(F865="EI",INDEX(Def!$D$13:$F$15,MATCH(H865,Def!$C$13:$C$15),MATCH(G865,Def!$D$12:$F$12)),IF(OR(F865="EO",F865="EQ"),INDEX(Def!$D$19:$F$27,MATCH(H865,Def!$C$19:$C$27),MATCH(G865,Def!$D$18:$F$18)),"#err"))),"")</f>
        <v/>
      </c>
      <c r="J865" s="23" t="str">
        <f>IF(I865&lt;&gt;"",INDEX(Def!$J$6:$L$10,MATCH(F865,Def!$I$6:$I$10,0),MATCH(I865,Def!$J$5:$L$5,0)),"")</f>
        <v/>
      </c>
      <c r="K865" s="31"/>
      <c r="L865" s="32" t="str">
        <f t="shared" si="15"/>
        <v/>
      </c>
      <c r="M865" s="30"/>
    </row>
    <row r="866" spans="2:13" s="2" customFormat="1">
      <c r="B866" s="29"/>
      <c r="C866" s="30"/>
      <c r="D866" s="30"/>
      <c r="E866" s="30"/>
      <c r="F866" s="29"/>
      <c r="G866" s="29"/>
      <c r="H866" s="29"/>
      <c r="I866" s="23" t="str">
        <f>IF(F866&lt;&gt;"",IF(OR(F866="ILF",F866="EIF"),INDEX(Def!$D$6:$F$8,MATCH(H866,Def!$C$6:$C$8),MATCH(G866,Def!$D$5:$F$5)),IF(F866="EI",INDEX(Def!$D$13:$F$15,MATCH(H866,Def!$C$13:$C$15),MATCH(G866,Def!$D$12:$F$12)),IF(OR(F866="EO",F866="EQ"),INDEX(Def!$D$19:$F$27,MATCH(H866,Def!$C$19:$C$27),MATCH(G866,Def!$D$18:$F$18)),"#err"))),"")</f>
        <v/>
      </c>
      <c r="J866" s="23" t="str">
        <f>IF(I866&lt;&gt;"",INDEX(Def!$J$6:$L$10,MATCH(F866,Def!$I$6:$I$10,0),MATCH(I866,Def!$J$5:$L$5,0)),"")</f>
        <v/>
      </c>
      <c r="K866" s="31"/>
      <c r="L866" s="32" t="str">
        <f t="shared" si="15"/>
        <v/>
      </c>
      <c r="M866" s="30"/>
    </row>
    <row r="867" spans="2:13" s="2" customFormat="1">
      <c r="B867" s="29"/>
      <c r="C867" s="30"/>
      <c r="D867" s="30"/>
      <c r="E867" s="30"/>
      <c r="F867" s="29"/>
      <c r="G867" s="29"/>
      <c r="H867" s="29"/>
      <c r="I867" s="23" t="str">
        <f>IF(F867&lt;&gt;"",IF(OR(F867="ILF",F867="EIF"),INDEX(Def!$D$6:$F$8,MATCH(H867,Def!$C$6:$C$8),MATCH(G867,Def!$D$5:$F$5)),IF(F867="EI",INDEX(Def!$D$13:$F$15,MATCH(H867,Def!$C$13:$C$15),MATCH(G867,Def!$D$12:$F$12)),IF(OR(F867="EO",F867="EQ"),INDEX(Def!$D$19:$F$27,MATCH(H867,Def!$C$19:$C$27),MATCH(G867,Def!$D$18:$F$18)),"#err"))),"")</f>
        <v/>
      </c>
      <c r="J867" s="23" t="str">
        <f>IF(I867&lt;&gt;"",INDEX(Def!$J$6:$L$10,MATCH(F867,Def!$I$6:$I$10,0),MATCH(I867,Def!$J$5:$L$5,0)),"")</f>
        <v/>
      </c>
      <c r="K867" s="31"/>
      <c r="L867" s="32" t="str">
        <f t="shared" si="15"/>
        <v/>
      </c>
      <c r="M867" s="30"/>
    </row>
    <row r="868" spans="2:13" s="2" customFormat="1">
      <c r="B868" s="29"/>
      <c r="C868" s="30"/>
      <c r="D868" s="30"/>
      <c r="E868" s="30"/>
      <c r="F868" s="29"/>
      <c r="G868" s="29"/>
      <c r="H868" s="29"/>
      <c r="I868" s="23" t="str">
        <f>IF(F868&lt;&gt;"",IF(OR(F868="ILF",F868="EIF"),INDEX(Def!$D$6:$F$8,MATCH(H868,Def!$C$6:$C$8),MATCH(G868,Def!$D$5:$F$5)),IF(F868="EI",INDEX(Def!$D$13:$F$15,MATCH(H868,Def!$C$13:$C$15),MATCH(G868,Def!$D$12:$F$12)),IF(OR(F868="EO",F868="EQ"),INDEX(Def!$D$19:$F$27,MATCH(H868,Def!$C$19:$C$27),MATCH(G868,Def!$D$18:$F$18)),"#err"))),"")</f>
        <v/>
      </c>
      <c r="J868" s="23" t="str">
        <f>IF(I868&lt;&gt;"",INDEX(Def!$J$6:$L$10,MATCH(F868,Def!$I$6:$I$10,0),MATCH(I868,Def!$J$5:$L$5,0)),"")</f>
        <v/>
      </c>
      <c r="K868" s="31"/>
      <c r="L868" s="32" t="str">
        <f t="shared" si="15"/>
        <v/>
      </c>
      <c r="M868" s="30"/>
    </row>
    <row r="869" spans="2:13" s="2" customFormat="1">
      <c r="B869" s="29"/>
      <c r="C869" s="30"/>
      <c r="D869" s="30"/>
      <c r="E869" s="30"/>
      <c r="F869" s="29"/>
      <c r="G869" s="29"/>
      <c r="H869" s="29"/>
      <c r="I869" s="23" t="str">
        <f>IF(F869&lt;&gt;"",IF(OR(F869="ILF",F869="EIF"),INDEX(Def!$D$6:$F$8,MATCH(H869,Def!$C$6:$C$8),MATCH(G869,Def!$D$5:$F$5)),IF(F869="EI",INDEX(Def!$D$13:$F$15,MATCH(H869,Def!$C$13:$C$15),MATCH(G869,Def!$D$12:$F$12)),IF(OR(F869="EO",F869="EQ"),INDEX(Def!$D$19:$F$27,MATCH(H869,Def!$C$19:$C$27),MATCH(G869,Def!$D$18:$F$18)),"#err"))),"")</f>
        <v/>
      </c>
      <c r="J869" s="23" t="str">
        <f>IF(I869&lt;&gt;"",INDEX(Def!$J$6:$L$10,MATCH(F869,Def!$I$6:$I$10,0),MATCH(I869,Def!$J$5:$L$5,0)),"")</f>
        <v/>
      </c>
      <c r="K869" s="31"/>
      <c r="L869" s="32" t="str">
        <f t="shared" si="15"/>
        <v/>
      </c>
      <c r="M869" s="30"/>
    </row>
    <row r="870" spans="2:13" s="2" customFormat="1">
      <c r="B870" s="29"/>
      <c r="C870" s="30"/>
      <c r="D870" s="30"/>
      <c r="E870" s="30"/>
      <c r="F870" s="29"/>
      <c r="G870" s="29"/>
      <c r="H870" s="29"/>
      <c r="I870" s="23" t="str">
        <f>IF(F870&lt;&gt;"",IF(OR(F870="ILF",F870="EIF"),INDEX(Def!$D$6:$F$8,MATCH(H870,Def!$C$6:$C$8),MATCH(G870,Def!$D$5:$F$5)),IF(F870="EI",INDEX(Def!$D$13:$F$15,MATCH(H870,Def!$C$13:$C$15),MATCH(G870,Def!$D$12:$F$12)),IF(OR(F870="EO",F870="EQ"),INDEX(Def!$D$19:$F$27,MATCH(H870,Def!$C$19:$C$27),MATCH(G870,Def!$D$18:$F$18)),"#err"))),"")</f>
        <v/>
      </c>
      <c r="J870" s="23" t="str">
        <f>IF(I870&lt;&gt;"",INDEX(Def!$J$6:$L$10,MATCH(F870,Def!$I$6:$I$10,0),MATCH(I870,Def!$J$5:$L$5,0)),"")</f>
        <v/>
      </c>
      <c r="K870" s="31"/>
      <c r="L870" s="32" t="str">
        <f t="shared" si="15"/>
        <v/>
      </c>
      <c r="M870" s="30"/>
    </row>
    <row r="871" spans="2:13" s="2" customFormat="1">
      <c r="B871" s="29"/>
      <c r="C871" s="30"/>
      <c r="D871" s="30"/>
      <c r="E871" s="30"/>
      <c r="F871" s="29"/>
      <c r="G871" s="29"/>
      <c r="H871" s="29"/>
      <c r="I871" s="23" t="str">
        <f>IF(F871&lt;&gt;"",IF(OR(F871="ILF",F871="EIF"),INDEX(Def!$D$6:$F$8,MATCH(H871,Def!$C$6:$C$8),MATCH(G871,Def!$D$5:$F$5)),IF(F871="EI",INDEX(Def!$D$13:$F$15,MATCH(H871,Def!$C$13:$C$15),MATCH(G871,Def!$D$12:$F$12)),IF(OR(F871="EO",F871="EQ"),INDEX(Def!$D$19:$F$27,MATCH(H871,Def!$C$19:$C$27),MATCH(G871,Def!$D$18:$F$18)),"#err"))),"")</f>
        <v/>
      </c>
      <c r="J871" s="23" t="str">
        <f>IF(I871&lt;&gt;"",INDEX(Def!$J$6:$L$10,MATCH(F871,Def!$I$6:$I$10,0),MATCH(I871,Def!$J$5:$L$5,0)),"")</f>
        <v/>
      </c>
      <c r="K871" s="31"/>
      <c r="L871" s="32" t="str">
        <f t="shared" si="15"/>
        <v/>
      </c>
      <c r="M871" s="30"/>
    </row>
    <row r="872" spans="2:13" s="2" customFormat="1">
      <c r="B872" s="29"/>
      <c r="C872" s="30"/>
      <c r="D872" s="30"/>
      <c r="E872" s="30"/>
      <c r="F872" s="29"/>
      <c r="G872" s="29"/>
      <c r="H872" s="29"/>
      <c r="I872" s="23" t="str">
        <f>IF(F872&lt;&gt;"",IF(OR(F872="ILF",F872="EIF"),INDEX(Def!$D$6:$F$8,MATCH(H872,Def!$C$6:$C$8),MATCH(G872,Def!$D$5:$F$5)),IF(F872="EI",INDEX(Def!$D$13:$F$15,MATCH(H872,Def!$C$13:$C$15),MATCH(G872,Def!$D$12:$F$12)),IF(OR(F872="EO",F872="EQ"),INDEX(Def!$D$19:$F$27,MATCH(H872,Def!$C$19:$C$27),MATCH(G872,Def!$D$18:$F$18)),"#err"))),"")</f>
        <v/>
      </c>
      <c r="J872" s="23" t="str">
        <f>IF(I872&lt;&gt;"",INDEX(Def!$J$6:$L$10,MATCH(F872,Def!$I$6:$I$10,0),MATCH(I872,Def!$J$5:$L$5,0)),"")</f>
        <v/>
      </c>
      <c r="K872" s="31"/>
      <c r="L872" s="32" t="str">
        <f t="shared" si="15"/>
        <v/>
      </c>
      <c r="M872" s="30"/>
    </row>
    <row r="873" spans="2:13" s="2" customFormat="1">
      <c r="B873" s="29"/>
      <c r="C873" s="30"/>
      <c r="D873" s="30"/>
      <c r="E873" s="30"/>
      <c r="F873" s="29"/>
      <c r="G873" s="29"/>
      <c r="H873" s="29"/>
      <c r="I873" s="23" t="str">
        <f>IF(F873&lt;&gt;"",IF(OR(F873="ILF",F873="EIF"),INDEX(Def!$D$6:$F$8,MATCH(H873,Def!$C$6:$C$8),MATCH(G873,Def!$D$5:$F$5)),IF(F873="EI",INDEX(Def!$D$13:$F$15,MATCH(H873,Def!$C$13:$C$15),MATCH(G873,Def!$D$12:$F$12)),IF(OR(F873="EO",F873="EQ"),INDEX(Def!$D$19:$F$27,MATCH(H873,Def!$C$19:$C$27),MATCH(G873,Def!$D$18:$F$18)),"#err"))),"")</f>
        <v/>
      </c>
      <c r="J873" s="23" t="str">
        <f>IF(I873&lt;&gt;"",INDEX(Def!$J$6:$L$10,MATCH(F873,Def!$I$6:$I$10,0),MATCH(I873,Def!$J$5:$L$5,0)),"")</f>
        <v/>
      </c>
      <c r="K873" s="31"/>
      <c r="L873" s="32" t="str">
        <f t="shared" si="15"/>
        <v/>
      </c>
      <c r="M873" s="30"/>
    </row>
    <row r="874" spans="2:13" s="2" customFormat="1">
      <c r="B874" s="29"/>
      <c r="C874" s="30"/>
      <c r="D874" s="30"/>
      <c r="E874" s="30"/>
      <c r="F874" s="29"/>
      <c r="G874" s="29"/>
      <c r="H874" s="29"/>
      <c r="I874" s="23" t="str">
        <f>IF(F874&lt;&gt;"",IF(OR(F874="ILF",F874="EIF"),INDEX(Def!$D$6:$F$8,MATCH(H874,Def!$C$6:$C$8),MATCH(G874,Def!$D$5:$F$5)),IF(F874="EI",INDEX(Def!$D$13:$F$15,MATCH(H874,Def!$C$13:$C$15),MATCH(G874,Def!$D$12:$F$12)),IF(OR(F874="EO",F874="EQ"),INDEX(Def!$D$19:$F$27,MATCH(H874,Def!$C$19:$C$27),MATCH(G874,Def!$D$18:$F$18)),"#err"))),"")</f>
        <v/>
      </c>
      <c r="J874" s="23" t="str">
        <f>IF(I874&lt;&gt;"",INDEX(Def!$J$6:$L$10,MATCH(F874,Def!$I$6:$I$10,0),MATCH(I874,Def!$J$5:$L$5,0)),"")</f>
        <v/>
      </c>
      <c r="K874" s="31"/>
      <c r="L874" s="32" t="str">
        <f t="shared" si="15"/>
        <v/>
      </c>
      <c r="M874" s="30"/>
    </row>
    <row r="875" spans="2:13" s="2" customFormat="1">
      <c r="B875" s="29"/>
      <c r="C875" s="30"/>
      <c r="D875" s="30"/>
      <c r="E875" s="30"/>
      <c r="F875" s="29"/>
      <c r="G875" s="29"/>
      <c r="H875" s="29"/>
      <c r="I875" s="23" t="str">
        <f>IF(F875&lt;&gt;"",IF(OR(F875="ILF",F875="EIF"),INDEX(Def!$D$6:$F$8,MATCH(H875,Def!$C$6:$C$8),MATCH(G875,Def!$D$5:$F$5)),IF(F875="EI",INDEX(Def!$D$13:$F$15,MATCH(H875,Def!$C$13:$C$15),MATCH(G875,Def!$D$12:$F$12)),IF(OR(F875="EO",F875="EQ"),INDEX(Def!$D$19:$F$27,MATCH(H875,Def!$C$19:$C$27),MATCH(G875,Def!$D$18:$F$18)),"#err"))),"")</f>
        <v/>
      </c>
      <c r="J875" s="23" t="str">
        <f>IF(I875&lt;&gt;"",INDEX(Def!$J$6:$L$10,MATCH(F875,Def!$I$6:$I$10,0),MATCH(I875,Def!$J$5:$L$5,0)),"")</f>
        <v/>
      </c>
      <c r="K875" s="31"/>
      <c r="L875" s="32" t="str">
        <f t="shared" si="15"/>
        <v/>
      </c>
      <c r="M875" s="30"/>
    </row>
    <row r="876" spans="2:13" s="2" customFormat="1">
      <c r="B876" s="29"/>
      <c r="C876" s="30"/>
      <c r="D876" s="30"/>
      <c r="E876" s="30"/>
      <c r="F876" s="29"/>
      <c r="G876" s="29"/>
      <c r="H876" s="29"/>
      <c r="I876" s="23" t="str">
        <f>IF(F876&lt;&gt;"",IF(OR(F876="ILF",F876="EIF"),INDEX(Def!$D$6:$F$8,MATCH(H876,Def!$C$6:$C$8),MATCH(G876,Def!$D$5:$F$5)),IF(F876="EI",INDEX(Def!$D$13:$F$15,MATCH(H876,Def!$C$13:$C$15),MATCH(G876,Def!$D$12:$F$12)),IF(OR(F876="EO",F876="EQ"),INDEX(Def!$D$19:$F$27,MATCH(H876,Def!$C$19:$C$27),MATCH(G876,Def!$D$18:$F$18)),"#err"))),"")</f>
        <v/>
      </c>
      <c r="J876" s="23" t="str">
        <f>IF(I876&lt;&gt;"",INDEX(Def!$J$6:$L$10,MATCH(F876,Def!$I$6:$I$10,0),MATCH(I876,Def!$J$5:$L$5,0)),"")</f>
        <v/>
      </c>
      <c r="K876" s="31"/>
      <c r="L876" s="32" t="str">
        <f t="shared" si="15"/>
        <v/>
      </c>
      <c r="M876" s="30"/>
    </row>
    <row r="877" spans="2:13" s="2" customFormat="1">
      <c r="B877" s="29"/>
      <c r="C877" s="30"/>
      <c r="D877" s="30"/>
      <c r="E877" s="30"/>
      <c r="F877" s="29"/>
      <c r="G877" s="29"/>
      <c r="H877" s="29"/>
      <c r="I877" s="23" t="str">
        <f>IF(F877&lt;&gt;"",IF(OR(F877="ILF",F877="EIF"),INDEX(Def!$D$6:$F$8,MATCH(H877,Def!$C$6:$C$8),MATCH(G877,Def!$D$5:$F$5)),IF(F877="EI",INDEX(Def!$D$13:$F$15,MATCH(H877,Def!$C$13:$C$15),MATCH(G877,Def!$D$12:$F$12)),IF(OR(F877="EO",F877="EQ"),INDEX(Def!$D$19:$F$27,MATCH(H877,Def!$C$19:$C$27),MATCH(G877,Def!$D$18:$F$18)),"#err"))),"")</f>
        <v/>
      </c>
      <c r="J877" s="23" t="str">
        <f>IF(I877&lt;&gt;"",INDEX(Def!$J$6:$L$10,MATCH(F877,Def!$I$6:$I$10,0),MATCH(I877,Def!$J$5:$L$5,0)),"")</f>
        <v/>
      </c>
      <c r="K877" s="31"/>
      <c r="L877" s="32" t="str">
        <f t="shared" si="15"/>
        <v/>
      </c>
      <c r="M877" s="30"/>
    </row>
    <row r="878" spans="2:13" s="2" customFormat="1">
      <c r="B878" s="29"/>
      <c r="C878" s="30"/>
      <c r="D878" s="30"/>
      <c r="E878" s="30"/>
      <c r="F878" s="29"/>
      <c r="G878" s="29"/>
      <c r="H878" s="29"/>
      <c r="I878" s="23" t="str">
        <f>IF(F878&lt;&gt;"",IF(OR(F878="ILF",F878="EIF"),INDEX(Def!$D$6:$F$8,MATCH(H878,Def!$C$6:$C$8),MATCH(G878,Def!$D$5:$F$5)),IF(F878="EI",INDEX(Def!$D$13:$F$15,MATCH(H878,Def!$C$13:$C$15),MATCH(G878,Def!$D$12:$F$12)),IF(OR(F878="EO",F878="EQ"),INDEX(Def!$D$19:$F$27,MATCH(H878,Def!$C$19:$C$27),MATCH(G878,Def!$D$18:$F$18)),"#err"))),"")</f>
        <v/>
      </c>
      <c r="J878" s="23" t="str">
        <f>IF(I878&lt;&gt;"",INDEX(Def!$J$6:$L$10,MATCH(F878,Def!$I$6:$I$10,0),MATCH(I878,Def!$J$5:$L$5,0)),"")</f>
        <v/>
      </c>
      <c r="K878" s="31"/>
      <c r="L878" s="32" t="str">
        <f t="shared" si="15"/>
        <v/>
      </c>
      <c r="M878" s="30"/>
    </row>
    <row r="879" spans="2:13" s="2" customFormat="1">
      <c r="B879" s="29"/>
      <c r="C879" s="30"/>
      <c r="D879" s="30"/>
      <c r="E879" s="30"/>
      <c r="F879" s="29"/>
      <c r="G879" s="29"/>
      <c r="H879" s="29"/>
      <c r="I879" s="23" t="str">
        <f>IF(F879&lt;&gt;"",IF(OR(F879="ILF",F879="EIF"),INDEX(Def!$D$6:$F$8,MATCH(H879,Def!$C$6:$C$8),MATCH(G879,Def!$D$5:$F$5)),IF(F879="EI",INDEX(Def!$D$13:$F$15,MATCH(H879,Def!$C$13:$C$15),MATCH(G879,Def!$D$12:$F$12)),IF(OR(F879="EO",F879="EQ"),INDEX(Def!$D$19:$F$27,MATCH(H879,Def!$C$19:$C$27),MATCH(G879,Def!$D$18:$F$18)),"#err"))),"")</f>
        <v/>
      </c>
      <c r="J879" s="23" t="str">
        <f>IF(I879&lt;&gt;"",INDEX(Def!$J$6:$L$10,MATCH(F879,Def!$I$6:$I$10,0),MATCH(I879,Def!$J$5:$L$5,0)),"")</f>
        <v/>
      </c>
      <c r="K879" s="31"/>
      <c r="L879" s="32" t="str">
        <f t="shared" si="15"/>
        <v/>
      </c>
      <c r="M879" s="30"/>
    </row>
    <row r="880" spans="2:13" s="2" customFormat="1">
      <c r="B880" s="29"/>
      <c r="C880" s="30"/>
      <c r="D880" s="30"/>
      <c r="E880" s="30"/>
      <c r="F880" s="29"/>
      <c r="G880" s="29"/>
      <c r="H880" s="29"/>
      <c r="I880" s="23" t="str">
        <f>IF(F880&lt;&gt;"",IF(OR(F880="ILF",F880="EIF"),INDEX(Def!$D$6:$F$8,MATCH(H880,Def!$C$6:$C$8),MATCH(G880,Def!$D$5:$F$5)),IF(F880="EI",INDEX(Def!$D$13:$F$15,MATCH(H880,Def!$C$13:$C$15),MATCH(G880,Def!$D$12:$F$12)),IF(OR(F880="EO",F880="EQ"),INDEX(Def!$D$19:$F$27,MATCH(H880,Def!$C$19:$C$27),MATCH(G880,Def!$D$18:$F$18)),"#err"))),"")</f>
        <v/>
      </c>
      <c r="J880" s="23" t="str">
        <f>IF(I880&lt;&gt;"",INDEX(Def!$J$6:$L$10,MATCH(F880,Def!$I$6:$I$10,0),MATCH(I880,Def!$J$5:$L$5,0)),"")</f>
        <v/>
      </c>
      <c r="K880" s="31"/>
      <c r="L880" s="32" t="str">
        <f t="shared" si="15"/>
        <v/>
      </c>
      <c r="M880" s="30"/>
    </row>
    <row r="881" spans="2:13" s="2" customFormat="1">
      <c r="B881" s="29"/>
      <c r="C881" s="30"/>
      <c r="D881" s="30"/>
      <c r="E881" s="30"/>
      <c r="F881" s="29"/>
      <c r="G881" s="29"/>
      <c r="H881" s="29"/>
      <c r="I881" s="23" t="str">
        <f>IF(F881&lt;&gt;"",IF(OR(F881="ILF",F881="EIF"),INDEX(Def!$D$6:$F$8,MATCH(H881,Def!$C$6:$C$8),MATCH(G881,Def!$D$5:$F$5)),IF(F881="EI",INDEX(Def!$D$13:$F$15,MATCH(H881,Def!$C$13:$C$15),MATCH(G881,Def!$D$12:$F$12)),IF(OR(F881="EO",F881="EQ"),INDEX(Def!$D$19:$F$27,MATCH(H881,Def!$C$19:$C$27),MATCH(G881,Def!$D$18:$F$18)),"#err"))),"")</f>
        <v/>
      </c>
      <c r="J881" s="23" t="str">
        <f>IF(I881&lt;&gt;"",INDEX(Def!$J$6:$L$10,MATCH(F881,Def!$I$6:$I$10,0),MATCH(I881,Def!$J$5:$L$5,0)),"")</f>
        <v/>
      </c>
      <c r="K881" s="31"/>
      <c r="L881" s="32" t="str">
        <f t="shared" si="15"/>
        <v/>
      </c>
      <c r="M881" s="30"/>
    </row>
    <row r="882" spans="2:13" s="2" customFormat="1">
      <c r="B882" s="29"/>
      <c r="C882" s="30"/>
      <c r="D882" s="30"/>
      <c r="E882" s="30"/>
      <c r="F882" s="29"/>
      <c r="G882" s="29"/>
      <c r="H882" s="29"/>
      <c r="I882" s="23" t="str">
        <f>IF(F882&lt;&gt;"",IF(OR(F882="ILF",F882="EIF"),INDEX(Def!$D$6:$F$8,MATCH(H882,Def!$C$6:$C$8),MATCH(G882,Def!$D$5:$F$5)),IF(F882="EI",INDEX(Def!$D$13:$F$15,MATCH(H882,Def!$C$13:$C$15),MATCH(G882,Def!$D$12:$F$12)),IF(OR(F882="EO",F882="EQ"),INDEX(Def!$D$19:$F$27,MATCH(H882,Def!$C$19:$C$27),MATCH(G882,Def!$D$18:$F$18)),"#err"))),"")</f>
        <v/>
      </c>
      <c r="J882" s="23" t="str">
        <f>IF(I882&lt;&gt;"",INDEX(Def!$J$6:$L$10,MATCH(F882,Def!$I$6:$I$10,0),MATCH(I882,Def!$J$5:$L$5,0)),"")</f>
        <v/>
      </c>
      <c r="K882" s="31"/>
      <c r="L882" s="32" t="str">
        <f t="shared" si="15"/>
        <v/>
      </c>
      <c r="M882" s="30"/>
    </row>
    <row r="883" spans="2:13" s="2" customFormat="1">
      <c r="B883" s="29"/>
      <c r="C883" s="30"/>
      <c r="D883" s="30"/>
      <c r="E883" s="30"/>
      <c r="F883" s="29"/>
      <c r="G883" s="29"/>
      <c r="H883" s="29"/>
      <c r="I883" s="23" t="str">
        <f>IF(F883&lt;&gt;"",IF(OR(F883="ILF",F883="EIF"),INDEX(Def!$D$6:$F$8,MATCH(H883,Def!$C$6:$C$8),MATCH(G883,Def!$D$5:$F$5)),IF(F883="EI",INDEX(Def!$D$13:$F$15,MATCH(H883,Def!$C$13:$C$15),MATCH(G883,Def!$D$12:$F$12)),IF(OR(F883="EO",F883="EQ"),INDEX(Def!$D$19:$F$27,MATCH(H883,Def!$C$19:$C$27),MATCH(G883,Def!$D$18:$F$18)),"#err"))),"")</f>
        <v/>
      </c>
      <c r="J883" s="23" t="str">
        <f>IF(I883&lt;&gt;"",INDEX(Def!$J$6:$L$10,MATCH(F883,Def!$I$6:$I$10,0),MATCH(I883,Def!$J$5:$L$5,0)),"")</f>
        <v/>
      </c>
      <c r="K883" s="31"/>
      <c r="L883" s="32" t="str">
        <f t="shared" si="15"/>
        <v/>
      </c>
      <c r="M883" s="30"/>
    </row>
    <row r="884" spans="2:13" s="2" customFormat="1">
      <c r="B884" s="29"/>
      <c r="C884" s="30"/>
      <c r="D884" s="30"/>
      <c r="E884" s="30"/>
      <c r="F884" s="29"/>
      <c r="G884" s="29"/>
      <c r="H884" s="29"/>
      <c r="I884" s="23" t="str">
        <f>IF(F884&lt;&gt;"",IF(OR(F884="ILF",F884="EIF"),INDEX(Def!$D$6:$F$8,MATCH(H884,Def!$C$6:$C$8),MATCH(G884,Def!$D$5:$F$5)),IF(F884="EI",INDEX(Def!$D$13:$F$15,MATCH(H884,Def!$C$13:$C$15),MATCH(G884,Def!$D$12:$F$12)),IF(OR(F884="EO",F884="EQ"),INDEX(Def!$D$19:$F$27,MATCH(H884,Def!$C$19:$C$27),MATCH(G884,Def!$D$18:$F$18)),"#err"))),"")</f>
        <v/>
      </c>
      <c r="J884" s="23" t="str">
        <f>IF(I884&lt;&gt;"",INDEX(Def!$J$6:$L$10,MATCH(F884,Def!$I$6:$I$10,0),MATCH(I884,Def!$J$5:$L$5,0)),"")</f>
        <v/>
      </c>
      <c r="K884" s="31"/>
      <c r="L884" s="32" t="str">
        <f t="shared" si="15"/>
        <v/>
      </c>
      <c r="M884" s="30"/>
    </row>
    <row r="885" spans="2:13" s="2" customFormat="1">
      <c r="B885" s="29"/>
      <c r="C885" s="30"/>
      <c r="D885" s="30"/>
      <c r="E885" s="30"/>
      <c r="F885" s="29"/>
      <c r="G885" s="29"/>
      <c r="H885" s="29"/>
      <c r="I885" s="23" t="str">
        <f>IF(F885&lt;&gt;"",IF(OR(F885="ILF",F885="EIF"),INDEX(Def!$D$6:$F$8,MATCH(H885,Def!$C$6:$C$8),MATCH(G885,Def!$D$5:$F$5)),IF(F885="EI",INDEX(Def!$D$13:$F$15,MATCH(H885,Def!$C$13:$C$15),MATCH(G885,Def!$D$12:$F$12)),IF(OR(F885="EO",F885="EQ"),INDEX(Def!$D$19:$F$27,MATCH(H885,Def!$C$19:$C$27),MATCH(G885,Def!$D$18:$F$18)),"#err"))),"")</f>
        <v/>
      </c>
      <c r="J885" s="23" t="str">
        <f>IF(I885&lt;&gt;"",INDEX(Def!$J$6:$L$10,MATCH(F885,Def!$I$6:$I$10,0),MATCH(I885,Def!$J$5:$L$5,0)),"")</f>
        <v/>
      </c>
      <c r="K885" s="31"/>
      <c r="L885" s="32" t="str">
        <f t="shared" si="15"/>
        <v/>
      </c>
      <c r="M885" s="30"/>
    </row>
    <row r="886" spans="2:13" s="2" customFormat="1">
      <c r="B886" s="29"/>
      <c r="C886" s="30"/>
      <c r="D886" s="30"/>
      <c r="E886" s="30"/>
      <c r="F886" s="29"/>
      <c r="G886" s="29"/>
      <c r="H886" s="29"/>
      <c r="I886" s="23" t="str">
        <f>IF(F886&lt;&gt;"",IF(OR(F886="ILF",F886="EIF"),INDEX(Def!$D$6:$F$8,MATCH(H886,Def!$C$6:$C$8),MATCH(G886,Def!$D$5:$F$5)),IF(F886="EI",INDEX(Def!$D$13:$F$15,MATCH(H886,Def!$C$13:$C$15),MATCH(G886,Def!$D$12:$F$12)),IF(OR(F886="EO",F886="EQ"),INDEX(Def!$D$19:$F$27,MATCH(H886,Def!$C$19:$C$27),MATCH(G886,Def!$D$18:$F$18)),"#err"))),"")</f>
        <v/>
      </c>
      <c r="J886" s="23" t="str">
        <f>IF(I886&lt;&gt;"",INDEX(Def!$J$6:$L$10,MATCH(F886,Def!$I$6:$I$10,0),MATCH(I886,Def!$J$5:$L$5,0)),"")</f>
        <v/>
      </c>
      <c r="K886" s="31"/>
      <c r="L886" s="32" t="str">
        <f t="shared" si="15"/>
        <v/>
      </c>
      <c r="M886" s="30"/>
    </row>
    <row r="887" spans="2:13" s="2" customFormat="1">
      <c r="B887" s="29"/>
      <c r="C887" s="30"/>
      <c r="D887" s="30"/>
      <c r="E887" s="30"/>
      <c r="F887" s="29"/>
      <c r="G887" s="29"/>
      <c r="H887" s="29"/>
      <c r="I887" s="23" t="str">
        <f>IF(F887&lt;&gt;"",IF(OR(F887="ILF",F887="EIF"),INDEX(Def!$D$6:$F$8,MATCH(H887,Def!$C$6:$C$8),MATCH(G887,Def!$D$5:$F$5)),IF(F887="EI",INDEX(Def!$D$13:$F$15,MATCH(H887,Def!$C$13:$C$15),MATCH(G887,Def!$D$12:$F$12)),IF(OR(F887="EO",F887="EQ"),INDEX(Def!$D$19:$F$27,MATCH(H887,Def!$C$19:$C$27),MATCH(G887,Def!$D$18:$F$18)),"#err"))),"")</f>
        <v/>
      </c>
      <c r="J887" s="23" t="str">
        <f>IF(I887&lt;&gt;"",INDEX(Def!$J$6:$L$10,MATCH(F887,Def!$I$6:$I$10,0),MATCH(I887,Def!$J$5:$L$5,0)),"")</f>
        <v/>
      </c>
      <c r="K887" s="31"/>
      <c r="L887" s="32" t="str">
        <f t="shared" si="15"/>
        <v/>
      </c>
      <c r="M887" s="30"/>
    </row>
    <row r="888" spans="2:13" s="2" customFormat="1">
      <c r="B888" s="29"/>
      <c r="C888" s="30"/>
      <c r="D888" s="30"/>
      <c r="E888" s="30"/>
      <c r="F888" s="29"/>
      <c r="G888" s="29"/>
      <c r="H888" s="29"/>
      <c r="I888" s="23" t="str">
        <f>IF(F888&lt;&gt;"",IF(OR(F888="ILF",F888="EIF"),INDEX(Def!$D$6:$F$8,MATCH(H888,Def!$C$6:$C$8),MATCH(G888,Def!$D$5:$F$5)),IF(F888="EI",INDEX(Def!$D$13:$F$15,MATCH(H888,Def!$C$13:$C$15),MATCH(G888,Def!$D$12:$F$12)),IF(OR(F888="EO",F888="EQ"),INDEX(Def!$D$19:$F$27,MATCH(H888,Def!$C$19:$C$27),MATCH(G888,Def!$D$18:$F$18)),"#err"))),"")</f>
        <v/>
      </c>
      <c r="J888" s="23" t="str">
        <f>IF(I888&lt;&gt;"",INDEX(Def!$J$6:$L$10,MATCH(F888,Def!$I$6:$I$10,0),MATCH(I888,Def!$J$5:$L$5,0)),"")</f>
        <v/>
      </c>
      <c r="K888" s="31"/>
      <c r="L888" s="32" t="str">
        <f t="shared" si="15"/>
        <v/>
      </c>
      <c r="M888" s="30"/>
    </row>
    <row r="889" spans="2:13" s="2" customFormat="1">
      <c r="B889" s="29"/>
      <c r="C889" s="30"/>
      <c r="D889" s="30"/>
      <c r="E889" s="30"/>
      <c r="F889" s="29"/>
      <c r="G889" s="29"/>
      <c r="H889" s="29"/>
      <c r="I889" s="23" t="str">
        <f>IF(F889&lt;&gt;"",IF(OR(F889="ILF",F889="EIF"),INDEX(Def!$D$6:$F$8,MATCH(H889,Def!$C$6:$C$8),MATCH(G889,Def!$D$5:$F$5)),IF(F889="EI",INDEX(Def!$D$13:$F$15,MATCH(H889,Def!$C$13:$C$15),MATCH(G889,Def!$D$12:$F$12)),IF(OR(F889="EO",F889="EQ"),INDEX(Def!$D$19:$F$27,MATCH(H889,Def!$C$19:$C$27),MATCH(G889,Def!$D$18:$F$18)),"#err"))),"")</f>
        <v/>
      </c>
      <c r="J889" s="23" t="str">
        <f>IF(I889&lt;&gt;"",INDEX(Def!$J$6:$L$10,MATCH(F889,Def!$I$6:$I$10,0),MATCH(I889,Def!$J$5:$L$5,0)),"")</f>
        <v/>
      </c>
      <c r="K889" s="31"/>
      <c r="L889" s="32" t="str">
        <f t="shared" si="15"/>
        <v/>
      </c>
      <c r="M889" s="30"/>
    </row>
    <row r="890" spans="2:13" s="2" customFormat="1">
      <c r="B890" s="29"/>
      <c r="C890" s="30"/>
      <c r="D890" s="30"/>
      <c r="E890" s="30"/>
      <c r="F890" s="29"/>
      <c r="G890" s="29"/>
      <c r="H890" s="29"/>
      <c r="I890" s="23" t="str">
        <f>IF(F890&lt;&gt;"",IF(OR(F890="ILF",F890="EIF"),INDEX(Def!$D$6:$F$8,MATCH(H890,Def!$C$6:$C$8),MATCH(G890,Def!$D$5:$F$5)),IF(F890="EI",INDEX(Def!$D$13:$F$15,MATCH(H890,Def!$C$13:$C$15),MATCH(G890,Def!$D$12:$F$12)),IF(OR(F890="EO",F890="EQ"),INDEX(Def!$D$19:$F$27,MATCH(H890,Def!$C$19:$C$27),MATCH(G890,Def!$D$18:$F$18)),"#err"))),"")</f>
        <v/>
      </c>
      <c r="J890" s="23" t="str">
        <f>IF(I890&lt;&gt;"",INDEX(Def!$J$6:$L$10,MATCH(F890,Def!$I$6:$I$10,0),MATCH(I890,Def!$J$5:$L$5,0)),"")</f>
        <v/>
      </c>
      <c r="K890" s="31"/>
      <c r="L890" s="32" t="str">
        <f t="shared" si="15"/>
        <v/>
      </c>
      <c r="M890" s="30"/>
    </row>
    <row r="891" spans="2:13" s="2" customFormat="1">
      <c r="B891" s="29"/>
      <c r="C891" s="30"/>
      <c r="D891" s="30"/>
      <c r="E891" s="30"/>
      <c r="F891" s="29"/>
      <c r="G891" s="29"/>
      <c r="H891" s="29"/>
      <c r="I891" s="23" t="str">
        <f>IF(F891&lt;&gt;"",IF(OR(F891="ILF",F891="EIF"),INDEX(Def!$D$6:$F$8,MATCH(H891,Def!$C$6:$C$8),MATCH(G891,Def!$D$5:$F$5)),IF(F891="EI",INDEX(Def!$D$13:$F$15,MATCH(H891,Def!$C$13:$C$15),MATCH(G891,Def!$D$12:$F$12)),IF(OR(F891="EO",F891="EQ"),INDEX(Def!$D$19:$F$27,MATCH(H891,Def!$C$19:$C$27),MATCH(G891,Def!$D$18:$F$18)),"#err"))),"")</f>
        <v/>
      </c>
      <c r="J891" s="23" t="str">
        <f>IF(I891&lt;&gt;"",INDEX(Def!$J$6:$L$10,MATCH(F891,Def!$I$6:$I$10,0),MATCH(I891,Def!$J$5:$L$5,0)),"")</f>
        <v/>
      </c>
      <c r="K891" s="31"/>
      <c r="L891" s="32" t="str">
        <f t="shared" si="15"/>
        <v/>
      </c>
      <c r="M891" s="30"/>
    </row>
    <row r="892" spans="2:13" s="2" customFormat="1">
      <c r="B892" s="29"/>
      <c r="C892" s="30"/>
      <c r="D892" s="30"/>
      <c r="E892" s="30"/>
      <c r="F892" s="29"/>
      <c r="G892" s="29"/>
      <c r="H892" s="29"/>
      <c r="I892" s="23" t="str">
        <f>IF(F892&lt;&gt;"",IF(OR(F892="ILF",F892="EIF"),INDEX(Def!$D$6:$F$8,MATCH(H892,Def!$C$6:$C$8),MATCH(G892,Def!$D$5:$F$5)),IF(F892="EI",INDEX(Def!$D$13:$F$15,MATCH(H892,Def!$C$13:$C$15),MATCH(G892,Def!$D$12:$F$12)),IF(OR(F892="EO",F892="EQ"),INDEX(Def!$D$19:$F$27,MATCH(H892,Def!$C$19:$C$27),MATCH(G892,Def!$D$18:$F$18)),"#err"))),"")</f>
        <v/>
      </c>
      <c r="J892" s="23" t="str">
        <f>IF(I892&lt;&gt;"",INDEX(Def!$J$6:$L$10,MATCH(F892,Def!$I$6:$I$10,0),MATCH(I892,Def!$J$5:$L$5,0)),"")</f>
        <v/>
      </c>
      <c r="K892" s="31"/>
      <c r="L892" s="32" t="str">
        <f t="shared" si="15"/>
        <v/>
      </c>
      <c r="M892" s="30"/>
    </row>
    <row r="893" spans="2:13" s="2" customFormat="1">
      <c r="B893" s="29"/>
      <c r="C893" s="30"/>
      <c r="D893" s="30"/>
      <c r="E893" s="30"/>
      <c r="F893" s="29"/>
      <c r="G893" s="29"/>
      <c r="H893" s="29"/>
      <c r="I893" s="23" t="str">
        <f>IF(F893&lt;&gt;"",IF(OR(F893="ILF",F893="EIF"),INDEX(Def!$D$6:$F$8,MATCH(H893,Def!$C$6:$C$8),MATCH(G893,Def!$D$5:$F$5)),IF(F893="EI",INDEX(Def!$D$13:$F$15,MATCH(H893,Def!$C$13:$C$15),MATCH(G893,Def!$D$12:$F$12)),IF(OR(F893="EO",F893="EQ"),INDEX(Def!$D$19:$F$27,MATCH(H893,Def!$C$19:$C$27),MATCH(G893,Def!$D$18:$F$18)),"#err"))),"")</f>
        <v/>
      </c>
      <c r="J893" s="23" t="str">
        <f>IF(I893&lt;&gt;"",INDEX(Def!$J$6:$L$10,MATCH(F893,Def!$I$6:$I$10,0),MATCH(I893,Def!$J$5:$L$5,0)),"")</f>
        <v/>
      </c>
      <c r="K893" s="31"/>
      <c r="L893" s="32" t="str">
        <f t="shared" si="15"/>
        <v/>
      </c>
      <c r="M893" s="30"/>
    </row>
    <row r="894" spans="2:13" s="2" customFormat="1">
      <c r="B894" s="29"/>
      <c r="C894" s="30"/>
      <c r="D894" s="30"/>
      <c r="E894" s="30"/>
      <c r="F894" s="29"/>
      <c r="G894" s="29"/>
      <c r="H894" s="29"/>
      <c r="I894" s="23" t="str">
        <f>IF(F894&lt;&gt;"",IF(OR(F894="ILF",F894="EIF"),INDEX(Def!$D$6:$F$8,MATCH(H894,Def!$C$6:$C$8),MATCH(G894,Def!$D$5:$F$5)),IF(F894="EI",INDEX(Def!$D$13:$F$15,MATCH(H894,Def!$C$13:$C$15),MATCH(G894,Def!$D$12:$F$12)),IF(OR(F894="EO",F894="EQ"),INDEX(Def!$D$19:$F$27,MATCH(H894,Def!$C$19:$C$27),MATCH(G894,Def!$D$18:$F$18)),"#err"))),"")</f>
        <v/>
      </c>
      <c r="J894" s="23" t="str">
        <f>IF(I894&lt;&gt;"",INDEX(Def!$J$6:$L$10,MATCH(F894,Def!$I$6:$I$10,0),MATCH(I894,Def!$J$5:$L$5,0)),"")</f>
        <v/>
      </c>
      <c r="K894" s="31"/>
      <c r="L894" s="32" t="str">
        <f t="shared" si="15"/>
        <v/>
      </c>
      <c r="M894" s="30"/>
    </row>
    <row r="895" spans="2:13" s="2" customFormat="1">
      <c r="B895" s="29"/>
      <c r="C895" s="30"/>
      <c r="D895" s="30"/>
      <c r="E895" s="30"/>
      <c r="F895" s="29"/>
      <c r="G895" s="29"/>
      <c r="H895" s="29"/>
      <c r="I895" s="23" t="str">
        <f>IF(F895&lt;&gt;"",IF(OR(F895="ILF",F895="EIF"),INDEX(Def!$D$6:$F$8,MATCH(H895,Def!$C$6:$C$8),MATCH(G895,Def!$D$5:$F$5)),IF(F895="EI",INDEX(Def!$D$13:$F$15,MATCH(H895,Def!$C$13:$C$15),MATCH(G895,Def!$D$12:$F$12)),IF(OR(F895="EO",F895="EQ"),INDEX(Def!$D$19:$F$27,MATCH(H895,Def!$C$19:$C$27),MATCH(G895,Def!$D$18:$F$18)),"#err"))),"")</f>
        <v/>
      </c>
      <c r="J895" s="23" t="str">
        <f>IF(I895&lt;&gt;"",INDEX(Def!$J$6:$L$10,MATCH(F895,Def!$I$6:$I$10,0),MATCH(I895,Def!$J$5:$L$5,0)),"")</f>
        <v/>
      </c>
      <c r="K895" s="31"/>
      <c r="L895" s="32" t="str">
        <f t="shared" si="15"/>
        <v/>
      </c>
      <c r="M895" s="30"/>
    </row>
    <row r="896" spans="2:13" s="2" customFormat="1">
      <c r="B896" s="29"/>
      <c r="C896" s="30"/>
      <c r="D896" s="30"/>
      <c r="E896" s="30"/>
      <c r="F896" s="29"/>
      <c r="G896" s="29"/>
      <c r="H896" s="29"/>
      <c r="I896" s="23" t="str">
        <f>IF(F896&lt;&gt;"",IF(OR(F896="ILF",F896="EIF"),INDEX(Def!$D$6:$F$8,MATCH(H896,Def!$C$6:$C$8),MATCH(G896,Def!$D$5:$F$5)),IF(F896="EI",INDEX(Def!$D$13:$F$15,MATCH(H896,Def!$C$13:$C$15),MATCH(G896,Def!$D$12:$F$12)),IF(OR(F896="EO",F896="EQ"),INDEX(Def!$D$19:$F$27,MATCH(H896,Def!$C$19:$C$27),MATCH(G896,Def!$D$18:$F$18)),"#err"))),"")</f>
        <v/>
      </c>
      <c r="J896" s="23" t="str">
        <f>IF(I896&lt;&gt;"",INDEX(Def!$J$6:$L$10,MATCH(F896,Def!$I$6:$I$10,0),MATCH(I896,Def!$J$5:$L$5,0)),"")</f>
        <v/>
      </c>
      <c r="K896" s="31"/>
      <c r="L896" s="32" t="str">
        <f t="shared" si="15"/>
        <v/>
      </c>
      <c r="M896" s="30"/>
    </row>
    <row r="897" spans="2:13" s="2" customFormat="1">
      <c r="B897" s="29"/>
      <c r="C897" s="30"/>
      <c r="D897" s="30"/>
      <c r="E897" s="30"/>
      <c r="F897" s="29"/>
      <c r="G897" s="29"/>
      <c r="H897" s="29"/>
      <c r="I897" s="23" t="str">
        <f>IF(F897&lt;&gt;"",IF(OR(F897="ILF",F897="EIF"),INDEX(Def!$D$6:$F$8,MATCH(H897,Def!$C$6:$C$8),MATCH(G897,Def!$D$5:$F$5)),IF(F897="EI",INDEX(Def!$D$13:$F$15,MATCH(H897,Def!$C$13:$C$15),MATCH(G897,Def!$D$12:$F$12)),IF(OR(F897="EO",F897="EQ"),INDEX(Def!$D$19:$F$27,MATCH(H897,Def!$C$19:$C$27),MATCH(G897,Def!$D$18:$F$18)),"#err"))),"")</f>
        <v/>
      </c>
      <c r="J897" s="23" t="str">
        <f>IF(I897&lt;&gt;"",INDEX(Def!$J$6:$L$10,MATCH(F897,Def!$I$6:$I$10,0),MATCH(I897,Def!$J$5:$L$5,0)),"")</f>
        <v/>
      </c>
      <c r="K897" s="31"/>
      <c r="L897" s="32" t="str">
        <f t="shared" si="15"/>
        <v/>
      </c>
      <c r="M897" s="30"/>
    </row>
    <row r="898" spans="2:13" s="2" customFormat="1">
      <c r="B898" s="29"/>
      <c r="C898" s="30"/>
      <c r="D898" s="30"/>
      <c r="E898" s="30"/>
      <c r="F898" s="29"/>
      <c r="G898" s="29"/>
      <c r="H898" s="29"/>
      <c r="I898" s="23" t="str">
        <f>IF(F898&lt;&gt;"",IF(OR(F898="ILF",F898="EIF"),INDEX(Def!$D$6:$F$8,MATCH(H898,Def!$C$6:$C$8),MATCH(G898,Def!$D$5:$F$5)),IF(F898="EI",INDEX(Def!$D$13:$F$15,MATCH(H898,Def!$C$13:$C$15),MATCH(G898,Def!$D$12:$F$12)),IF(OR(F898="EO",F898="EQ"),INDEX(Def!$D$19:$F$27,MATCH(H898,Def!$C$19:$C$27),MATCH(G898,Def!$D$18:$F$18)),"#err"))),"")</f>
        <v/>
      </c>
      <c r="J898" s="23" t="str">
        <f>IF(I898&lt;&gt;"",INDEX(Def!$J$6:$L$10,MATCH(F898,Def!$I$6:$I$10,0),MATCH(I898,Def!$J$5:$L$5,0)),"")</f>
        <v/>
      </c>
      <c r="K898" s="31"/>
      <c r="L898" s="32" t="str">
        <f t="shared" si="15"/>
        <v/>
      </c>
      <c r="M898" s="30"/>
    </row>
    <row r="899" spans="2:13" s="2" customFormat="1">
      <c r="B899" s="29"/>
      <c r="C899" s="30"/>
      <c r="D899" s="30"/>
      <c r="E899" s="30"/>
      <c r="F899" s="29"/>
      <c r="G899" s="29"/>
      <c r="H899" s="29"/>
      <c r="I899" s="23" t="str">
        <f>IF(F899&lt;&gt;"",IF(OR(F899="ILF",F899="EIF"),INDEX(Def!$D$6:$F$8,MATCH(H899,Def!$C$6:$C$8),MATCH(G899,Def!$D$5:$F$5)),IF(F899="EI",INDEX(Def!$D$13:$F$15,MATCH(H899,Def!$C$13:$C$15),MATCH(G899,Def!$D$12:$F$12)),IF(OR(F899="EO",F899="EQ"),INDEX(Def!$D$19:$F$27,MATCH(H899,Def!$C$19:$C$27),MATCH(G899,Def!$D$18:$F$18)),"#err"))),"")</f>
        <v/>
      </c>
      <c r="J899" s="23" t="str">
        <f>IF(I899&lt;&gt;"",INDEX(Def!$J$6:$L$10,MATCH(F899,Def!$I$6:$I$10,0),MATCH(I899,Def!$J$5:$L$5,0)),"")</f>
        <v/>
      </c>
      <c r="K899" s="31"/>
      <c r="L899" s="32" t="str">
        <f t="shared" si="15"/>
        <v/>
      </c>
      <c r="M899" s="30"/>
    </row>
    <row r="900" spans="2:13" s="2" customFormat="1">
      <c r="B900" s="29"/>
      <c r="C900" s="30"/>
      <c r="D900" s="30"/>
      <c r="E900" s="30"/>
      <c r="F900" s="29"/>
      <c r="G900" s="29"/>
      <c r="H900" s="29"/>
      <c r="I900" s="23" t="str">
        <f>IF(F900&lt;&gt;"",IF(OR(F900="ILF",F900="EIF"),INDEX(Def!$D$6:$F$8,MATCH(H900,Def!$C$6:$C$8),MATCH(G900,Def!$D$5:$F$5)),IF(F900="EI",INDEX(Def!$D$13:$F$15,MATCH(H900,Def!$C$13:$C$15),MATCH(G900,Def!$D$12:$F$12)),IF(OR(F900="EO",F900="EQ"),INDEX(Def!$D$19:$F$27,MATCH(H900,Def!$C$19:$C$27),MATCH(G900,Def!$D$18:$F$18)),"#err"))),"")</f>
        <v/>
      </c>
      <c r="J900" s="23" t="str">
        <f>IF(I900&lt;&gt;"",INDEX(Def!$J$6:$L$10,MATCH(F900,Def!$I$6:$I$10,0),MATCH(I900,Def!$J$5:$L$5,0)),"")</f>
        <v/>
      </c>
      <c r="K900" s="31"/>
      <c r="L900" s="32" t="str">
        <f t="shared" si="15"/>
        <v/>
      </c>
      <c r="M900" s="30"/>
    </row>
    <row r="901" spans="2:13" s="2" customFormat="1">
      <c r="B901" s="29"/>
      <c r="C901" s="30"/>
      <c r="D901" s="30"/>
      <c r="E901" s="30"/>
      <c r="F901" s="29"/>
      <c r="G901" s="29"/>
      <c r="H901" s="29"/>
      <c r="I901" s="23" t="str">
        <f>IF(F901&lt;&gt;"",IF(OR(F901="ILF",F901="EIF"),INDEX(Def!$D$6:$F$8,MATCH(H901,Def!$C$6:$C$8),MATCH(G901,Def!$D$5:$F$5)),IF(F901="EI",INDEX(Def!$D$13:$F$15,MATCH(H901,Def!$C$13:$C$15),MATCH(G901,Def!$D$12:$F$12)),IF(OR(F901="EO",F901="EQ"),INDEX(Def!$D$19:$F$27,MATCH(H901,Def!$C$19:$C$27),MATCH(G901,Def!$D$18:$F$18)),"#err"))),"")</f>
        <v/>
      </c>
      <c r="J901" s="23" t="str">
        <f>IF(I901&lt;&gt;"",INDEX(Def!$J$6:$L$10,MATCH(F901,Def!$I$6:$I$10,0),MATCH(I901,Def!$J$5:$L$5,0)),"")</f>
        <v/>
      </c>
      <c r="K901" s="31"/>
      <c r="L901" s="32" t="str">
        <f t="shared" si="15"/>
        <v/>
      </c>
      <c r="M901" s="30"/>
    </row>
    <row r="902" spans="2:13" s="2" customFormat="1">
      <c r="B902" s="29"/>
      <c r="C902" s="30"/>
      <c r="D902" s="30"/>
      <c r="E902" s="30"/>
      <c r="F902" s="29"/>
      <c r="G902" s="29"/>
      <c r="H902" s="29"/>
      <c r="I902" s="23" t="str">
        <f>IF(F902&lt;&gt;"",IF(OR(F902="ILF",F902="EIF"),INDEX(Def!$D$6:$F$8,MATCH(H902,Def!$C$6:$C$8),MATCH(G902,Def!$D$5:$F$5)),IF(F902="EI",INDEX(Def!$D$13:$F$15,MATCH(H902,Def!$C$13:$C$15),MATCH(G902,Def!$D$12:$F$12)),IF(OR(F902="EO",F902="EQ"),INDEX(Def!$D$19:$F$27,MATCH(H902,Def!$C$19:$C$27),MATCH(G902,Def!$D$18:$F$18)),"#err"))),"")</f>
        <v/>
      </c>
      <c r="J902" s="23" t="str">
        <f>IF(I902&lt;&gt;"",INDEX(Def!$J$6:$L$10,MATCH(F902,Def!$I$6:$I$10,0),MATCH(I902,Def!$J$5:$L$5,0)),"")</f>
        <v/>
      </c>
      <c r="K902" s="31"/>
      <c r="L902" s="32" t="str">
        <f t="shared" si="15"/>
        <v/>
      </c>
      <c r="M902" s="30"/>
    </row>
    <row r="903" spans="2:13" s="2" customFormat="1">
      <c r="B903" s="29"/>
      <c r="C903" s="30"/>
      <c r="D903" s="30"/>
      <c r="E903" s="30"/>
      <c r="F903" s="29"/>
      <c r="G903" s="29"/>
      <c r="H903" s="29"/>
      <c r="I903" s="23" t="str">
        <f>IF(F903&lt;&gt;"",IF(OR(F903="ILF",F903="EIF"),INDEX(Def!$D$6:$F$8,MATCH(H903,Def!$C$6:$C$8),MATCH(G903,Def!$D$5:$F$5)),IF(F903="EI",INDEX(Def!$D$13:$F$15,MATCH(H903,Def!$C$13:$C$15),MATCH(G903,Def!$D$12:$F$12)),IF(OR(F903="EO",F903="EQ"),INDEX(Def!$D$19:$F$27,MATCH(H903,Def!$C$19:$C$27),MATCH(G903,Def!$D$18:$F$18)),"#err"))),"")</f>
        <v/>
      </c>
      <c r="J903" s="23" t="str">
        <f>IF(I903&lt;&gt;"",INDEX(Def!$J$6:$L$10,MATCH(F903,Def!$I$6:$I$10,0),MATCH(I903,Def!$J$5:$L$5,0)),"")</f>
        <v/>
      </c>
      <c r="K903" s="31"/>
      <c r="L903" s="32" t="str">
        <f t="shared" si="15"/>
        <v/>
      </c>
      <c r="M903" s="30"/>
    </row>
    <row r="904" spans="2:13" s="2" customFormat="1">
      <c r="B904" s="29"/>
      <c r="C904" s="30"/>
      <c r="D904" s="30"/>
      <c r="E904" s="30"/>
      <c r="F904" s="29"/>
      <c r="G904" s="29"/>
      <c r="H904" s="29"/>
      <c r="I904" s="23" t="str">
        <f>IF(F904&lt;&gt;"",IF(OR(F904="ILF",F904="EIF"),INDEX(Def!$D$6:$F$8,MATCH(H904,Def!$C$6:$C$8),MATCH(G904,Def!$D$5:$F$5)),IF(F904="EI",INDEX(Def!$D$13:$F$15,MATCH(H904,Def!$C$13:$C$15),MATCH(G904,Def!$D$12:$F$12)),IF(OR(F904="EO",F904="EQ"),INDEX(Def!$D$19:$F$27,MATCH(H904,Def!$C$19:$C$27),MATCH(G904,Def!$D$18:$F$18)),"#err"))),"")</f>
        <v/>
      </c>
      <c r="J904" s="23" t="str">
        <f>IF(I904&lt;&gt;"",INDEX(Def!$J$6:$L$10,MATCH(F904,Def!$I$6:$I$10,0),MATCH(I904,Def!$J$5:$L$5,0)),"")</f>
        <v/>
      </c>
      <c r="K904" s="31"/>
      <c r="L904" s="32" t="str">
        <f t="shared" si="15"/>
        <v/>
      </c>
      <c r="M904" s="30"/>
    </row>
    <row r="905" spans="2:13" s="2" customFormat="1">
      <c r="B905" s="29"/>
      <c r="C905" s="30"/>
      <c r="D905" s="30"/>
      <c r="E905" s="30"/>
      <c r="F905" s="29"/>
      <c r="G905" s="29"/>
      <c r="H905" s="29"/>
      <c r="I905" s="23" t="str">
        <f>IF(F905&lt;&gt;"",IF(OR(F905="ILF",F905="EIF"),INDEX(Def!$D$6:$F$8,MATCH(H905,Def!$C$6:$C$8),MATCH(G905,Def!$D$5:$F$5)),IF(F905="EI",INDEX(Def!$D$13:$F$15,MATCH(H905,Def!$C$13:$C$15),MATCH(G905,Def!$D$12:$F$12)),IF(OR(F905="EO",F905="EQ"),INDEX(Def!$D$19:$F$27,MATCH(H905,Def!$C$19:$C$27),MATCH(G905,Def!$D$18:$F$18)),"#err"))),"")</f>
        <v/>
      </c>
      <c r="J905" s="23" t="str">
        <f>IF(I905&lt;&gt;"",INDEX(Def!$J$6:$L$10,MATCH(F905,Def!$I$6:$I$10,0),MATCH(I905,Def!$J$5:$L$5,0)),"")</f>
        <v/>
      </c>
      <c r="K905" s="31"/>
      <c r="L905" s="32" t="str">
        <f t="shared" si="15"/>
        <v/>
      </c>
      <c r="M905" s="30"/>
    </row>
    <row r="906" spans="2:13" s="2" customFormat="1">
      <c r="B906" s="29"/>
      <c r="C906" s="30"/>
      <c r="D906" s="30"/>
      <c r="E906" s="30"/>
      <c r="F906" s="29"/>
      <c r="G906" s="29"/>
      <c r="H906" s="29"/>
      <c r="I906" s="23" t="str">
        <f>IF(F906&lt;&gt;"",IF(OR(F906="ILF",F906="EIF"),INDEX(Def!$D$6:$F$8,MATCH(H906,Def!$C$6:$C$8),MATCH(G906,Def!$D$5:$F$5)),IF(F906="EI",INDEX(Def!$D$13:$F$15,MATCH(H906,Def!$C$13:$C$15),MATCH(G906,Def!$D$12:$F$12)),IF(OR(F906="EO",F906="EQ"),INDEX(Def!$D$19:$F$27,MATCH(H906,Def!$C$19:$C$27),MATCH(G906,Def!$D$18:$F$18)),"#err"))),"")</f>
        <v/>
      </c>
      <c r="J906" s="23" t="str">
        <f>IF(I906&lt;&gt;"",INDEX(Def!$J$6:$L$10,MATCH(F906,Def!$I$6:$I$10,0),MATCH(I906,Def!$J$5:$L$5,0)),"")</f>
        <v/>
      </c>
      <c r="K906" s="31"/>
      <c r="L906" s="32" t="str">
        <f t="shared" si="15"/>
        <v/>
      </c>
      <c r="M906" s="30"/>
    </row>
    <row r="907" spans="2:13" s="2" customFormat="1">
      <c r="B907" s="29"/>
      <c r="C907" s="30"/>
      <c r="D907" s="30"/>
      <c r="E907" s="30"/>
      <c r="F907" s="29"/>
      <c r="G907" s="29"/>
      <c r="H907" s="29"/>
      <c r="I907" s="23" t="str">
        <f>IF(F907&lt;&gt;"",IF(OR(F907="ILF",F907="EIF"),INDEX(Def!$D$6:$F$8,MATCH(H907,Def!$C$6:$C$8),MATCH(G907,Def!$D$5:$F$5)),IF(F907="EI",INDEX(Def!$D$13:$F$15,MATCH(H907,Def!$C$13:$C$15),MATCH(G907,Def!$D$12:$F$12)),IF(OR(F907="EO",F907="EQ"),INDEX(Def!$D$19:$F$27,MATCH(H907,Def!$C$19:$C$27),MATCH(G907,Def!$D$18:$F$18)),"#err"))),"")</f>
        <v/>
      </c>
      <c r="J907" s="23" t="str">
        <f>IF(I907&lt;&gt;"",INDEX(Def!$J$6:$L$10,MATCH(F907,Def!$I$6:$I$10,0),MATCH(I907,Def!$J$5:$L$5,0)),"")</f>
        <v/>
      </c>
      <c r="K907" s="31"/>
      <c r="L907" s="32" t="str">
        <f t="shared" si="15"/>
        <v/>
      </c>
      <c r="M907" s="30"/>
    </row>
    <row r="908" spans="2:13" s="2" customFormat="1">
      <c r="B908" s="29"/>
      <c r="C908" s="30"/>
      <c r="D908" s="30"/>
      <c r="E908" s="30"/>
      <c r="F908" s="29"/>
      <c r="G908" s="29"/>
      <c r="H908" s="29"/>
      <c r="I908" s="23" t="str">
        <f>IF(F908&lt;&gt;"",IF(OR(F908="ILF",F908="EIF"),INDEX(Def!$D$6:$F$8,MATCH(H908,Def!$C$6:$C$8),MATCH(G908,Def!$D$5:$F$5)),IF(F908="EI",INDEX(Def!$D$13:$F$15,MATCH(H908,Def!$C$13:$C$15),MATCH(G908,Def!$D$12:$F$12)),IF(OR(F908="EO",F908="EQ"),INDEX(Def!$D$19:$F$27,MATCH(H908,Def!$C$19:$C$27),MATCH(G908,Def!$D$18:$F$18)),"#err"))),"")</f>
        <v/>
      </c>
      <c r="J908" s="23" t="str">
        <f>IF(I908&lt;&gt;"",INDEX(Def!$J$6:$L$10,MATCH(F908,Def!$I$6:$I$10,0),MATCH(I908,Def!$J$5:$L$5,0)),"")</f>
        <v/>
      </c>
      <c r="K908" s="31"/>
      <c r="L908" s="32" t="str">
        <f t="shared" si="15"/>
        <v/>
      </c>
      <c r="M908" s="30"/>
    </row>
    <row r="909" spans="2:13" s="2" customFormat="1">
      <c r="B909" s="29"/>
      <c r="C909" s="30"/>
      <c r="D909" s="30"/>
      <c r="E909" s="30"/>
      <c r="F909" s="29"/>
      <c r="G909" s="29"/>
      <c r="H909" s="29"/>
      <c r="I909" s="23" t="str">
        <f>IF(F909&lt;&gt;"",IF(OR(F909="ILF",F909="EIF"),INDEX(Def!$D$6:$F$8,MATCH(H909,Def!$C$6:$C$8),MATCH(G909,Def!$D$5:$F$5)),IF(F909="EI",INDEX(Def!$D$13:$F$15,MATCH(H909,Def!$C$13:$C$15),MATCH(G909,Def!$D$12:$F$12)),IF(OR(F909="EO",F909="EQ"),INDEX(Def!$D$19:$F$27,MATCH(H909,Def!$C$19:$C$27),MATCH(G909,Def!$D$18:$F$18)),"#err"))),"")</f>
        <v/>
      </c>
      <c r="J909" s="23" t="str">
        <f>IF(I909&lt;&gt;"",INDEX(Def!$J$6:$L$10,MATCH(F909,Def!$I$6:$I$10,0),MATCH(I909,Def!$J$5:$L$5,0)),"")</f>
        <v/>
      </c>
      <c r="K909" s="31"/>
      <c r="L909" s="32" t="str">
        <f t="shared" si="15"/>
        <v/>
      </c>
      <c r="M909" s="30"/>
    </row>
    <row r="910" spans="2:13" s="2" customFormat="1">
      <c r="B910" s="29"/>
      <c r="C910" s="30"/>
      <c r="D910" s="30"/>
      <c r="E910" s="30"/>
      <c r="F910" s="29"/>
      <c r="G910" s="29"/>
      <c r="H910" s="29"/>
      <c r="I910" s="23" t="str">
        <f>IF(F910&lt;&gt;"",IF(OR(F910="ILF",F910="EIF"),INDEX(Def!$D$6:$F$8,MATCH(H910,Def!$C$6:$C$8),MATCH(G910,Def!$D$5:$F$5)),IF(F910="EI",INDEX(Def!$D$13:$F$15,MATCH(H910,Def!$C$13:$C$15),MATCH(G910,Def!$D$12:$F$12)),IF(OR(F910="EO",F910="EQ"),INDEX(Def!$D$19:$F$27,MATCH(H910,Def!$C$19:$C$27),MATCH(G910,Def!$D$18:$F$18)),"#err"))),"")</f>
        <v/>
      </c>
      <c r="J910" s="23" t="str">
        <f>IF(I910&lt;&gt;"",INDEX(Def!$J$6:$L$10,MATCH(F910,Def!$I$6:$I$10,0),MATCH(I910,Def!$J$5:$L$5,0)),"")</f>
        <v/>
      </c>
      <c r="K910" s="31"/>
      <c r="L910" s="32" t="str">
        <f t="shared" si="15"/>
        <v/>
      </c>
      <c r="M910" s="30"/>
    </row>
    <row r="911" spans="2:13" s="2" customFormat="1">
      <c r="B911" s="29"/>
      <c r="C911" s="30"/>
      <c r="D911" s="30"/>
      <c r="E911" s="30"/>
      <c r="F911" s="29"/>
      <c r="G911" s="29"/>
      <c r="H911" s="29"/>
      <c r="I911" s="23" t="str">
        <f>IF(F911&lt;&gt;"",IF(OR(F911="ILF",F911="EIF"),INDEX(Def!$D$6:$F$8,MATCH(H911,Def!$C$6:$C$8),MATCH(G911,Def!$D$5:$F$5)),IF(F911="EI",INDEX(Def!$D$13:$F$15,MATCH(H911,Def!$C$13:$C$15),MATCH(G911,Def!$D$12:$F$12)),IF(OR(F911="EO",F911="EQ"),INDEX(Def!$D$19:$F$27,MATCH(H911,Def!$C$19:$C$27),MATCH(G911,Def!$D$18:$F$18)),"#err"))),"")</f>
        <v/>
      </c>
      <c r="J911" s="23" t="str">
        <f>IF(I911&lt;&gt;"",INDEX(Def!$J$6:$L$10,MATCH(F911,Def!$I$6:$I$10,0),MATCH(I911,Def!$J$5:$L$5,0)),"")</f>
        <v/>
      </c>
      <c r="K911" s="31"/>
      <c r="L911" s="32" t="str">
        <f t="shared" si="15"/>
        <v/>
      </c>
      <c r="M911" s="30"/>
    </row>
    <row r="912" spans="2:13" s="2" customFormat="1">
      <c r="B912" s="29"/>
      <c r="C912" s="30"/>
      <c r="D912" s="30"/>
      <c r="E912" s="30"/>
      <c r="F912" s="29"/>
      <c r="G912" s="29"/>
      <c r="H912" s="29"/>
      <c r="I912" s="23" t="str">
        <f>IF(F912&lt;&gt;"",IF(OR(F912="ILF",F912="EIF"),INDEX(Def!$D$6:$F$8,MATCH(H912,Def!$C$6:$C$8),MATCH(G912,Def!$D$5:$F$5)),IF(F912="EI",INDEX(Def!$D$13:$F$15,MATCH(H912,Def!$C$13:$C$15),MATCH(G912,Def!$D$12:$F$12)),IF(OR(F912="EO",F912="EQ"),INDEX(Def!$D$19:$F$27,MATCH(H912,Def!$C$19:$C$27),MATCH(G912,Def!$D$18:$F$18)),"#err"))),"")</f>
        <v/>
      </c>
      <c r="J912" s="23" t="str">
        <f>IF(I912&lt;&gt;"",INDEX(Def!$J$6:$L$10,MATCH(F912,Def!$I$6:$I$10,0),MATCH(I912,Def!$J$5:$L$5,0)),"")</f>
        <v/>
      </c>
      <c r="K912" s="31"/>
      <c r="L912" s="32" t="str">
        <f t="shared" si="15"/>
        <v/>
      </c>
      <c r="M912" s="30"/>
    </row>
    <row r="913" spans="2:13" s="2" customFormat="1">
      <c r="B913" s="29"/>
      <c r="C913" s="30"/>
      <c r="D913" s="30"/>
      <c r="E913" s="30"/>
      <c r="F913" s="29"/>
      <c r="G913" s="29"/>
      <c r="H913" s="29"/>
      <c r="I913" s="23" t="str">
        <f>IF(F913&lt;&gt;"",IF(OR(F913="ILF",F913="EIF"),INDEX(Def!$D$6:$F$8,MATCH(H913,Def!$C$6:$C$8),MATCH(G913,Def!$D$5:$F$5)),IF(F913="EI",INDEX(Def!$D$13:$F$15,MATCH(H913,Def!$C$13:$C$15),MATCH(G913,Def!$D$12:$F$12)),IF(OR(F913="EO",F913="EQ"),INDEX(Def!$D$19:$F$27,MATCH(H913,Def!$C$19:$C$27),MATCH(G913,Def!$D$18:$F$18)),"#err"))),"")</f>
        <v/>
      </c>
      <c r="J913" s="23" t="str">
        <f>IF(I913&lt;&gt;"",INDEX(Def!$J$6:$L$10,MATCH(F913,Def!$I$6:$I$10,0),MATCH(I913,Def!$J$5:$L$5,0)),"")</f>
        <v/>
      </c>
      <c r="K913" s="31"/>
      <c r="L913" s="32" t="str">
        <f t="shared" si="15"/>
        <v/>
      </c>
      <c r="M913" s="30"/>
    </row>
    <row r="914" spans="2:13" s="2" customFormat="1">
      <c r="B914" s="29"/>
      <c r="C914" s="30"/>
      <c r="D914" s="30"/>
      <c r="E914" s="30"/>
      <c r="F914" s="29"/>
      <c r="G914" s="29"/>
      <c r="H914" s="29"/>
      <c r="I914" s="23" t="str">
        <f>IF(F914&lt;&gt;"",IF(OR(F914="ILF",F914="EIF"),INDEX(Def!$D$6:$F$8,MATCH(H914,Def!$C$6:$C$8),MATCH(G914,Def!$D$5:$F$5)),IF(F914="EI",INDEX(Def!$D$13:$F$15,MATCH(H914,Def!$C$13:$C$15),MATCH(G914,Def!$D$12:$F$12)),IF(OR(F914="EO",F914="EQ"),INDEX(Def!$D$19:$F$27,MATCH(H914,Def!$C$19:$C$27),MATCH(G914,Def!$D$18:$F$18)),"#err"))),"")</f>
        <v/>
      </c>
      <c r="J914" s="23" t="str">
        <f>IF(I914&lt;&gt;"",INDEX(Def!$J$6:$L$10,MATCH(F914,Def!$I$6:$I$10,0),MATCH(I914,Def!$J$5:$L$5,0)),"")</f>
        <v/>
      </c>
      <c r="K914" s="31"/>
      <c r="L914" s="32" t="str">
        <f t="shared" si="15"/>
        <v/>
      </c>
      <c r="M914" s="30"/>
    </row>
    <row r="915" spans="2:13" s="2" customFormat="1">
      <c r="B915" s="29"/>
      <c r="C915" s="30"/>
      <c r="D915" s="30"/>
      <c r="E915" s="30"/>
      <c r="F915" s="29"/>
      <c r="G915" s="29"/>
      <c r="H915" s="29"/>
      <c r="I915" s="23" t="str">
        <f>IF(F915&lt;&gt;"",IF(OR(F915="ILF",F915="EIF"),INDEX(Def!$D$6:$F$8,MATCH(H915,Def!$C$6:$C$8),MATCH(G915,Def!$D$5:$F$5)),IF(F915="EI",INDEX(Def!$D$13:$F$15,MATCH(H915,Def!$C$13:$C$15),MATCH(G915,Def!$D$12:$F$12)),IF(OR(F915="EO",F915="EQ"),INDEX(Def!$D$19:$F$27,MATCH(H915,Def!$C$19:$C$27),MATCH(G915,Def!$D$18:$F$18)),"#err"))),"")</f>
        <v/>
      </c>
      <c r="J915" s="23" t="str">
        <f>IF(I915&lt;&gt;"",INDEX(Def!$J$6:$L$10,MATCH(F915,Def!$I$6:$I$10,0),MATCH(I915,Def!$J$5:$L$5,0)),"")</f>
        <v/>
      </c>
      <c r="K915" s="31"/>
      <c r="L915" s="32" t="str">
        <f t="shared" si="15"/>
        <v/>
      </c>
      <c r="M915" s="30"/>
    </row>
    <row r="916" spans="2:13" s="2" customFormat="1">
      <c r="B916" s="29"/>
      <c r="C916" s="30"/>
      <c r="D916" s="30"/>
      <c r="E916" s="30"/>
      <c r="F916" s="29"/>
      <c r="G916" s="29"/>
      <c r="H916" s="29"/>
      <c r="I916" s="23" t="str">
        <f>IF(F916&lt;&gt;"",IF(OR(F916="ILF",F916="EIF"),INDEX(Def!$D$6:$F$8,MATCH(H916,Def!$C$6:$C$8),MATCH(G916,Def!$D$5:$F$5)),IF(F916="EI",INDEX(Def!$D$13:$F$15,MATCH(H916,Def!$C$13:$C$15),MATCH(G916,Def!$D$12:$F$12)),IF(OR(F916="EO",F916="EQ"),INDEX(Def!$D$19:$F$27,MATCH(H916,Def!$C$19:$C$27),MATCH(G916,Def!$D$18:$F$18)),"#err"))),"")</f>
        <v/>
      </c>
      <c r="J916" s="23" t="str">
        <f>IF(I916&lt;&gt;"",INDEX(Def!$J$6:$L$10,MATCH(F916,Def!$I$6:$I$10,0),MATCH(I916,Def!$J$5:$L$5,0)),"")</f>
        <v/>
      </c>
      <c r="K916" s="31"/>
      <c r="L916" s="32" t="str">
        <f t="shared" si="15"/>
        <v/>
      </c>
      <c r="M916" s="30"/>
    </row>
    <row r="917" spans="2:13" s="2" customFormat="1">
      <c r="B917" s="29"/>
      <c r="C917" s="30"/>
      <c r="D917" s="30"/>
      <c r="E917" s="30"/>
      <c r="F917" s="29"/>
      <c r="G917" s="29"/>
      <c r="H917" s="29"/>
      <c r="I917" s="23" t="str">
        <f>IF(F917&lt;&gt;"",IF(OR(F917="ILF",F917="EIF"),INDEX(Def!$D$6:$F$8,MATCH(H917,Def!$C$6:$C$8),MATCH(G917,Def!$D$5:$F$5)),IF(F917="EI",INDEX(Def!$D$13:$F$15,MATCH(H917,Def!$C$13:$C$15),MATCH(G917,Def!$D$12:$F$12)),IF(OR(F917="EO",F917="EQ"),INDEX(Def!$D$19:$F$27,MATCH(H917,Def!$C$19:$C$27),MATCH(G917,Def!$D$18:$F$18)),"#err"))),"")</f>
        <v/>
      </c>
      <c r="J917" s="23" t="str">
        <f>IF(I917&lt;&gt;"",INDEX(Def!$J$6:$L$10,MATCH(F917,Def!$I$6:$I$10,0),MATCH(I917,Def!$J$5:$L$5,0)),"")</f>
        <v/>
      </c>
      <c r="K917" s="31"/>
      <c r="L917" s="32" t="str">
        <f t="shared" si="15"/>
        <v/>
      </c>
      <c r="M917" s="30"/>
    </row>
    <row r="918" spans="2:13" s="2" customFormat="1">
      <c r="B918" s="29"/>
      <c r="C918" s="30"/>
      <c r="D918" s="30"/>
      <c r="E918" s="30"/>
      <c r="F918" s="29"/>
      <c r="G918" s="29"/>
      <c r="H918" s="29"/>
      <c r="I918" s="23" t="str">
        <f>IF(F918&lt;&gt;"",IF(OR(F918="ILF",F918="EIF"),INDEX(Def!$D$6:$F$8,MATCH(H918,Def!$C$6:$C$8),MATCH(G918,Def!$D$5:$F$5)),IF(F918="EI",INDEX(Def!$D$13:$F$15,MATCH(H918,Def!$C$13:$C$15),MATCH(G918,Def!$D$12:$F$12)),IF(OR(F918="EO",F918="EQ"),INDEX(Def!$D$19:$F$27,MATCH(H918,Def!$C$19:$C$27),MATCH(G918,Def!$D$18:$F$18)),"#err"))),"")</f>
        <v/>
      </c>
      <c r="J918" s="23" t="str">
        <f>IF(I918&lt;&gt;"",INDEX(Def!$J$6:$L$10,MATCH(F918,Def!$I$6:$I$10,0),MATCH(I918,Def!$J$5:$L$5,0)),"")</f>
        <v/>
      </c>
      <c r="K918" s="31"/>
      <c r="L918" s="32" t="str">
        <f t="shared" si="15"/>
        <v/>
      </c>
      <c r="M918" s="30"/>
    </row>
    <row r="919" spans="2:13" s="2" customFormat="1">
      <c r="B919" s="29"/>
      <c r="C919" s="30"/>
      <c r="D919" s="30"/>
      <c r="E919" s="30"/>
      <c r="F919" s="29"/>
      <c r="G919" s="29"/>
      <c r="H919" s="29"/>
      <c r="I919" s="23" t="str">
        <f>IF(F919&lt;&gt;"",IF(OR(F919="ILF",F919="EIF"),INDEX(Def!$D$6:$F$8,MATCH(H919,Def!$C$6:$C$8),MATCH(G919,Def!$D$5:$F$5)),IF(F919="EI",INDEX(Def!$D$13:$F$15,MATCH(H919,Def!$C$13:$C$15),MATCH(G919,Def!$D$12:$F$12)),IF(OR(F919="EO",F919="EQ"),INDEX(Def!$D$19:$F$27,MATCH(H919,Def!$C$19:$C$27),MATCH(G919,Def!$D$18:$F$18)),"#err"))),"")</f>
        <v/>
      </c>
      <c r="J919" s="23" t="str">
        <f>IF(I919&lt;&gt;"",INDEX(Def!$J$6:$L$10,MATCH(F919,Def!$I$6:$I$10,0),MATCH(I919,Def!$J$5:$L$5,0)),"")</f>
        <v/>
      </c>
      <c r="K919" s="31"/>
      <c r="L919" s="32" t="str">
        <f t="shared" si="15"/>
        <v/>
      </c>
      <c r="M919" s="30"/>
    </row>
    <row r="920" spans="2:13" s="2" customFormat="1">
      <c r="B920" s="29"/>
      <c r="C920" s="30"/>
      <c r="D920" s="30"/>
      <c r="E920" s="30"/>
      <c r="F920" s="29"/>
      <c r="G920" s="29"/>
      <c r="H920" s="29"/>
      <c r="I920" s="23" t="str">
        <f>IF(F920&lt;&gt;"",IF(OR(F920="ILF",F920="EIF"),INDEX(Def!$D$6:$F$8,MATCH(H920,Def!$C$6:$C$8),MATCH(G920,Def!$D$5:$F$5)),IF(F920="EI",INDEX(Def!$D$13:$F$15,MATCH(H920,Def!$C$13:$C$15),MATCH(G920,Def!$D$12:$F$12)),IF(OR(F920="EO",F920="EQ"),INDEX(Def!$D$19:$F$27,MATCH(H920,Def!$C$19:$C$27),MATCH(G920,Def!$D$18:$F$18)),"#err"))),"")</f>
        <v/>
      </c>
      <c r="J920" s="23" t="str">
        <f>IF(I920&lt;&gt;"",INDEX(Def!$J$6:$L$10,MATCH(F920,Def!$I$6:$I$10,0),MATCH(I920,Def!$J$5:$L$5,0)),"")</f>
        <v/>
      </c>
      <c r="K920" s="31"/>
      <c r="L920" s="32" t="str">
        <f t="shared" si="15"/>
        <v/>
      </c>
      <c r="M920" s="30"/>
    </row>
    <row r="921" spans="2:13" s="2" customFormat="1">
      <c r="B921" s="29"/>
      <c r="C921" s="30"/>
      <c r="D921" s="30"/>
      <c r="E921" s="30"/>
      <c r="F921" s="29"/>
      <c r="G921" s="29"/>
      <c r="H921" s="29"/>
      <c r="I921" s="23" t="str">
        <f>IF(F921&lt;&gt;"",IF(OR(F921="ILF",F921="EIF"),INDEX(Def!$D$6:$F$8,MATCH(H921,Def!$C$6:$C$8),MATCH(G921,Def!$D$5:$F$5)),IF(F921="EI",INDEX(Def!$D$13:$F$15,MATCH(H921,Def!$C$13:$C$15),MATCH(G921,Def!$D$12:$F$12)),IF(OR(F921="EO",F921="EQ"),INDEX(Def!$D$19:$F$27,MATCH(H921,Def!$C$19:$C$27),MATCH(G921,Def!$D$18:$F$18)),"#err"))),"")</f>
        <v/>
      </c>
      <c r="J921" s="23" t="str">
        <f>IF(I921&lt;&gt;"",INDEX(Def!$J$6:$L$10,MATCH(F921,Def!$I$6:$I$10,0),MATCH(I921,Def!$J$5:$L$5,0)),"")</f>
        <v/>
      </c>
      <c r="K921" s="31"/>
      <c r="L921" s="32" t="str">
        <f t="shared" ref="L921:L984" si="16">IF(K921="",J921,J921*K921)</f>
        <v/>
      </c>
      <c r="M921" s="30"/>
    </row>
    <row r="922" spans="2:13" s="2" customFormat="1">
      <c r="B922" s="29"/>
      <c r="C922" s="30"/>
      <c r="D922" s="30"/>
      <c r="E922" s="30"/>
      <c r="F922" s="29"/>
      <c r="G922" s="29"/>
      <c r="H922" s="29"/>
      <c r="I922" s="23" t="str">
        <f>IF(F922&lt;&gt;"",IF(OR(F922="ILF",F922="EIF"),INDEX(Def!$D$6:$F$8,MATCH(H922,Def!$C$6:$C$8),MATCH(G922,Def!$D$5:$F$5)),IF(F922="EI",INDEX(Def!$D$13:$F$15,MATCH(H922,Def!$C$13:$C$15),MATCH(G922,Def!$D$12:$F$12)),IF(OR(F922="EO",F922="EQ"),INDEX(Def!$D$19:$F$27,MATCH(H922,Def!$C$19:$C$27),MATCH(G922,Def!$D$18:$F$18)),"#err"))),"")</f>
        <v/>
      </c>
      <c r="J922" s="23" t="str">
        <f>IF(I922&lt;&gt;"",INDEX(Def!$J$6:$L$10,MATCH(F922,Def!$I$6:$I$10,0),MATCH(I922,Def!$J$5:$L$5,0)),"")</f>
        <v/>
      </c>
      <c r="K922" s="31"/>
      <c r="L922" s="32" t="str">
        <f t="shared" si="16"/>
        <v/>
      </c>
      <c r="M922" s="30"/>
    </row>
    <row r="923" spans="2:13" s="2" customFormat="1">
      <c r="B923" s="29"/>
      <c r="C923" s="30"/>
      <c r="D923" s="30"/>
      <c r="E923" s="30"/>
      <c r="F923" s="29"/>
      <c r="G923" s="29"/>
      <c r="H923" s="29"/>
      <c r="I923" s="23" t="str">
        <f>IF(F923&lt;&gt;"",IF(OR(F923="ILF",F923="EIF"),INDEX(Def!$D$6:$F$8,MATCH(H923,Def!$C$6:$C$8),MATCH(G923,Def!$D$5:$F$5)),IF(F923="EI",INDEX(Def!$D$13:$F$15,MATCH(H923,Def!$C$13:$C$15),MATCH(G923,Def!$D$12:$F$12)),IF(OR(F923="EO",F923="EQ"),INDEX(Def!$D$19:$F$27,MATCH(H923,Def!$C$19:$C$27),MATCH(G923,Def!$D$18:$F$18)),"#err"))),"")</f>
        <v/>
      </c>
      <c r="J923" s="23" t="str">
        <f>IF(I923&lt;&gt;"",INDEX(Def!$J$6:$L$10,MATCH(F923,Def!$I$6:$I$10,0),MATCH(I923,Def!$J$5:$L$5,0)),"")</f>
        <v/>
      </c>
      <c r="K923" s="31"/>
      <c r="L923" s="32" t="str">
        <f t="shared" si="16"/>
        <v/>
      </c>
      <c r="M923" s="30"/>
    </row>
    <row r="924" spans="2:13" s="2" customFormat="1">
      <c r="B924" s="29"/>
      <c r="C924" s="30"/>
      <c r="D924" s="30"/>
      <c r="E924" s="30"/>
      <c r="F924" s="29"/>
      <c r="G924" s="29"/>
      <c r="H924" s="29"/>
      <c r="I924" s="23" t="str">
        <f>IF(F924&lt;&gt;"",IF(OR(F924="ILF",F924="EIF"),INDEX(Def!$D$6:$F$8,MATCH(H924,Def!$C$6:$C$8),MATCH(G924,Def!$D$5:$F$5)),IF(F924="EI",INDEX(Def!$D$13:$F$15,MATCH(H924,Def!$C$13:$C$15),MATCH(G924,Def!$D$12:$F$12)),IF(OR(F924="EO",F924="EQ"),INDEX(Def!$D$19:$F$27,MATCH(H924,Def!$C$19:$C$27),MATCH(G924,Def!$D$18:$F$18)),"#err"))),"")</f>
        <v/>
      </c>
      <c r="J924" s="23" t="str">
        <f>IF(I924&lt;&gt;"",INDEX(Def!$J$6:$L$10,MATCH(F924,Def!$I$6:$I$10,0),MATCH(I924,Def!$J$5:$L$5,0)),"")</f>
        <v/>
      </c>
      <c r="K924" s="31"/>
      <c r="L924" s="32" t="str">
        <f t="shared" si="16"/>
        <v/>
      </c>
      <c r="M924" s="30"/>
    </row>
    <row r="925" spans="2:13" s="2" customFormat="1">
      <c r="B925" s="29"/>
      <c r="C925" s="30"/>
      <c r="D925" s="30"/>
      <c r="E925" s="30"/>
      <c r="F925" s="29"/>
      <c r="G925" s="29"/>
      <c r="H925" s="29"/>
      <c r="I925" s="23" t="str">
        <f>IF(F925&lt;&gt;"",IF(OR(F925="ILF",F925="EIF"),INDEX(Def!$D$6:$F$8,MATCH(H925,Def!$C$6:$C$8),MATCH(G925,Def!$D$5:$F$5)),IF(F925="EI",INDEX(Def!$D$13:$F$15,MATCH(H925,Def!$C$13:$C$15),MATCH(G925,Def!$D$12:$F$12)),IF(OR(F925="EO",F925="EQ"),INDEX(Def!$D$19:$F$27,MATCH(H925,Def!$C$19:$C$27),MATCH(G925,Def!$D$18:$F$18)),"#err"))),"")</f>
        <v/>
      </c>
      <c r="J925" s="23" t="str">
        <f>IF(I925&lt;&gt;"",INDEX(Def!$J$6:$L$10,MATCH(F925,Def!$I$6:$I$10,0),MATCH(I925,Def!$J$5:$L$5,0)),"")</f>
        <v/>
      </c>
      <c r="K925" s="31"/>
      <c r="L925" s="32" t="str">
        <f t="shared" si="16"/>
        <v/>
      </c>
      <c r="M925" s="30"/>
    </row>
    <row r="926" spans="2:13" s="2" customFormat="1">
      <c r="B926" s="29"/>
      <c r="C926" s="30"/>
      <c r="D926" s="30"/>
      <c r="E926" s="30"/>
      <c r="F926" s="29"/>
      <c r="G926" s="29"/>
      <c r="H926" s="29"/>
      <c r="I926" s="23" t="str">
        <f>IF(F926&lt;&gt;"",IF(OR(F926="ILF",F926="EIF"),INDEX(Def!$D$6:$F$8,MATCH(H926,Def!$C$6:$C$8),MATCH(G926,Def!$D$5:$F$5)),IF(F926="EI",INDEX(Def!$D$13:$F$15,MATCH(H926,Def!$C$13:$C$15),MATCH(G926,Def!$D$12:$F$12)),IF(OR(F926="EO",F926="EQ"),INDEX(Def!$D$19:$F$27,MATCH(H926,Def!$C$19:$C$27),MATCH(G926,Def!$D$18:$F$18)),"#err"))),"")</f>
        <v/>
      </c>
      <c r="J926" s="23" t="str">
        <f>IF(I926&lt;&gt;"",INDEX(Def!$J$6:$L$10,MATCH(F926,Def!$I$6:$I$10,0),MATCH(I926,Def!$J$5:$L$5,0)),"")</f>
        <v/>
      </c>
      <c r="K926" s="31"/>
      <c r="L926" s="32" t="str">
        <f t="shared" si="16"/>
        <v/>
      </c>
      <c r="M926" s="30"/>
    </row>
    <row r="927" spans="2:13" s="2" customFormat="1">
      <c r="B927" s="29"/>
      <c r="C927" s="30"/>
      <c r="D927" s="30"/>
      <c r="E927" s="30"/>
      <c r="F927" s="29"/>
      <c r="G927" s="29"/>
      <c r="H927" s="29"/>
      <c r="I927" s="23" t="str">
        <f>IF(F927&lt;&gt;"",IF(OR(F927="ILF",F927="EIF"),INDEX(Def!$D$6:$F$8,MATCH(H927,Def!$C$6:$C$8),MATCH(G927,Def!$D$5:$F$5)),IF(F927="EI",INDEX(Def!$D$13:$F$15,MATCH(H927,Def!$C$13:$C$15),MATCH(G927,Def!$D$12:$F$12)),IF(OR(F927="EO",F927="EQ"),INDEX(Def!$D$19:$F$27,MATCH(H927,Def!$C$19:$C$27),MATCH(G927,Def!$D$18:$F$18)),"#err"))),"")</f>
        <v/>
      </c>
      <c r="J927" s="23" t="str">
        <f>IF(I927&lt;&gt;"",INDEX(Def!$J$6:$L$10,MATCH(F927,Def!$I$6:$I$10,0),MATCH(I927,Def!$J$5:$L$5,0)),"")</f>
        <v/>
      </c>
      <c r="K927" s="31"/>
      <c r="L927" s="32" t="str">
        <f t="shared" si="16"/>
        <v/>
      </c>
      <c r="M927" s="30"/>
    </row>
    <row r="928" spans="2:13" s="2" customFormat="1">
      <c r="B928" s="29"/>
      <c r="C928" s="30"/>
      <c r="D928" s="30"/>
      <c r="E928" s="30"/>
      <c r="F928" s="29"/>
      <c r="G928" s="29"/>
      <c r="H928" s="29"/>
      <c r="I928" s="23" t="str">
        <f>IF(F928&lt;&gt;"",IF(OR(F928="ILF",F928="EIF"),INDEX(Def!$D$6:$F$8,MATCH(H928,Def!$C$6:$C$8),MATCH(G928,Def!$D$5:$F$5)),IF(F928="EI",INDEX(Def!$D$13:$F$15,MATCH(H928,Def!$C$13:$C$15),MATCH(G928,Def!$D$12:$F$12)),IF(OR(F928="EO",F928="EQ"),INDEX(Def!$D$19:$F$27,MATCH(H928,Def!$C$19:$C$27),MATCH(G928,Def!$D$18:$F$18)),"#err"))),"")</f>
        <v/>
      </c>
      <c r="J928" s="23" t="str">
        <f>IF(I928&lt;&gt;"",INDEX(Def!$J$6:$L$10,MATCH(F928,Def!$I$6:$I$10,0),MATCH(I928,Def!$J$5:$L$5,0)),"")</f>
        <v/>
      </c>
      <c r="K928" s="31"/>
      <c r="L928" s="32" t="str">
        <f t="shared" si="16"/>
        <v/>
      </c>
      <c r="M928" s="30"/>
    </row>
    <row r="929" spans="2:13" s="2" customFormat="1">
      <c r="B929" s="29"/>
      <c r="C929" s="30"/>
      <c r="D929" s="30"/>
      <c r="E929" s="30"/>
      <c r="F929" s="29"/>
      <c r="G929" s="29"/>
      <c r="H929" s="29"/>
      <c r="I929" s="23" t="str">
        <f>IF(F929&lt;&gt;"",IF(OR(F929="ILF",F929="EIF"),INDEX(Def!$D$6:$F$8,MATCH(H929,Def!$C$6:$C$8),MATCH(G929,Def!$D$5:$F$5)),IF(F929="EI",INDEX(Def!$D$13:$F$15,MATCH(H929,Def!$C$13:$C$15),MATCH(G929,Def!$D$12:$F$12)),IF(OR(F929="EO",F929="EQ"),INDEX(Def!$D$19:$F$27,MATCH(H929,Def!$C$19:$C$27),MATCH(G929,Def!$D$18:$F$18)),"#err"))),"")</f>
        <v/>
      </c>
      <c r="J929" s="23" t="str">
        <f>IF(I929&lt;&gt;"",INDEX(Def!$J$6:$L$10,MATCH(F929,Def!$I$6:$I$10,0),MATCH(I929,Def!$J$5:$L$5,0)),"")</f>
        <v/>
      </c>
      <c r="K929" s="31"/>
      <c r="L929" s="32" t="str">
        <f t="shared" si="16"/>
        <v/>
      </c>
      <c r="M929" s="30"/>
    </row>
    <row r="930" spans="2:13" s="2" customFormat="1">
      <c r="B930" s="29"/>
      <c r="C930" s="30"/>
      <c r="D930" s="30"/>
      <c r="E930" s="30"/>
      <c r="F930" s="29"/>
      <c r="G930" s="29"/>
      <c r="H930" s="29"/>
      <c r="I930" s="23" t="str">
        <f>IF(F930&lt;&gt;"",IF(OR(F930="ILF",F930="EIF"),INDEX(Def!$D$6:$F$8,MATCH(H930,Def!$C$6:$C$8),MATCH(G930,Def!$D$5:$F$5)),IF(F930="EI",INDEX(Def!$D$13:$F$15,MATCH(H930,Def!$C$13:$C$15),MATCH(G930,Def!$D$12:$F$12)),IF(OR(F930="EO",F930="EQ"),INDEX(Def!$D$19:$F$27,MATCH(H930,Def!$C$19:$C$27),MATCH(G930,Def!$D$18:$F$18)),"#err"))),"")</f>
        <v/>
      </c>
      <c r="J930" s="23" t="str">
        <f>IF(I930&lt;&gt;"",INDEX(Def!$J$6:$L$10,MATCH(F930,Def!$I$6:$I$10,0),MATCH(I930,Def!$J$5:$L$5,0)),"")</f>
        <v/>
      </c>
      <c r="K930" s="31"/>
      <c r="L930" s="32" t="str">
        <f t="shared" si="16"/>
        <v/>
      </c>
      <c r="M930" s="30"/>
    </row>
    <row r="931" spans="2:13" s="2" customFormat="1">
      <c r="B931" s="29"/>
      <c r="C931" s="30"/>
      <c r="D931" s="30"/>
      <c r="E931" s="30"/>
      <c r="F931" s="29"/>
      <c r="G931" s="29"/>
      <c r="H931" s="29"/>
      <c r="I931" s="23" t="str">
        <f>IF(F931&lt;&gt;"",IF(OR(F931="ILF",F931="EIF"),INDEX(Def!$D$6:$F$8,MATCH(H931,Def!$C$6:$C$8),MATCH(G931,Def!$D$5:$F$5)),IF(F931="EI",INDEX(Def!$D$13:$F$15,MATCH(H931,Def!$C$13:$C$15),MATCH(G931,Def!$D$12:$F$12)),IF(OR(F931="EO",F931="EQ"),INDEX(Def!$D$19:$F$27,MATCH(H931,Def!$C$19:$C$27),MATCH(G931,Def!$D$18:$F$18)),"#err"))),"")</f>
        <v/>
      </c>
      <c r="J931" s="23" t="str">
        <f>IF(I931&lt;&gt;"",INDEX(Def!$J$6:$L$10,MATCH(F931,Def!$I$6:$I$10,0),MATCH(I931,Def!$J$5:$L$5,0)),"")</f>
        <v/>
      </c>
      <c r="K931" s="31"/>
      <c r="L931" s="32" t="str">
        <f t="shared" si="16"/>
        <v/>
      </c>
      <c r="M931" s="30"/>
    </row>
    <row r="932" spans="2:13" s="2" customFormat="1">
      <c r="B932" s="29"/>
      <c r="C932" s="30"/>
      <c r="D932" s="30"/>
      <c r="E932" s="30"/>
      <c r="F932" s="29"/>
      <c r="G932" s="29"/>
      <c r="H932" s="29"/>
      <c r="I932" s="23" t="str">
        <f>IF(F932&lt;&gt;"",IF(OR(F932="ILF",F932="EIF"),INDEX(Def!$D$6:$F$8,MATCH(H932,Def!$C$6:$C$8),MATCH(G932,Def!$D$5:$F$5)),IF(F932="EI",INDEX(Def!$D$13:$F$15,MATCH(H932,Def!$C$13:$C$15),MATCH(G932,Def!$D$12:$F$12)),IF(OR(F932="EO",F932="EQ"),INDEX(Def!$D$19:$F$27,MATCH(H932,Def!$C$19:$C$27),MATCH(G932,Def!$D$18:$F$18)),"#err"))),"")</f>
        <v/>
      </c>
      <c r="J932" s="23" t="str">
        <f>IF(I932&lt;&gt;"",INDEX(Def!$J$6:$L$10,MATCH(F932,Def!$I$6:$I$10,0),MATCH(I932,Def!$J$5:$L$5,0)),"")</f>
        <v/>
      </c>
      <c r="K932" s="31"/>
      <c r="L932" s="32" t="str">
        <f t="shared" si="16"/>
        <v/>
      </c>
      <c r="M932" s="30"/>
    </row>
    <row r="933" spans="2:13" s="2" customFormat="1">
      <c r="B933" s="29"/>
      <c r="C933" s="30"/>
      <c r="D933" s="30"/>
      <c r="E933" s="30"/>
      <c r="F933" s="29"/>
      <c r="G933" s="29"/>
      <c r="H933" s="29"/>
      <c r="I933" s="23" t="str">
        <f>IF(F933&lt;&gt;"",IF(OR(F933="ILF",F933="EIF"),INDEX(Def!$D$6:$F$8,MATCH(H933,Def!$C$6:$C$8),MATCH(G933,Def!$D$5:$F$5)),IF(F933="EI",INDEX(Def!$D$13:$F$15,MATCH(H933,Def!$C$13:$C$15),MATCH(G933,Def!$D$12:$F$12)),IF(OR(F933="EO",F933="EQ"),INDEX(Def!$D$19:$F$27,MATCH(H933,Def!$C$19:$C$27),MATCH(G933,Def!$D$18:$F$18)),"#err"))),"")</f>
        <v/>
      </c>
      <c r="J933" s="23" t="str">
        <f>IF(I933&lt;&gt;"",INDEX(Def!$J$6:$L$10,MATCH(F933,Def!$I$6:$I$10,0),MATCH(I933,Def!$J$5:$L$5,0)),"")</f>
        <v/>
      </c>
      <c r="K933" s="31"/>
      <c r="L933" s="32" t="str">
        <f t="shared" si="16"/>
        <v/>
      </c>
      <c r="M933" s="30"/>
    </row>
    <row r="934" spans="2:13" s="2" customFormat="1">
      <c r="B934" s="29"/>
      <c r="C934" s="30"/>
      <c r="D934" s="30"/>
      <c r="E934" s="30"/>
      <c r="F934" s="29"/>
      <c r="G934" s="29"/>
      <c r="H934" s="29"/>
      <c r="I934" s="23" t="str">
        <f>IF(F934&lt;&gt;"",IF(OR(F934="ILF",F934="EIF"),INDEX(Def!$D$6:$F$8,MATCH(H934,Def!$C$6:$C$8),MATCH(G934,Def!$D$5:$F$5)),IF(F934="EI",INDEX(Def!$D$13:$F$15,MATCH(H934,Def!$C$13:$C$15),MATCH(G934,Def!$D$12:$F$12)),IF(OR(F934="EO",F934="EQ"),INDEX(Def!$D$19:$F$27,MATCH(H934,Def!$C$19:$C$27),MATCH(G934,Def!$D$18:$F$18)),"#err"))),"")</f>
        <v/>
      </c>
      <c r="J934" s="23" t="str">
        <f>IF(I934&lt;&gt;"",INDEX(Def!$J$6:$L$10,MATCH(F934,Def!$I$6:$I$10,0),MATCH(I934,Def!$J$5:$L$5,0)),"")</f>
        <v/>
      </c>
      <c r="K934" s="31"/>
      <c r="L934" s="32" t="str">
        <f t="shared" si="16"/>
        <v/>
      </c>
      <c r="M934" s="30"/>
    </row>
    <row r="935" spans="2:13" s="2" customFormat="1">
      <c r="B935" s="29"/>
      <c r="C935" s="30"/>
      <c r="D935" s="30"/>
      <c r="E935" s="30"/>
      <c r="F935" s="29"/>
      <c r="G935" s="29"/>
      <c r="H935" s="29"/>
      <c r="I935" s="23" t="str">
        <f>IF(F935&lt;&gt;"",IF(OR(F935="ILF",F935="EIF"),INDEX(Def!$D$6:$F$8,MATCH(H935,Def!$C$6:$C$8),MATCH(G935,Def!$D$5:$F$5)),IF(F935="EI",INDEX(Def!$D$13:$F$15,MATCH(H935,Def!$C$13:$C$15),MATCH(G935,Def!$D$12:$F$12)),IF(OR(F935="EO",F935="EQ"),INDEX(Def!$D$19:$F$27,MATCH(H935,Def!$C$19:$C$27),MATCH(G935,Def!$D$18:$F$18)),"#err"))),"")</f>
        <v/>
      </c>
      <c r="J935" s="23" t="str">
        <f>IF(I935&lt;&gt;"",INDEX(Def!$J$6:$L$10,MATCH(F935,Def!$I$6:$I$10,0),MATCH(I935,Def!$J$5:$L$5,0)),"")</f>
        <v/>
      </c>
      <c r="K935" s="31"/>
      <c r="L935" s="32" t="str">
        <f t="shared" si="16"/>
        <v/>
      </c>
      <c r="M935" s="30"/>
    </row>
    <row r="936" spans="2:13" s="2" customFormat="1">
      <c r="B936" s="29"/>
      <c r="C936" s="30"/>
      <c r="D936" s="30"/>
      <c r="E936" s="30"/>
      <c r="F936" s="29"/>
      <c r="G936" s="29"/>
      <c r="H936" s="29"/>
      <c r="I936" s="23" t="str">
        <f>IF(F936&lt;&gt;"",IF(OR(F936="ILF",F936="EIF"),INDEX(Def!$D$6:$F$8,MATCH(H936,Def!$C$6:$C$8),MATCH(G936,Def!$D$5:$F$5)),IF(F936="EI",INDEX(Def!$D$13:$F$15,MATCH(H936,Def!$C$13:$C$15),MATCH(G936,Def!$D$12:$F$12)),IF(OR(F936="EO",F936="EQ"),INDEX(Def!$D$19:$F$27,MATCH(H936,Def!$C$19:$C$27),MATCH(G936,Def!$D$18:$F$18)),"#err"))),"")</f>
        <v/>
      </c>
      <c r="J936" s="23" t="str">
        <f>IF(I936&lt;&gt;"",INDEX(Def!$J$6:$L$10,MATCH(F936,Def!$I$6:$I$10,0),MATCH(I936,Def!$J$5:$L$5,0)),"")</f>
        <v/>
      </c>
      <c r="K936" s="31"/>
      <c r="L936" s="32" t="str">
        <f t="shared" si="16"/>
        <v/>
      </c>
      <c r="M936" s="30"/>
    </row>
    <row r="937" spans="2:13" s="2" customFormat="1">
      <c r="B937" s="29"/>
      <c r="C937" s="30"/>
      <c r="D937" s="30"/>
      <c r="E937" s="30"/>
      <c r="F937" s="29"/>
      <c r="G937" s="29"/>
      <c r="H937" s="29"/>
      <c r="I937" s="23" t="str">
        <f>IF(F937&lt;&gt;"",IF(OR(F937="ILF",F937="EIF"),INDEX(Def!$D$6:$F$8,MATCH(H937,Def!$C$6:$C$8),MATCH(G937,Def!$D$5:$F$5)),IF(F937="EI",INDEX(Def!$D$13:$F$15,MATCH(H937,Def!$C$13:$C$15),MATCH(G937,Def!$D$12:$F$12)),IF(OR(F937="EO",F937="EQ"),INDEX(Def!$D$19:$F$27,MATCH(H937,Def!$C$19:$C$27),MATCH(G937,Def!$D$18:$F$18)),"#err"))),"")</f>
        <v/>
      </c>
      <c r="J937" s="23" t="str">
        <f>IF(I937&lt;&gt;"",INDEX(Def!$J$6:$L$10,MATCH(F937,Def!$I$6:$I$10,0),MATCH(I937,Def!$J$5:$L$5,0)),"")</f>
        <v/>
      </c>
      <c r="K937" s="31"/>
      <c r="L937" s="32" t="str">
        <f t="shared" si="16"/>
        <v/>
      </c>
      <c r="M937" s="30"/>
    </row>
    <row r="938" spans="2:13" s="2" customFormat="1">
      <c r="B938" s="29"/>
      <c r="C938" s="30"/>
      <c r="D938" s="30"/>
      <c r="E938" s="30"/>
      <c r="F938" s="29"/>
      <c r="G938" s="29"/>
      <c r="H938" s="29"/>
      <c r="I938" s="23" t="str">
        <f>IF(F938&lt;&gt;"",IF(OR(F938="ILF",F938="EIF"),INDEX(Def!$D$6:$F$8,MATCH(H938,Def!$C$6:$C$8),MATCH(G938,Def!$D$5:$F$5)),IF(F938="EI",INDEX(Def!$D$13:$F$15,MATCH(H938,Def!$C$13:$C$15),MATCH(G938,Def!$D$12:$F$12)),IF(OR(F938="EO",F938="EQ"),INDEX(Def!$D$19:$F$27,MATCH(H938,Def!$C$19:$C$27),MATCH(G938,Def!$D$18:$F$18)),"#err"))),"")</f>
        <v/>
      </c>
      <c r="J938" s="23" t="str">
        <f>IF(I938&lt;&gt;"",INDEX(Def!$J$6:$L$10,MATCH(F938,Def!$I$6:$I$10,0),MATCH(I938,Def!$J$5:$L$5,0)),"")</f>
        <v/>
      </c>
      <c r="K938" s="31"/>
      <c r="L938" s="32" t="str">
        <f t="shared" si="16"/>
        <v/>
      </c>
      <c r="M938" s="30"/>
    </row>
    <row r="939" spans="2:13" s="2" customFormat="1">
      <c r="B939" s="29"/>
      <c r="C939" s="30"/>
      <c r="D939" s="30"/>
      <c r="E939" s="30"/>
      <c r="F939" s="29"/>
      <c r="G939" s="29"/>
      <c r="H939" s="29"/>
      <c r="I939" s="23" t="str">
        <f>IF(F939&lt;&gt;"",IF(OR(F939="ILF",F939="EIF"),INDEX(Def!$D$6:$F$8,MATCH(H939,Def!$C$6:$C$8),MATCH(G939,Def!$D$5:$F$5)),IF(F939="EI",INDEX(Def!$D$13:$F$15,MATCH(H939,Def!$C$13:$C$15),MATCH(G939,Def!$D$12:$F$12)),IF(OR(F939="EO",F939="EQ"),INDEX(Def!$D$19:$F$27,MATCH(H939,Def!$C$19:$C$27),MATCH(G939,Def!$D$18:$F$18)),"#err"))),"")</f>
        <v/>
      </c>
      <c r="J939" s="23" t="str">
        <f>IF(I939&lt;&gt;"",INDEX(Def!$J$6:$L$10,MATCH(F939,Def!$I$6:$I$10,0),MATCH(I939,Def!$J$5:$L$5,0)),"")</f>
        <v/>
      </c>
      <c r="K939" s="31"/>
      <c r="L939" s="32" t="str">
        <f t="shared" si="16"/>
        <v/>
      </c>
      <c r="M939" s="30"/>
    </row>
    <row r="940" spans="2:13" s="2" customFormat="1">
      <c r="B940" s="29"/>
      <c r="C940" s="30"/>
      <c r="D940" s="30"/>
      <c r="E940" s="30"/>
      <c r="F940" s="29"/>
      <c r="G940" s="29"/>
      <c r="H940" s="29"/>
      <c r="I940" s="23" t="str">
        <f>IF(F940&lt;&gt;"",IF(OR(F940="ILF",F940="EIF"),INDEX(Def!$D$6:$F$8,MATCH(H940,Def!$C$6:$C$8),MATCH(G940,Def!$D$5:$F$5)),IF(F940="EI",INDEX(Def!$D$13:$F$15,MATCH(H940,Def!$C$13:$C$15),MATCH(G940,Def!$D$12:$F$12)),IF(OR(F940="EO",F940="EQ"),INDEX(Def!$D$19:$F$27,MATCH(H940,Def!$C$19:$C$27),MATCH(G940,Def!$D$18:$F$18)),"#err"))),"")</f>
        <v/>
      </c>
      <c r="J940" s="23" t="str">
        <f>IF(I940&lt;&gt;"",INDEX(Def!$J$6:$L$10,MATCH(F940,Def!$I$6:$I$10,0),MATCH(I940,Def!$J$5:$L$5,0)),"")</f>
        <v/>
      </c>
      <c r="K940" s="31"/>
      <c r="L940" s="32" t="str">
        <f t="shared" si="16"/>
        <v/>
      </c>
      <c r="M940" s="30"/>
    </row>
    <row r="941" spans="2:13" s="2" customFormat="1">
      <c r="B941" s="29"/>
      <c r="C941" s="30"/>
      <c r="D941" s="30"/>
      <c r="E941" s="30"/>
      <c r="F941" s="29"/>
      <c r="G941" s="29"/>
      <c r="H941" s="29"/>
      <c r="I941" s="23" t="str">
        <f>IF(F941&lt;&gt;"",IF(OR(F941="ILF",F941="EIF"),INDEX(Def!$D$6:$F$8,MATCH(H941,Def!$C$6:$C$8),MATCH(G941,Def!$D$5:$F$5)),IF(F941="EI",INDEX(Def!$D$13:$F$15,MATCH(H941,Def!$C$13:$C$15),MATCH(G941,Def!$D$12:$F$12)),IF(OR(F941="EO",F941="EQ"),INDEX(Def!$D$19:$F$27,MATCH(H941,Def!$C$19:$C$27),MATCH(G941,Def!$D$18:$F$18)),"#err"))),"")</f>
        <v/>
      </c>
      <c r="J941" s="23" t="str">
        <f>IF(I941&lt;&gt;"",INDEX(Def!$J$6:$L$10,MATCH(F941,Def!$I$6:$I$10,0),MATCH(I941,Def!$J$5:$L$5,0)),"")</f>
        <v/>
      </c>
      <c r="K941" s="31"/>
      <c r="L941" s="32" t="str">
        <f t="shared" si="16"/>
        <v/>
      </c>
      <c r="M941" s="30"/>
    </row>
    <row r="942" spans="2:13" s="2" customFormat="1">
      <c r="B942" s="29"/>
      <c r="C942" s="30"/>
      <c r="D942" s="30"/>
      <c r="E942" s="30"/>
      <c r="F942" s="29"/>
      <c r="G942" s="29"/>
      <c r="H942" s="29"/>
      <c r="I942" s="23" t="str">
        <f>IF(F942&lt;&gt;"",IF(OR(F942="ILF",F942="EIF"),INDEX(Def!$D$6:$F$8,MATCH(H942,Def!$C$6:$C$8),MATCH(G942,Def!$D$5:$F$5)),IF(F942="EI",INDEX(Def!$D$13:$F$15,MATCH(H942,Def!$C$13:$C$15),MATCH(G942,Def!$D$12:$F$12)),IF(OR(F942="EO",F942="EQ"),INDEX(Def!$D$19:$F$27,MATCH(H942,Def!$C$19:$C$27),MATCH(G942,Def!$D$18:$F$18)),"#err"))),"")</f>
        <v/>
      </c>
      <c r="J942" s="23" t="str">
        <f>IF(I942&lt;&gt;"",INDEX(Def!$J$6:$L$10,MATCH(F942,Def!$I$6:$I$10,0),MATCH(I942,Def!$J$5:$L$5,0)),"")</f>
        <v/>
      </c>
      <c r="K942" s="31"/>
      <c r="L942" s="32" t="str">
        <f t="shared" si="16"/>
        <v/>
      </c>
      <c r="M942" s="30"/>
    </row>
    <row r="943" spans="2:13" s="2" customFormat="1">
      <c r="B943" s="29"/>
      <c r="C943" s="30"/>
      <c r="D943" s="30"/>
      <c r="E943" s="30"/>
      <c r="F943" s="29"/>
      <c r="G943" s="29"/>
      <c r="H943" s="29"/>
      <c r="I943" s="23" t="str">
        <f>IF(F943&lt;&gt;"",IF(OR(F943="ILF",F943="EIF"),INDEX(Def!$D$6:$F$8,MATCH(H943,Def!$C$6:$C$8),MATCH(G943,Def!$D$5:$F$5)),IF(F943="EI",INDEX(Def!$D$13:$F$15,MATCH(H943,Def!$C$13:$C$15),MATCH(G943,Def!$D$12:$F$12)),IF(OR(F943="EO",F943="EQ"),INDEX(Def!$D$19:$F$27,MATCH(H943,Def!$C$19:$C$27),MATCH(G943,Def!$D$18:$F$18)),"#err"))),"")</f>
        <v/>
      </c>
      <c r="J943" s="23" t="str">
        <f>IF(I943&lt;&gt;"",INDEX(Def!$J$6:$L$10,MATCH(F943,Def!$I$6:$I$10,0),MATCH(I943,Def!$J$5:$L$5,0)),"")</f>
        <v/>
      </c>
      <c r="K943" s="31"/>
      <c r="L943" s="32" t="str">
        <f t="shared" si="16"/>
        <v/>
      </c>
      <c r="M943" s="30"/>
    </row>
    <row r="944" spans="2:13" s="2" customFormat="1">
      <c r="B944" s="29"/>
      <c r="C944" s="30"/>
      <c r="D944" s="30"/>
      <c r="E944" s="30"/>
      <c r="F944" s="29"/>
      <c r="G944" s="29"/>
      <c r="H944" s="29"/>
      <c r="I944" s="23" t="str">
        <f>IF(F944&lt;&gt;"",IF(OR(F944="ILF",F944="EIF"),INDEX(Def!$D$6:$F$8,MATCH(H944,Def!$C$6:$C$8),MATCH(G944,Def!$D$5:$F$5)),IF(F944="EI",INDEX(Def!$D$13:$F$15,MATCH(H944,Def!$C$13:$C$15),MATCH(G944,Def!$D$12:$F$12)),IF(OR(F944="EO",F944="EQ"),INDEX(Def!$D$19:$F$27,MATCH(H944,Def!$C$19:$C$27),MATCH(G944,Def!$D$18:$F$18)),"#err"))),"")</f>
        <v/>
      </c>
      <c r="J944" s="23" t="str">
        <f>IF(I944&lt;&gt;"",INDEX(Def!$J$6:$L$10,MATCH(F944,Def!$I$6:$I$10,0),MATCH(I944,Def!$J$5:$L$5,0)),"")</f>
        <v/>
      </c>
      <c r="K944" s="31"/>
      <c r="L944" s="32" t="str">
        <f t="shared" si="16"/>
        <v/>
      </c>
      <c r="M944" s="30"/>
    </row>
    <row r="945" spans="2:13" s="2" customFormat="1">
      <c r="B945" s="29"/>
      <c r="C945" s="30"/>
      <c r="D945" s="30"/>
      <c r="E945" s="30"/>
      <c r="F945" s="29"/>
      <c r="G945" s="29"/>
      <c r="H945" s="29"/>
      <c r="I945" s="23" t="str">
        <f>IF(F945&lt;&gt;"",IF(OR(F945="ILF",F945="EIF"),INDEX(Def!$D$6:$F$8,MATCH(H945,Def!$C$6:$C$8),MATCH(G945,Def!$D$5:$F$5)),IF(F945="EI",INDEX(Def!$D$13:$F$15,MATCH(H945,Def!$C$13:$C$15),MATCH(G945,Def!$D$12:$F$12)),IF(OR(F945="EO",F945="EQ"),INDEX(Def!$D$19:$F$27,MATCH(H945,Def!$C$19:$C$27),MATCH(G945,Def!$D$18:$F$18)),"#err"))),"")</f>
        <v/>
      </c>
      <c r="J945" s="23" t="str">
        <f>IF(I945&lt;&gt;"",INDEX(Def!$J$6:$L$10,MATCH(F945,Def!$I$6:$I$10,0),MATCH(I945,Def!$J$5:$L$5,0)),"")</f>
        <v/>
      </c>
      <c r="K945" s="31"/>
      <c r="L945" s="32" t="str">
        <f t="shared" si="16"/>
        <v/>
      </c>
      <c r="M945" s="30"/>
    </row>
    <row r="946" spans="2:13" s="2" customFormat="1">
      <c r="B946" s="29"/>
      <c r="C946" s="30"/>
      <c r="D946" s="30"/>
      <c r="E946" s="30"/>
      <c r="F946" s="29"/>
      <c r="G946" s="29"/>
      <c r="H946" s="29"/>
      <c r="I946" s="23" t="str">
        <f>IF(F946&lt;&gt;"",IF(OR(F946="ILF",F946="EIF"),INDEX(Def!$D$6:$F$8,MATCH(H946,Def!$C$6:$C$8),MATCH(G946,Def!$D$5:$F$5)),IF(F946="EI",INDEX(Def!$D$13:$F$15,MATCH(H946,Def!$C$13:$C$15),MATCH(G946,Def!$D$12:$F$12)),IF(OR(F946="EO",F946="EQ"),INDEX(Def!$D$19:$F$27,MATCH(H946,Def!$C$19:$C$27),MATCH(G946,Def!$D$18:$F$18)),"#err"))),"")</f>
        <v/>
      </c>
      <c r="J946" s="23" t="str">
        <f>IF(I946&lt;&gt;"",INDEX(Def!$J$6:$L$10,MATCH(F946,Def!$I$6:$I$10,0),MATCH(I946,Def!$J$5:$L$5,0)),"")</f>
        <v/>
      </c>
      <c r="K946" s="31"/>
      <c r="L946" s="32" t="str">
        <f t="shared" si="16"/>
        <v/>
      </c>
      <c r="M946" s="30"/>
    </row>
    <row r="947" spans="2:13" s="2" customFormat="1">
      <c r="B947" s="29"/>
      <c r="C947" s="30"/>
      <c r="D947" s="30"/>
      <c r="E947" s="30"/>
      <c r="F947" s="29"/>
      <c r="G947" s="29"/>
      <c r="H947" s="29"/>
      <c r="I947" s="23" t="str">
        <f>IF(F947&lt;&gt;"",IF(OR(F947="ILF",F947="EIF"),INDEX(Def!$D$6:$F$8,MATCH(H947,Def!$C$6:$C$8),MATCH(G947,Def!$D$5:$F$5)),IF(F947="EI",INDEX(Def!$D$13:$F$15,MATCH(H947,Def!$C$13:$C$15),MATCH(G947,Def!$D$12:$F$12)),IF(OR(F947="EO",F947="EQ"),INDEX(Def!$D$19:$F$27,MATCH(H947,Def!$C$19:$C$27),MATCH(G947,Def!$D$18:$F$18)),"#err"))),"")</f>
        <v/>
      </c>
      <c r="J947" s="23" t="str">
        <f>IF(I947&lt;&gt;"",INDEX(Def!$J$6:$L$10,MATCH(F947,Def!$I$6:$I$10,0),MATCH(I947,Def!$J$5:$L$5,0)),"")</f>
        <v/>
      </c>
      <c r="K947" s="31"/>
      <c r="L947" s="32" t="str">
        <f t="shared" si="16"/>
        <v/>
      </c>
      <c r="M947" s="30"/>
    </row>
    <row r="948" spans="2:13" s="2" customFormat="1">
      <c r="B948" s="29"/>
      <c r="C948" s="30"/>
      <c r="D948" s="30"/>
      <c r="E948" s="30"/>
      <c r="F948" s="29"/>
      <c r="G948" s="29"/>
      <c r="H948" s="29"/>
      <c r="I948" s="23" t="str">
        <f>IF(F948&lt;&gt;"",IF(OR(F948="ILF",F948="EIF"),INDEX(Def!$D$6:$F$8,MATCH(H948,Def!$C$6:$C$8),MATCH(G948,Def!$D$5:$F$5)),IF(F948="EI",INDEX(Def!$D$13:$F$15,MATCH(H948,Def!$C$13:$C$15),MATCH(G948,Def!$D$12:$F$12)),IF(OR(F948="EO",F948="EQ"),INDEX(Def!$D$19:$F$27,MATCH(H948,Def!$C$19:$C$27),MATCH(G948,Def!$D$18:$F$18)),"#err"))),"")</f>
        <v/>
      </c>
      <c r="J948" s="23" t="str">
        <f>IF(I948&lt;&gt;"",INDEX(Def!$J$6:$L$10,MATCH(F948,Def!$I$6:$I$10,0),MATCH(I948,Def!$J$5:$L$5,0)),"")</f>
        <v/>
      </c>
      <c r="K948" s="31"/>
      <c r="L948" s="32" t="str">
        <f t="shared" si="16"/>
        <v/>
      </c>
      <c r="M948" s="30"/>
    </row>
    <row r="949" spans="2:13" s="2" customFormat="1">
      <c r="B949" s="29"/>
      <c r="C949" s="30"/>
      <c r="D949" s="30"/>
      <c r="E949" s="30"/>
      <c r="F949" s="29"/>
      <c r="G949" s="29"/>
      <c r="H949" s="29"/>
      <c r="I949" s="23" t="str">
        <f>IF(F949&lt;&gt;"",IF(OR(F949="ILF",F949="EIF"),INDEX(Def!$D$6:$F$8,MATCH(H949,Def!$C$6:$C$8),MATCH(G949,Def!$D$5:$F$5)),IF(F949="EI",INDEX(Def!$D$13:$F$15,MATCH(H949,Def!$C$13:$C$15),MATCH(G949,Def!$D$12:$F$12)),IF(OR(F949="EO",F949="EQ"),INDEX(Def!$D$19:$F$27,MATCH(H949,Def!$C$19:$C$27),MATCH(G949,Def!$D$18:$F$18)),"#err"))),"")</f>
        <v/>
      </c>
      <c r="J949" s="23" t="str">
        <f>IF(I949&lt;&gt;"",INDEX(Def!$J$6:$L$10,MATCH(F949,Def!$I$6:$I$10,0),MATCH(I949,Def!$J$5:$L$5,0)),"")</f>
        <v/>
      </c>
      <c r="K949" s="31"/>
      <c r="L949" s="32" t="str">
        <f t="shared" si="16"/>
        <v/>
      </c>
      <c r="M949" s="30"/>
    </row>
    <row r="950" spans="2:13" s="2" customFormat="1">
      <c r="B950" s="29"/>
      <c r="C950" s="30"/>
      <c r="D950" s="30"/>
      <c r="E950" s="30"/>
      <c r="F950" s="29"/>
      <c r="G950" s="29"/>
      <c r="H950" s="29"/>
      <c r="I950" s="23" t="str">
        <f>IF(F950&lt;&gt;"",IF(OR(F950="ILF",F950="EIF"),INDEX(Def!$D$6:$F$8,MATCH(H950,Def!$C$6:$C$8),MATCH(G950,Def!$D$5:$F$5)),IF(F950="EI",INDEX(Def!$D$13:$F$15,MATCH(H950,Def!$C$13:$C$15),MATCH(G950,Def!$D$12:$F$12)),IF(OR(F950="EO",F950="EQ"),INDEX(Def!$D$19:$F$27,MATCH(H950,Def!$C$19:$C$27),MATCH(G950,Def!$D$18:$F$18)),"#err"))),"")</f>
        <v/>
      </c>
      <c r="J950" s="23" t="str">
        <f>IF(I950&lt;&gt;"",INDEX(Def!$J$6:$L$10,MATCH(F950,Def!$I$6:$I$10,0),MATCH(I950,Def!$J$5:$L$5,0)),"")</f>
        <v/>
      </c>
      <c r="K950" s="31"/>
      <c r="L950" s="32" t="str">
        <f t="shared" si="16"/>
        <v/>
      </c>
      <c r="M950" s="30"/>
    </row>
    <row r="951" spans="2:13" s="2" customFormat="1">
      <c r="B951" s="29"/>
      <c r="C951" s="30"/>
      <c r="D951" s="30"/>
      <c r="E951" s="30"/>
      <c r="F951" s="29"/>
      <c r="G951" s="29"/>
      <c r="H951" s="29"/>
      <c r="I951" s="23" t="str">
        <f>IF(F951&lt;&gt;"",IF(OR(F951="ILF",F951="EIF"),INDEX(Def!$D$6:$F$8,MATCH(H951,Def!$C$6:$C$8),MATCH(G951,Def!$D$5:$F$5)),IF(F951="EI",INDEX(Def!$D$13:$F$15,MATCH(H951,Def!$C$13:$C$15),MATCH(G951,Def!$D$12:$F$12)),IF(OR(F951="EO",F951="EQ"),INDEX(Def!$D$19:$F$27,MATCH(H951,Def!$C$19:$C$27),MATCH(G951,Def!$D$18:$F$18)),"#err"))),"")</f>
        <v/>
      </c>
      <c r="J951" s="23" t="str">
        <f>IF(I951&lt;&gt;"",INDEX(Def!$J$6:$L$10,MATCH(F951,Def!$I$6:$I$10,0),MATCH(I951,Def!$J$5:$L$5,0)),"")</f>
        <v/>
      </c>
      <c r="K951" s="31"/>
      <c r="L951" s="32" t="str">
        <f t="shared" si="16"/>
        <v/>
      </c>
      <c r="M951" s="30"/>
    </row>
    <row r="952" spans="2:13" s="2" customFormat="1">
      <c r="B952" s="29"/>
      <c r="C952" s="30"/>
      <c r="D952" s="30"/>
      <c r="E952" s="30"/>
      <c r="F952" s="29"/>
      <c r="G952" s="29"/>
      <c r="H952" s="29"/>
      <c r="I952" s="23" t="str">
        <f>IF(F952&lt;&gt;"",IF(OR(F952="ILF",F952="EIF"),INDEX(Def!$D$6:$F$8,MATCH(H952,Def!$C$6:$C$8),MATCH(G952,Def!$D$5:$F$5)),IF(F952="EI",INDEX(Def!$D$13:$F$15,MATCH(H952,Def!$C$13:$C$15),MATCH(G952,Def!$D$12:$F$12)),IF(OR(F952="EO",F952="EQ"),INDEX(Def!$D$19:$F$27,MATCH(H952,Def!$C$19:$C$27),MATCH(G952,Def!$D$18:$F$18)),"#err"))),"")</f>
        <v/>
      </c>
      <c r="J952" s="23" t="str">
        <f>IF(I952&lt;&gt;"",INDEX(Def!$J$6:$L$10,MATCH(F952,Def!$I$6:$I$10,0),MATCH(I952,Def!$J$5:$L$5,0)),"")</f>
        <v/>
      </c>
      <c r="K952" s="31"/>
      <c r="L952" s="32" t="str">
        <f t="shared" si="16"/>
        <v/>
      </c>
      <c r="M952" s="30"/>
    </row>
    <row r="953" spans="2:13" s="2" customFormat="1">
      <c r="B953" s="29"/>
      <c r="C953" s="30"/>
      <c r="D953" s="30"/>
      <c r="E953" s="30"/>
      <c r="F953" s="29"/>
      <c r="G953" s="29"/>
      <c r="H953" s="29"/>
      <c r="I953" s="23" t="str">
        <f>IF(F953&lt;&gt;"",IF(OR(F953="ILF",F953="EIF"),INDEX(Def!$D$6:$F$8,MATCH(H953,Def!$C$6:$C$8),MATCH(G953,Def!$D$5:$F$5)),IF(F953="EI",INDEX(Def!$D$13:$F$15,MATCH(H953,Def!$C$13:$C$15),MATCH(G953,Def!$D$12:$F$12)),IF(OR(F953="EO",F953="EQ"),INDEX(Def!$D$19:$F$27,MATCH(H953,Def!$C$19:$C$27),MATCH(G953,Def!$D$18:$F$18)),"#err"))),"")</f>
        <v/>
      </c>
      <c r="J953" s="23" t="str">
        <f>IF(I953&lt;&gt;"",INDEX(Def!$J$6:$L$10,MATCH(F953,Def!$I$6:$I$10,0),MATCH(I953,Def!$J$5:$L$5,0)),"")</f>
        <v/>
      </c>
      <c r="K953" s="31"/>
      <c r="L953" s="32" t="str">
        <f t="shared" si="16"/>
        <v/>
      </c>
      <c r="M953" s="30"/>
    </row>
    <row r="954" spans="2:13" s="2" customFormat="1">
      <c r="B954" s="29"/>
      <c r="C954" s="30"/>
      <c r="D954" s="30"/>
      <c r="E954" s="30"/>
      <c r="F954" s="29"/>
      <c r="G954" s="29"/>
      <c r="H954" s="29"/>
      <c r="I954" s="23" t="str">
        <f>IF(F954&lt;&gt;"",IF(OR(F954="ILF",F954="EIF"),INDEX(Def!$D$6:$F$8,MATCH(H954,Def!$C$6:$C$8),MATCH(G954,Def!$D$5:$F$5)),IF(F954="EI",INDEX(Def!$D$13:$F$15,MATCH(H954,Def!$C$13:$C$15),MATCH(G954,Def!$D$12:$F$12)),IF(OR(F954="EO",F954="EQ"),INDEX(Def!$D$19:$F$27,MATCH(H954,Def!$C$19:$C$27),MATCH(G954,Def!$D$18:$F$18)),"#err"))),"")</f>
        <v/>
      </c>
      <c r="J954" s="23" t="str">
        <f>IF(I954&lt;&gt;"",INDEX(Def!$J$6:$L$10,MATCH(F954,Def!$I$6:$I$10,0),MATCH(I954,Def!$J$5:$L$5,0)),"")</f>
        <v/>
      </c>
      <c r="K954" s="31"/>
      <c r="L954" s="32" t="str">
        <f t="shared" si="16"/>
        <v/>
      </c>
      <c r="M954" s="30"/>
    </row>
    <row r="955" spans="2:13" s="2" customFormat="1">
      <c r="B955" s="29"/>
      <c r="C955" s="30"/>
      <c r="D955" s="30"/>
      <c r="E955" s="30"/>
      <c r="F955" s="29"/>
      <c r="G955" s="29"/>
      <c r="H955" s="29"/>
      <c r="I955" s="23" t="str">
        <f>IF(F955&lt;&gt;"",IF(OR(F955="ILF",F955="EIF"),INDEX(Def!$D$6:$F$8,MATCH(H955,Def!$C$6:$C$8),MATCH(G955,Def!$D$5:$F$5)),IF(F955="EI",INDEX(Def!$D$13:$F$15,MATCH(H955,Def!$C$13:$C$15),MATCH(G955,Def!$D$12:$F$12)),IF(OR(F955="EO",F955="EQ"),INDEX(Def!$D$19:$F$27,MATCH(H955,Def!$C$19:$C$27),MATCH(G955,Def!$D$18:$F$18)),"#err"))),"")</f>
        <v/>
      </c>
      <c r="J955" s="23" t="str">
        <f>IF(I955&lt;&gt;"",INDEX(Def!$J$6:$L$10,MATCH(F955,Def!$I$6:$I$10,0),MATCH(I955,Def!$J$5:$L$5,0)),"")</f>
        <v/>
      </c>
      <c r="K955" s="31"/>
      <c r="L955" s="32" t="str">
        <f t="shared" si="16"/>
        <v/>
      </c>
      <c r="M955" s="30"/>
    </row>
    <row r="956" spans="2:13" s="2" customFormat="1">
      <c r="B956" s="29"/>
      <c r="C956" s="30"/>
      <c r="D956" s="30"/>
      <c r="E956" s="30"/>
      <c r="F956" s="29"/>
      <c r="G956" s="29"/>
      <c r="H956" s="29"/>
      <c r="I956" s="23" t="str">
        <f>IF(F956&lt;&gt;"",IF(OR(F956="ILF",F956="EIF"),INDEX(Def!$D$6:$F$8,MATCH(H956,Def!$C$6:$C$8),MATCH(G956,Def!$D$5:$F$5)),IF(F956="EI",INDEX(Def!$D$13:$F$15,MATCH(H956,Def!$C$13:$C$15),MATCH(G956,Def!$D$12:$F$12)),IF(OR(F956="EO",F956="EQ"),INDEX(Def!$D$19:$F$27,MATCH(H956,Def!$C$19:$C$27),MATCH(G956,Def!$D$18:$F$18)),"#err"))),"")</f>
        <v/>
      </c>
      <c r="J956" s="23" t="str">
        <f>IF(I956&lt;&gt;"",INDEX(Def!$J$6:$L$10,MATCH(F956,Def!$I$6:$I$10,0),MATCH(I956,Def!$J$5:$L$5,0)),"")</f>
        <v/>
      </c>
      <c r="K956" s="31"/>
      <c r="L956" s="32" t="str">
        <f t="shared" si="16"/>
        <v/>
      </c>
      <c r="M956" s="30"/>
    </row>
    <row r="957" spans="2:13" s="2" customFormat="1">
      <c r="B957" s="29"/>
      <c r="C957" s="30"/>
      <c r="D957" s="30"/>
      <c r="E957" s="30"/>
      <c r="F957" s="29"/>
      <c r="G957" s="29"/>
      <c r="H957" s="29"/>
      <c r="I957" s="23" t="str">
        <f>IF(F957&lt;&gt;"",IF(OR(F957="ILF",F957="EIF"),INDEX(Def!$D$6:$F$8,MATCH(H957,Def!$C$6:$C$8),MATCH(G957,Def!$D$5:$F$5)),IF(F957="EI",INDEX(Def!$D$13:$F$15,MATCH(H957,Def!$C$13:$C$15),MATCH(G957,Def!$D$12:$F$12)),IF(OR(F957="EO",F957="EQ"),INDEX(Def!$D$19:$F$27,MATCH(H957,Def!$C$19:$C$27),MATCH(G957,Def!$D$18:$F$18)),"#err"))),"")</f>
        <v/>
      </c>
      <c r="J957" s="23" t="str">
        <f>IF(I957&lt;&gt;"",INDEX(Def!$J$6:$L$10,MATCH(F957,Def!$I$6:$I$10,0),MATCH(I957,Def!$J$5:$L$5,0)),"")</f>
        <v/>
      </c>
      <c r="K957" s="31"/>
      <c r="L957" s="32" t="str">
        <f t="shared" si="16"/>
        <v/>
      </c>
      <c r="M957" s="30"/>
    </row>
    <row r="958" spans="2:13" s="2" customFormat="1">
      <c r="B958" s="29"/>
      <c r="C958" s="30"/>
      <c r="D958" s="30"/>
      <c r="E958" s="30"/>
      <c r="F958" s="29"/>
      <c r="G958" s="29"/>
      <c r="H958" s="29"/>
      <c r="I958" s="23" t="str">
        <f>IF(F958&lt;&gt;"",IF(OR(F958="ILF",F958="EIF"),INDEX(Def!$D$6:$F$8,MATCH(H958,Def!$C$6:$C$8),MATCH(G958,Def!$D$5:$F$5)),IF(F958="EI",INDEX(Def!$D$13:$F$15,MATCH(H958,Def!$C$13:$C$15),MATCH(G958,Def!$D$12:$F$12)),IF(OR(F958="EO",F958="EQ"),INDEX(Def!$D$19:$F$27,MATCH(H958,Def!$C$19:$C$27),MATCH(G958,Def!$D$18:$F$18)),"#err"))),"")</f>
        <v/>
      </c>
      <c r="J958" s="23" t="str">
        <f>IF(I958&lt;&gt;"",INDEX(Def!$J$6:$L$10,MATCH(F958,Def!$I$6:$I$10,0),MATCH(I958,Def!$J$5:$L$5,0)),"")</f>
        <v/>
      </c>
      <c r="K958" s="31"/>
      <c r="L958" s="32" t="str">
        <f t="shared" si="16"/>
        <v/>
      </c>
      <c r="M958" s="30"/>
    </row>
    <row r="959" spans="2:13" s="2" customFormat="1">
      <c r="B959" s="29"/>
      <c r="C959" s="30"/>
      <c r="D959" s="30"/>
      <c r="E959" s="30"/>
      <c r="F959" s="29"/>
      <c r="G959" s="29"/>
      <c r="H959" s="29"/>
      <c r="I959" s="23" t="str">
        <f>IF(F959&lt;&gt;"",IF(OR(F959="ILF",F959="EIF"),INDEX(Def!$D$6:$F$8,MATCH(H959,Def!$C$6:$C$8),MATCH(G959,Def!$D$5:$F$5)),IF(F959="EI",INDEX(Def!$D$13:$F$15,MATCH(H959,Def!$C$13:$C$15),MATCH(G959,Def!$D$12:$F$12)),IF(OR(F959="EO",F959="EQ"),INDEX(Def!$D$19:$F$27,MATCH(H959,Def!$C$19:$C$27),MATCH(G959,Def!$D$18:$F$18)),"#err"))),"")</f>
        <v/>
      </c>
      <c r="J959" s="23" t="str">
        <f>IF(I959&lt;&gt;"",INDEX(Def!$J$6:$L$10,MATCH(F959,Def!$I$6:$I$10,0),MATCH(I959,Def!$J$5:$L$5,0)),"")</f>
        <v/>
      </c>
      <c r="K959" s="31"/>
      <c r="L959" s="32" t="str">
        <f t="shared" si="16"/>
        <v/>
      </c>
      <c r="M959" s="30"/>
    </row>
    <row r="960" spans="2:13" s="2" customFormat="1">
      <c r="B960" s="29"/>
      <c r="C960" s="30"/>
      <c r="D960" s="30"/>
      <c r="E960" s="30"/>
      <c r="F960" s="29"/>
      <c r="G960" s="29"/>
      <c r="H960" s="29"/>
      <c r="I960" s="23" t="str">
        <f>IF(F960&lt;&gt;"",IF(OR(F960="ILF",F960="EIF"),INDEX(Def!$D$6:$F$8,MATCH(H960,Def!$C$6:$C$8),MATCH(G960,Def!$D$5:$F$5)),IF(F960="EI",INDEX(Def!$D$13:$F$15,MATCH(H960,Def!$C$13:$C$15),MATCH(G960,Def!$D$12:$F$12)),IF(OR(F960="EO",F960="EQ"),INDEX(Def!$D$19:$F$27,MATCH(H960,Def!$C$19:$C$27),MATCH(G960,Def!$D$18:$F$18)),"#err"))),"")</f>
        <v/>
      </c>
      <c r="J960" s="23" t="str">
        <f>IF(I960&lt;&gt;"",INDEX(Def!$J$6:$L$10,MATCH(F960,Def!$I$6:$I$10,0),MATCH(I960,Def!$J$5:$L$5,0)),"")</f>
        <v/>
      </c>
      <c r="K960" s="31"/>
      <c r="L960" s="32" t="str">
        <f t="shared" si="16"/>
        <v/>
      </c>
      <c r="M960" s="30"/>
    </row>
    <row r="961" spans="2:13" s="2" customFormat="1">
      <c r="B961" s="29"/>
      <c r="C961" s="30"/>
      <c r="D961" s="30"/>
      <c r="E961" s="30"/>
      <c r="F961" s="29"/>
      <c r="G961" s="29"/>
      <c r="H961" s="29"/>
      <c r="I961" s="23" t="str">
        <f>IF(F961&lt;&gt;"",IF(OR(F961="ILF",F961="EIF"),INDEX(Def!$D$6:$F$8,MATCH(H961,Def!$C$6:$C$8),MATCH(G961,Def!$D$5:$F$5)),IF(F961="EI",INDEX(Def!$D$13:$F$15,MATCH(H961,Def!$C$13:$C$15),MATCH(G961,Def!$D$12:$F$12)),IF(OR(F961="EO",F961="EQ"),INDEX(Def!$D$19:$F$27,MATCH(H961,Def!$C$19:$C$27),MATCH(G961,Def!$D$18:$F$18)),"#err"))),"")</f>
        <v/>
      </c>
      <c r="J961" s="23" t="str">
        <f>IF(I961&lt;&gt;"",INDEX(Def!$J$6:$L$10,MATCH(F961,Def!$I$6:$I$10,0),MATCH(I961,Def!$J$5:$L$5,0)),"")</f>
        <v/>
      </c>
      <c r="K961" s="31"/>
      <c r="L961" s="32" t="str">
        <f t="shared" si="16"/>
        <v/>
      </c>
      <c r="M961" s="30"/>
    </row>
    <row r="962" spans="2:13" s="2" customFormat="1">
      <c r="B962" s="29"/>
      <c r="C962" s="30"/>
      <c r="D962" s="30"/>
      <c r="E962" s="30"/>
      <c r="F962" s="29"/>
      <c r="G962" s="29"/>
      <c r="H962" s="29"/>
      <c r="I962" s="23" t="str">
        <f>IF(F962&lt;&gt;"",IF(OR(F962="ILF",F962="EIF"),INDEX(Def!$D$6:$F$8,MATCH(H962,Def!$C$6:$C$8),MATCH(G962,Def!$D$5:$F$5)),IF(F962="EI",INDEX(Def!$D$13:$F$15,MATCH(H962,Def!$C$13:$C$15),MATCH(G962,Def!$D$12:$F$12)),IF(OR(F962="EO",F962="EQ"),INDEX(Def!$D$19:$F$27,MATCH(H962,Def!$C$19:$C$27),MATCH(G962,Def!$D$18:$F$18)),"#err"))),"")</f>
        <v/>
      </c>
      <c r="J962" s="23" t="str">
        <f>IF(I962&lt;&gt;"",INDEX(Def!$J$6:$L$10,MATCH(F962,Def!$I$6:$I$10,0),MATCH(I962,Def!$J$5:$L$5,0)),"")</f>
        <v/>
      </c>
      <c r="K962" s="31"/>
      <c r="L962" s="32" t="str">
        <f t="shared" si="16"/>
        <v/>
      </c>
      <c r="M962" s="30"/>
    </row>
    <row r="963" spans="2:13" s="2" customFormat="1">
      <c r="B963" s="29"/>
      <c r="C963" s="30"/>
      <c r="D963" s="30"/>
      <c r="E963" s="30"/>
      <c r="F963" s="29"/>
      <c r="G963" s="29"/>
      <c r="H963" s="29"/>
      <c r="I963" s="23" t="str">
        <f>IF(F963&lt;&gt;"",IF(OR(F963="ILF",F963="EIF"),INDEX(Def!$D$6:$F$8,MATCH(H963,Def!$C$6:$C$8),MATCH(G963,Def!$D$5:$F$5)),IF(F963="EI",INDEX(Def!$D$13:$F$15,MATCH(H963,Def!$C$13:$C$15),MATCH(G963,Def!$D$12:$F$12)),IF(OR(F963="EO",F963="EQ"),INDEX(Def!$D$19:$F$27,MATCH(H963,Def!$C$19:$C$27),MATCH(G963,Def!$D$18:$F$18)),"#err"))),"")</f>
        <v/>
      </c>
      <c r="J963" s="23" t="str">
        <f>IF(I963&lt;&gt;"",INDEX(Def!$J$6:$L$10,MATCH(F963,Def!$I$6:$I$10,0),MATCH(I963,Def!$J$5:$L$5,0)),"")</f>
        <v/>
      </c>
      <c r="K963" s="31"/>
      <c r="L963" s="32" t="str">
        <f t="shared" si="16"/>
        <v/>
      </c>
      <c r="M963" s="30"/>
    </row>
    <row r="964" spans="2:13" s="2" customFormat="1">
      <c r="B964" s="29"/>
      <c r="C964" s="30"/>
      <c r="D964" s="30"/>
      <c r="E964" s="30"/>
      <c r="F964" s="29"/>
      <c r="G964" s="29"/>
      <c r="H964" s="29"/>
      <c r="I964" s="23" t="str">
        <f>IF(F964&lt;&gt;"",IF(OR(F964="ILF",F964="EIF"),INDEX(Def!$D$6:$F$8,MATCH(H964,Def!$C$6:$C$8),MATCH(G964,Def!$D$5:$F$5)),IF(F964="EI",INDEX(Def!$D$13:$F$15,MATCH(H964,Def!$C$13:$C$15),MATCH(G964,Def!$D$12:$F$12)),IF(OR(F964="EO",F964="EQ"),INDEX(Def!$D$19:$F$27,MATCH(H964,Def!$C$19:$C$27),MATCH(G964,Def!$D$18:$F$18)),"#err"))),"")</f>
        <v/>
      </c>
      <c r="J964" s="23" t="str">
        <f>IF(I964&lt;&gt;"",INDEX(Def!$J$6:$L$10,MATCH(F964,Def!$I$6:$I$10,0),MATCH(I964,Def!$J$5:$L$5,0)),"")</f>
        <v/>
      </c>
      <c r="K964" s="31"/>
      <c r="L964" s="32" t="str">
        <f t="shared" si="16"/>
        <v/>
      </c>
      <c r="M964" s="30"/>
    </row>
    <row r="965" spans="2:13" s="2" customFormat="1">
      <c r="B965" s="29"/>
      <c r="C965" s="30"/>
      <c r="D965" s="30"/>
      <c r="E965" s="30"/>
      <c r="F965" s="29"/>
      <c r="G965" s="29"/>
      <c r="H965" s="29"/>
      <c r="I965" s="23" t="str">
        <f>IF(F965&lt;&gt;"",IF(OR(F965="ILF",F965="EIF"),INDEX(Def!$D$6:$F$8,MATCH(H965,Def!$C$6:$C$8),MATCH(G965,Def!$D$5:$F$5)),IF(F965="EI",INDEX(Def!$D$13:$F$15,MATCH(H965,Def!$C$13:$C$15),MATCH(G965,Def!$D$12:$F$12)),IF(OR(F965="EO",F965="EQ"),INDEX(Def!$D$19:$F$27,MATCH(H965,Def!$C$19:$C$27),MATCH(G965,Def!$D$18:$F$18)),"#err"))),"")</f>
        <v/>
      </c>
      <c r="J965" s="23" t="str">
        <f>IF(I965&lt;&gt;"",INDEX(Def!$J$6:$L$10,MATCH(F965,Def!$I$6:$I$10,0),MATCH(I965,Def!$J$5:$L$5,0)),"")</f>
        <v/>
      </c>
      <c r="K965" s="31"/>
      <c r="L965" s="32" t="str">
        <f t="shared" si="16"/>
        <v/>
      </c>
      <c r="M965" s="30"/>
    </row>
    <row r="966" spans="2:13" s="2" customFormat="1">
      <c r="B966" s="29"/>
      <c r="C966" s="30"/>
      <c r="D966" s="30"/>
      <c r="E966" s="30"/>
      <c r="F966" s="29"/>
      <c r="G966" s="29"/>
      <c r="H966" s="29"/>
      <c r="I966" s="23" t="str">
        <f>IF(F966&lt;&gt;"",IF(OR(F966="ILF",F966="EIF"),INDEX(Def!$D$6:$F$8,MATCH(H966,Def!$C$6:$C$8),MATCH(G966,Def!$D$5:$F$5)),IF(F966="EI",INDEX(Def!$D$13:$F$15,MATCH(H966,Def!$C$13:$C$15),MATCH(G966,Def!$D$12:$F$12)),IF(OR(F966="EO",F966="EQ"),INDEX(Def!$D$19:$F$27,MATCH(H966,Def!$C$19:$C$27),MATCH(G966,Def!$D$18:$F$18)),"#err"))),"")</f>
        <v/>
      </c>
      <c r="J966" s="23" t="str">
        <f>IF(I966&lt;&gt;"",INDEX(Def!$J$6:$L$10,MATCH(F966,Def!$I$6:$I$10,0),MATCH(I966,Def!$J$5:$L$5,0)),"")</f>
        <v/>
      </c>
      <c r="K966" s="31"/>
      <c r="L966" s="32" t="str">
        <f t="shared" si="16"/>
        <v/>
      </c>
      <c r="M966" s="30"/>
    </row>
    <row r="967" spans="2:13" s="2" customFormat="1">
      <c r="B967" s="29"/>
      <c r="C967" s="30"/>
      <c r="D967" s="30"/>
      <c r="E967" s="30"/>
      <c r="F967" s="29"/>
      <c r="G967" s="29"/>
      <c r="H967" s="29"/>
      <c r="I967" s="23" t="str">
        <f>IF(F967&lt;&gt;"",IF(OR(F967="ILF",F967="EIF"),INDEX(Def!$D$6:$F$8,MATCH(H967,Def!$C$6:$C$8),MATCH(G967,Def!$D$5:$F$5)),IF(F967="EI",INDEX(Def!$D$13:$F$15,MATCH(H967,Def!$C$13:$C$15),MATCH(G967,Def!$D$12:$F$12)),IF(OR(F967="EO",F967="EQ"),INDEX(Def!$D$19:$F$27,MATCH(H967,Def!$C$19:$C$27),MATCH(G967,Def!$D$18:$F$18)),"#err"))),"")</f>
        <v/>
      </c>
      <c r="J967" s="23" t="str">
        <f>IF(I967&lt;&gt;"",INDEX(Def!$J$6:$L$10,MATCH(F967,Def!$I$6:$I$10,0),MATCH(I967,Def!$J$5:$L$5,0)),"")</f>
        <v/>
      </c>
      <c r="K967" s="31"/>
      <c r="L967" s="32" t="str">
        <f t="shared" si="16"/>
        <v/>
      </c>
      <c r="M967" s="30"/>
    </row>
    <row r="968" spans="2:13" s="2" customFormat="1">
      <c r="B968" s="29"/>
      <c r="C968" s="30"/>
      <c r="D968" s="30"/>
      <c r="E968" s="30"/>
      <c r="F968" s="29"/>
      <c r="G968" s="29"/>
      <c r="H968" s="29"/>
      <c r="I968" s="23" t="str">
        <f>IF(F968&lt;&gt;"",IF(OR(F968="ILF",F968="EIF"),INDEX(Def!$D$6:$F$8,MATCH(H968,Def!$C$6:$C$8),MATCH(G968,Def!$D$5:$F$5)),IF(F968="EI",INDEX(Def!$D$13:$F$15,MATCH(H968,Def!$C$13:$C$15),MATCH(G968,Def!$D$12:$F$12)),IF(OR(F968="EO",F968="EQ"),INDEX(Def!$D$19:$F$27,MATCH(H968,Def!$C$19:$C$27),MATCH(G968,Def!$D$18:$F$18)),"#err"))),"")</f>
        <v/>
      </c>
      <c r="J968" s="23" t="str">
        <f>IF(I968&lt;&gt;"",INDEX(Def!$J$6:$L$10,MATCH(F968,Def!$I$6:$I$10,0),MATCH(I968,Def!$J$5:$L$5,0)),"")</f>
        <v/>
      </c>
      <c r="K968" s="31"/>
      <c r="L968" s="32" t="str">
        <f t="shared" si="16"/>
        <v/>
      </c>
      <c r="M968" s="30"/>
    </row>
    <row r="969" spans="2:13" s="2" customFormat="1">
      <c r="B969" s="29"/>
      <c r="C969" s="30"/>
      <c r="D969" s="30"/>
      <c r="E969" s="30"/>
      <c r="F969" s="29"/>
      <c r="G969" s="29"/>
      <c r="H969" s="29"/>
      <c r="I969" s="23" t="str">
        <f>IF(F969&lt;&gt;"",IF(OR(F969="ILF",F969="EIF"),INDEX(Def!$D$6:$F$8,MATCH(H969,Def!$C$6:$C$8),MATCH(G969,Def!$D$5:$F$5)),IF(F969="EI",INDEX(Def!$D$13:$F$15,MATCH(H969,Def!$C$13:$C$15),MATCH(G969,Def!$D$12:$F$12)),IF(OR(F969="EO",F969="EQ"),INDEX(Def!$D$19:$F$27,MATCH(H969,Def!$C$19:$C$27),MATCH(G969,Def!$D$18:$F$18)),"#err"))),"")</f>
        <v/>
      </c>
      <c r="J969" s="23" t="str">
        <f>IF(I969&lt;&gt;"",INDEX(Def!$J$6:$L$10,MATCH(F969,Def!$I$6:$I$10,0),MATCH(I969,Def!$J$5:$L$5,0)),"")</f>
        <v/>
      </c>
      <c r="K969" s="31"/>
      <c r="L969" s="32" t="str">
        <f t="shared" si="16"/>
        <v/>
      </c>
      <c r="M969" s="30"/>
    </row>
    <row r="970" spans="2:13" s="2" customFormat="1">
      <c r="B970" s="29"/>
      <c r="C970" s="30"/>
      <c r="D970" s="30"/>
      <c r="E970" s="30"/>
      <c r="F970" s="29"/>
      <c r="G970" s="29"/>
      <c r="H970" s="29"/>
      <c r="I970" s="23" t="str">
        <f>IF(F970&lt;&gt;"",IF(OR(F970="ILF",F970="EIF"),INDEX(Def!$D$6:$F$8,MATCH(H970,Def!$C$6:$C$8),MATCH(G970,Def!$D$5:$F$5)),IF(F970="EI",INDEX(Def!$D$13:$F$15,MATCH(H970,Def!$C$13:$C$15),MATCH(G970,Def!$D$12:$F$12)),IF(OR(F970="EO",F970="EQ"),INDEX(Def!$D$19:$F$27,MATCH(H970,Def!$C$19:$C$27),MATCH(G970,Def!$D$18:$F$18)),"#err"))),"")</f>
        <v/>
      </c>
      <c r="J970" s="23" t="str">
        <f>IF(I970&lt;&gt;"",INDEX(Def!$J$6:$L$10,MATCH(F970,Def!$I$6:$I$10,0),MATCH(I970,Def!$J$5:$L$5,0)),"")</f>
        <v/>
      </c>
      <c r="K970" s="31"/>
      <c r="L970" s="32" t="str">
        <f t="shared" si="16"/>
        <v/>
      </c>
      <c r="M970" s="30"/>
    </row>
    <row r="971" spans="2:13" s="2" customFormat="1">
      <c r="B971" s="29"/>
      <c r="C971" s="30"/>
      <c r="D971" s="30"/>
      <c r="E971" s="30"/>
      <c r="F971" s="29"/>
      <c r="G971" s="29"/>
      <c r="H971" s="29"/>
      <c r="I971" s="23" t="str">
        <f>IF(F971&lt;&gt;"",IF(OR(F971="ILF",F971="EIF"),INDEX(Def!$D$6:$F$8,MATCH(H971,Def!$C$6:$C$8),MATCH(G971,Def!$D$5:$F$5)),IF(F971="EI",INDEX(Def!$D$13:$F$15,MATCH(H971,Def!$C$13:$C$15),MATCH(G971,Def!$D$12:$F$12)),IF(OR(F971="EO",F971="EQ"),INDEX(Def!$D$19:$F$27,MATCH(H971,Def!$C$19:$C$27),MATCH(G971,Def!$D$18:$F$18)),"#err"))),"")</f>
        <v/>
      </c>
      <c r="J971" s="23" t="str">
        <f>IF(I971&lt;&gt;"",INDEX(Def!$J$6:$L$10,MATCH(F971,Def!$I$6:$I$10,0),MATCH(I971,Def!$J$5:$L$5,0)),"")</f>
        <v/>
      </c>
      <c r="K971" s="31"/>
      <c r="L971" s="32" t="str">
        <f t="shared" si="16"/>
        <v/>
      </c>
      <c r="M971" s="30"/>
    </row>
    <row r="972" spans="2:13" s="2" customFormat="1">
      <c r="B972" s="29"/>
      <c r="C972" s="30"/>
      <c r="D972" s="30"/>
      <c r="E972" s="30"/>
      <c r="F972" s="29"/>
      <c r="G972" s="29"/>
      <c r="H972" s="29"/>
      <c r="I972" s="23" t="str">
        <f>IF(F972&lt;&gt;"",IF(OR(F972="ILF",F972="EIF"),INDEX(Def!$D$6:$F$8,MATCH(H972,Def!$C$6:$C$8),MATCH(G972,Def!$D$5:$F$5)),IF(F972="EI",INDEX(Def!$D$13:$F$15,MATCH(H972,Def!$C$13:$C$15),MATCH(G972,Def!$D$12:$F$12)),IF(OR(F972="EO",F972="EQ"),INDEX(Def!$D$19:$F$27,MATCH(H972,Def!$C$19:$C$27),MATCH(G972,Def!$D$18:$F$18)),"#err"))),"")</f>
        <v/>
      </c>
      <c r="J972" s="23" t="str">
        <f>IF(I972&lt;&gt;"",INDEX(Def!$J$6:$L$10,MATCH(F972,Def!$I$6:$I$10,0),MATCH(I972,Def!$J$5:$L$5,0)),"")</f>
        <v/>
      </c>
      <c r="K972" s="31"/>
      <c r="L972" s="32" t="str">
        <f t="shared" si="16"/>
        <v/>
      </c>
      <c r="M972" s="30"/>
    </row>
    <row r="973" spans="2:13" s="2" customFormat="1">
      <c r="B973" s="29"/>
      <c r="C973" s="30"/>
      <c r="D973" s="30"/>
      <c r="E973" s="30"/>
      <c r="F973" s="29"/>
      <c r="G973" s="29"/>
      <c r="H973" s="29"/>
      <c r="I973" s="23" t="str">
        <f>IF(F973&lt;&gt;"",IF(OR(F973="ILF",F973="EIF"),INDEX(Def!$D$6:$F$8,MATCH(H973,Def!$C$6:$C$8),MATCH(G973,Def!$D$5:$F$5)),IF(F973="EI",INDEX(Def!$D$13:$F$15,MATCH(H973,Def!$C$13:$C$15),MATCH(G973,Def!$D$12:$F$12)),IF(OR(F973="EO",F973="EQ"),INDEX(Def!$D$19:$F$27,MATCH(H973,Def!$C$19:$C$27),MATCH(G973,Def!$D$18:$F$18)),"#err"))),"")</f>
        <v/>
      </c>
      <c r="J973" s="23" t="str">
        <f>IF(I973&lt;&gt;"",INDEX(Def!$J$6:$L$10,MATCH(F973,Def!$I$6:$I$10,0),MATCH(I973,Def!$J$5:$L$5,0)),"")</f>
        <v/>
      </c>
      <c r="K973" s="31"/>
      <c r="L973" s="32" t="str">
        <f t="shared" si="16"/>
        <v/>
      </c>
      <c r="M973" s="30"/>
    </row>
    <row r="974" spans="2:13" s="2" customFormat="1">
      <c r="B974" s="29"/>
      <c r="C974" s="30"/>
      <c r="D974" s="30"/>
      <c r="E974" s="30"/>
      <c r="F974" s="29"/>
      <c r="G974" s="29"/>
      <c r="H974" s="29"/>
      <c r="I974" s="23" t="str">
        <f>IF(F974&lt;&gt;"",IF(OR(F974="ILF",F974="EIF"),INDEX(Def!$D$6:$F$8,MATCH(H974,Def!$C$6:$C$8),MATCH(G974,Def!$D$5:$F$5)),IF(F974="EI",INDEX(Def!$D$13:$F$15,MATCH(H974,Def!$C$13:$C$15),MATCH(G974,Def!$D$12:$F$12)),IF(OR(F974="EO",F974="EQ"),INDEX(Def!$D$19:$F$27,MATCH(H974,Def!$C$19:$C$27),MATCH(G974,Def!$D$18:$F$18)),"#err"))),"")</f>
        <v/>
      </c>
      <c r="J974" s="23" t="str">
        <f>IF(I974&lt;&gt;"",INDEX(Def!$J$6:$L$10,MATCH(F974,Def!$I$6:$I$10,0),MATCH(I974,Def!$J$5:$L$5,0)),"")</f>
        <v/>
      </c>
      <c r="K974" s="31"/>
      <c r="L974" s="32" t="str">
        <f t="shared" si="16"/>
        <v/>
      </c>
      <c r="M974" s="30"/>
    </row>
    <row r="975" spans="2:13" s="2" customFormat="1">
      <c r="B975" s="29"/>
      <c r="C975" s="30"/>
      <c r="D975" s="30"/>
      <c r="E975" s="30"/>
      <c r="F975" s="29"/>
      <c r="G975" s="29"/>
      <c r="H975" s="29"/>
      <c r="I975" s="23" t="str">
        <f>IF(F975&lt;&gt;"",IF(OR(F975="ILF",F975="EIF"),INDEX(Def!$D$6:$F$8,MATCH(H975,Def!$C$6:$C$8),MATCH(G975,Def!$D$5:$F$5)),IF(F975="EI",INDEX(Def!$D$13:$F$15,MATCH(H975,Def!$C$13:$C$15),MATCH(G975,Def!$D$12:$F$12)),IF(OR(F975="EO",F975="EQ"),INDEX(Def!$D$19:$F$27,MATCH(H975,Def!$C$19:$C$27),MATCH(G975,Def!$D$18:$F$18)),"#err"))),"")</f>
        <v/>
      </c>
      <c r="J975" s="23" t="str">
        <f>IF(I975&lt;&gt;"",INDEX(Def!$J$6:$L$10,MATCH(F975,Def!$I$6:$I$10,0),MATCH(I975,Def!$J$5:$L$5,0)),"")</f>
        <v/>
      </c>
      <c r="K975" s="31"/>
      <c r="L975" s="32" t="str">
        <f t="shared" si="16"/>
        <v/>
      </c>
      <c r="M975" s="30"/>
    </row>
    <row r="976" spans="2:13" s="2" customFormat="1">
      <c r="B976" s="29"/>
      <c r="C976" s="30"/>
      <c r="D976" s="30"/>
      <c r="E976" s="30"/>
      <c r="F976" s="29"/>
      <c r="G976" s="29"/>
      <c r="H976" s="29"/>
      <c r="I976" s="23" t="str">
        <f>IF(F976&lt;&gt;"",IF(OR(F976="ILF",F976="EIF"),INDEX(Def!$D$6:$F$8,MATCH(H976,Def!$C$6:$C$8),MATCH(G976,Def!$D$5:$F$5)),IF(F976="EI",INDEX(Def!$D$13:$F$15,MATCH(H976,Def!$C$13:$C$15),MATCH(G976,Def!$D$12:$F$12)),IF(OR(F976="EO",F976="EQ"),INDEX(Def!$D$19:$F$27,MATCH(H976,Def!$C$19:$C$27),MATCH(G976,Def!$D$18:$F$18)),"#err"))),"")</f>
        <v/>
      </c>
      <c r="J976" s="23" t="str">
        <f>IF(I976&lt;&gt;"",INDEX(Def!$J$6:$L$10,MATCH(F976,Def!$I$6:$I$10,0),MATCH(I976,Def!$J$5:$L$5,0)),"")</f>
        <v/>
      </c>
      <c r="K976" s="31"/>
      <c r="L976" s="32" t="str">
        <f t="shared" si="16"/>
        <v/>
      </c>
      <c r="M976" s="30"/>
    </row>
    <row r="977" spans="2:13" s="2" customFormat="1">
      <c r="B977" s="29"/>
      <c r="C977" s="30"/>
      <c r="D977" s="30"/>
      <c r="E977" s="30"/>
      <c r="F977" s="29"/>
      <c r="G977" s="29"/>
      <c r="H977" s="29"/>
      <c r="I977" s="23" t="str">
        <f>IF(F977&lt;&gt;"",IF(OR(F977="ILF",F977="EIF"),INDEX(Def!$D$6:$F$8,MATCH(H977,Def!$C$6:$C$8),MATCH(G977,Def!$D$5:$F$5)),IF(F977="EI",INDEX(Def!$D$13:$F$15,MATCH(H977,Def!$C$13:$C$15),MATCH(G977,Def!$D$12:$F$12)),IF(OR(F977="EO",F977="EQ"),INDEX(Def!$D$19:$F$27,MATCH(H977,Def!$C$19:$C$27),MATCH(G977,Def!$D$18:$F$18)),"#err"))),"")</f>
        <v/>
      </c>
      <c r="J977" s="23" t="str">
        <f>IF(I977&lt;&gt;"",INDEX(Def!$J$6:$L$10,MATCH(F977,Def!$I$6:$I$10,0),MATCH(I977,Def!$J$5:$L$5,0)),"")</f>
        <v/>
      </c>
      <c r="K977" s="31"/>
      <c r="L977" s="32" t="str">
        <f t="shared" si="16"/>
        <v/>
      </c>
      <c r="M977" s="30"/>
    </row>
    <row r="978" spans="2:13" s="2" customFormat="1">
      <c r="B978" s="29"/>
      <c r="C978" s="30"/>
      <c r="D978" s="30"/>
      <c r="E978" s="30"/>
      <c r="F978" s="29"/>
      <c r="G978" s="29"/>
      <c r="H978" s="29"/>
      <c r="I978" s="23" t="str">
        <f>IF(F978&lt;&gt;"",IF(OR(F978="ILF",F978="EIF"),INDEX(Def!$D$6:$F$8,MATCH(H978,Def!$C$6:$C$8),MATCH(G978,Def!$D$5:$F$5)),IF(F978="EI",INDEX(Def!$D$13:$F$15,MATCH(H978,Def!$C$13:$C$15),MATCH(G978,Def!$D$12:$F$12)),IF(OR(F978="EO",F978="EQ"),INDEX(Def!$D$19:$F$27,MATCH(H978,Def!$C$19:$C$27),MATCH(G978,Def!$D$18:$F$18)),"#err"))),"")</f>
        <v/>
      </c>
      <c r="J978" s="23" t="str">
        <f>IF(I978&lt;&gt;"",INDEX(Def!$J$6:$L$10,MATCH(F978,Def!$I$6:$I$10,0),MATCH(I978,Def!$J$5:$L$5,0)),"")</f>
        <v/>
      </c>
      <c r="K978" s="31"/>
      <c r="L978" s="32" t="str">
        <f t="shared" si="16"/>
        <v/>
      </c>
      <c r="M978" s="30"/>
    </row>
    <row r="979" spans="2:13" s="2" customFormat="1">
      <c r="B979" s="29"/>
      <c r="C979" s="30"/>
      <c r="D979" s="30"/>
      <c r="E979" s="30"/>
      <c r="F979" s="29"/>
      <c r="G979" s="29"/>
      <c r="H979" s="29"/>
      <c r="I979" s="23" t="str">
        <f>IF(F979&lt;&gt;"",IF(OR(F979="ILF",F979="EIF"),INDEX(Def!$D$6:$F$8,MATCH(H979,Def!$C$6:$C$8),MATCH(G979,Def!$D$5:$F$5)),IF(F979="EI",INDEX(Def!$D$13:$F$15,MATCH(H979,Def!$C$13:$C$15),MATCH(G979,Def!$D$12:$F$12)),IF(OR(F979="EO",F979="EQ"),INDEX(Def!$D$19:$F$27,MATCH(H979,Def!$C$19:$C$27),MATCH(G979,Def!$D$18:$F$18)),"#err"))),"")</f>
        <v/>
      </c>
      <c r="J979" s="23" t="str">
        <f>IF(I979&lt;&gt;"",INDEX(Def!$J$6:$L$10,MATCH(F979,Def!$I$6:$I$10,0),MATCH(I979,Def!$J$5:$L$5,0)),"")</f>
        <v/>
      </c>
      <c r="K979" s="31"/>
      <c r="L979" s="32" t="str">
        <f t="shared" si="16"/>
        <v/>
      </c>
      <c r="M979" s="30"/>
    </row>
    <row r="980" spans="2:13" s="2" customFormat="1">
      <c r="B980" s="29"/>
      <c r="C980" s="30"/>
      <c r="D980" s="30"/>
      <c r="E980" s="30"/>
      <c r="F980" s="29"/>
      <c r="G980" s="29"/>
      <c r="H980" s="29"/>
      <c r="I980" s="23" t="str">
        <f>IF(F980&lt;&gt;"",IF(OR(F980="ILF",F980="EIF"),INDEX(Def!$D$6:$F$8,MATCH(H980,Def!$C$6:$C$8),MATCH(G980,Def!$D$5:$F$5)),IF(F980="EI",INDEX(Def!$D$13:$F$15,MATCH(H980,Def!$C$13:$C$15),MATCH(G980,Def!$D$12:$F$12)),IF(OR(F980="EO",F980="EQ"),INDEX(Def!$D$19:$F$27,MATCH(H980,Def!$C$19:$C$27),MATCH(G980,Def!$D$18:$F$18)),"#err"))),"")</f>
        <v/>
      </c>
      <c r="J980" s="23" t="str">
        <f>IF(I980&lt;&gt;"",INDEX(Def!$J$6:$L$10,MATCH(F980,Def!$I$6:$I$10,0),MATCH(I980,Def!$J$5:$L$5,0)),"")</f>
        <v/>
      </c>
      <c r="K980" s="31"/>
      <c r="L980" s="32" t="str">
        <f t="shared" si="16"/>
        <v/>
      </c>
      <c r="M980" s="30"/>
    </row>
    <row r="981" spans="2:13" s="2" customFormat="1">
      <c r="B981" s="29"/>
      <c r="C981" s="30"/>
      <c r="D981" s="30"/>
      <c r="E981" s="30"/>
      <c r="F981" s="29"/>
      <c r="G981" s="29"/>
      <c r="H981" s="29"/>
      <c r="I981" s="23" t="str">
        <f>IF(F981&lt;&gt;"",IF(OR(F981="ILF",F981="EIF"),INDEX(Def!$D$6:$F$8,MATCH(H981,Def!$C$6:$C$8),MATCH(G981,Def!$D$5:$F$5)),IF(F981="EI",INDEX(Def!$D$13:$F$15,MATCH(H981,Def!$C$13:$C$15),MATCH(G981,Def!$D$12:$F$12)),IF(OR(F981="EO",F981="EQ"),INDEX(Def!$D$19:$F$27,MATCH(H981,Def!$C$19:$C$27),MATCH(G981,Def!$D$18:$F$18)),"#err"))),"")</f>
        <v/>
      </c>
      <c r="J981" s="23" t="str">
        <f>IF(I981&lt;&gt;"",INDEX(Def!$J$6:$L$10,MATCH(F981,Def!$I$6:$I$10,0),MATCH(I981,Def!$J$5:$L$5,0)),"")</f>
        <v/>
      </c>
      <c r="K981" s="31"/>
      <c r="L981" s="32" t="str">
        <f t="shared" si="16"/>
        <v/>
      </c>
      <c r="M981" s="30"/>
    </row>
    <row r="982" spans="2:13" s="2" customFormat="1">
      <c r="B982" s="29"/>
      <c r="C982" s="30"/>
      <c r="D982" s="30"/>
      <c r="E982" s="30"/>
      <c r="F982" s="29"/>
      <c r="G982" s="29"/>
      <c r="H982" s="29"/>
      <c r="I982" s="23" t="str">
        <f>IF(F982&lt;&gt;"",IF(OR(F982="ILF",F982="EIF"),INDEX(Def!$D$6:$F$8,MATCH(H982,Def!$C$6:$C$8),MATCH(G982,Def!$D$5:$F$5)),IF(F982="EI",INDEX(Def!$D$13:$F$15,MATCH(H982,Def!$C$13:$C$15),MATCH(G982,Def!$D$12:$F$12)),IF(OR(F982="EO",F982="EQ"),INDEX(Def!$D$19:$F$27,MATCH(H982,Def!$C$19:$C$27),MATCH(G982,Def!$D$18:$F$18)),"#err"))),"")</f>
        <v/>
      </c>
      <c r="J982" s="23" t="str">
        <f>IF(I982&lt;&gt;"",INDEX(Def!$J$6:$L$10,MATCH(F982,Def!$I$6:$I$10,0),MATCH(I982,Def!$J$5:$L$5,0)),"")</f>
        <v/>
      </c>
      <c r="K982" s="31"/>
      <c r="L982" s="32" t="str">
        <f t="shared" si="16"/>
        <v/>
      </c>
      <c r="M982" s="30"/>
    </row>
    <row r="983" spans="2:13" s="2" customFormat="1">
      <c r="B983" s="29"/>
      <c r="C983" s="30"/>
      <c r="D983" s="30"/>
      <c r="E983" s="30"/>
      <c r="F983" s="29"/>
      <c r="G983" s="29"/>
      <c r="H983" s="29"/>
      <c r="I983" s="23" t="str">
        <f>IF(F983&lt;&gt;"",IF(OR(F983="ILF",F983="EIF"),INDEX(Def!$D$6:$F$8,MATCH(H983,Def!$C$6:$C$8),MATCH(G983,Def!$D$5:$F$5)),IF(F983="EI",INDEX(Def!$D$13:$F$15,MATCH(H983,Def!$C$13:$C$15),MATCH(G983,Def!$D$12:$F$12)),IF(OR(F983="EO",F983="EQ"),INDEX(Def!$D$19:$F$27,MATCH(H983,Def!$C$19:$C$27),MATCH(G983,Def!$D$18:$F$18)),"#err"))),"")</f>
        <v/>
      </c>
      <c r="J983" s="23" t="str">
        <f>IF(I983&lt;&gt;"",INDEX(Def!$J$6:$L$10,MATCH(F983,Def!$I$6:$I$10,0),MATCH(I983,Def!$J$5:$L$5,0)),"")</f>
        <v/>
      </c>
      <c r="K983" s="31"/>
      <c r="L983" s="32" t="str">
        <f t="shared" si="16"/>
        <v/>
      </c>
      <c r="M983" s="30"/>
    </row>
    <row r="984" spans="2:13" s="2" customFormat="1">
      <c r="B984" s="29"/>
      <c r="C984" s="30"/>
      <c r="D984" s="30"/>
      <c r="E984" s="30"/>
      <c r="F984" s="29"/>
      <c r="G984" s="29"/>
      <c r="H984" s="29"/>
      <c r="I984" s="23" t="str">
        <f>IF(F984&lt;&gt;"",IF(OR(F984="ILF",F984="EIF"),INDEX(Def!$D$6:$F$8,MATCH(H984,Def!$C$6:$C$8),MATCH(G984,Def!$D$5:$F$5)),IF(F984="EI",INDEX(Def!$D$13:$F$15,MATCH(H984,Def!$C$13:$C$15),MATCH(G984,Def!$D$12:$F$12)),IF(OR(F984="EO",F984="EQ"),INDEX(Def!$D$19:$F$27,MATCH(H984,Def!$C$19:$C$27),MATCH(G984,Def!$D$18:$F$18)),"#err"))),"")</f>
        <v/>
      </c>
      <c r="J984" s="23" t="str">
        <f>IF(I984&lt;&gt;"",INDEX(Def!$J$6:$L$10,MATCH(F984,Def!$I$6:$I$10,0),MATCH(I984,Def!$J$5:$L$5,0)),"")</f>
        <v/>
      </c>
      <c r="K984" s="31"/>
      <c r="L984" s="32" t="str">
        <f t="shared" si="16"/>
        <v/>
      </c>
      <c r="M984" s="30"/>
    </row>
    <row r="985" spans="2:13" s="2" customFormat="1">
      <c r="B985" s="29"/>
      <c r="C985" s="30"/>
      <c r="D985" s="30"/>
      <c r="E985" s="30"/>
      <c r="F985" s="29"/>
      <c r="G985" s="29"/>
      <c r="H985" s="29"/>
      <c r="I985" s="23" t="str">
        <f>IF(F985&lt;&gt;"",IF(OR(F985="ILF",F985="EIF"),INDEX(Def!$D$6:$F$8,MATCH(H985,Def!$C$6:$C$8),MATCH(G985,Def!$D$5:$F$5)),IF(F985="EI",INDEX(Def!$D$13:$F$15,MATCH(H985,Def!$C$13:$C$15),MATCH(G985,Def!$D$12:$F$12)),IF(OR(F985="EO",F985="EQ"),INDEX(Def!$D$19:$F$27,MATCH(H985,Def!$C$19:$C$27),MATCH(G985,Def!$D$18:$F$18)),"#err"))),"")</f>
        <v/>
      </c>
      <c r="J985" s="23" t="str">
        <f>IF(I985&lt;&gt;"",INDEX(Def!$J$6:$L$10,MATCH(F985,Def!$I$6:$I$10,0),MATCH(I985,Def!$J$5:$L$5,0)),"")</f>
        <v/>
      </c>
      <c r="K985" s="31"/>
      <c r="L985" s="32" t="str">
        <f t="shared" ref="L985:L1048" si="17">IF(K985="",J985,J985*K985)</f>
        <v/>
      </c>
      <c r="M985" s="30"/>
    </row>
    <row r="986" spans="2:13" s="2" customFormat="1">
      <c r="B986" s="29"/>
      <c r="C986" s="30"/>
      <c r="D986" s="30"/>
      <c r="E986" s="30"/>
      <c r="F986" s="29"/>
      <c r="G986" s="29"/>
      <c r="H986" s="29"/>
      <c r="I986" s="23" t="str">
        <f>IF(F986&lt;&gt;"",IF(OR(F986="ILF",F986="EIF"),INDEX(Def!$D$6:$F$8,MATCH(H986,Def!$C$6:$C$8),MATCH(G986,Def!$D$5:$F$5)),IF(F986="EI",INDEX(Def!$D$13:$F$15,MATCH(H986,Def!$C$13:$C$15),MATCH(G986,Def!$D$12:$F$12)),IF(OR(F986="EO",F986="EQ"),INDEX(Def!$D$19:$F$27,MATCH(H986,Def!$C$19:$C$27),MATCH(G986,Def!$D$18:$F$18)),"#err"))),"")</f>
        <v/>
      </c>
      <c r="J986" s="23" t="str">
        <f>IF(I986&lt;&gt;"",INDEX(Def!$J$6:$L$10,MATCH(F986,Def!$I$6:$I$10,0),MATCH(I986,Def!$J$5:$L$5,0)),"")</f>
        <v/>
      </c>
      <c r="K986" s="31"/>
      <c r="L986" s="32" t="str">
        <f t="shared" si="17"/>
        <v/>
      </c>
      <c r="M986" s="30"/>
    </row>
    <row r="987" spans="2:13" s="2" customFormat="1">
      <c r="B987" s="29"/>
      <c r="C987" s="30"/>
      <c r="D987" s="30"/>
      <c r="E987" s="30"/>
      <c r="F987" s="29"/>
      <c r="G987" s="29"/>
      <c r="H987" s="29"/>
      <c r="I987" s="23" t="str">
        <f>IF(F987&lt;&gt;"",IF(OR(F987="ILF",F987="EIF"),INDEX(Def!$D$6:$F$8,MATCH(H987,Def!$C$6:$C$8),MATCH(G987,Def!$D$5:$F$5)),IF(F987="EI",INDEX(Def!$D$13:$F$15,MATCH(H987,Def!$C$13:$C$15),MATCH(G987,Def!$D$12:$F$12)),IF(OR(F987="EO",F987="EQ"),INDEX(Def!$D$19:$F$27,MATCH(H987,Def!$C$19:$C$27),MATCH(G987,Def!$D$18:$F$18)),"#err"))),"")</f>
        <v/>
      </c>
      <c r="J987" s="23" t="str">
        <f>IF(I987&lt;&gt;"",INDEX(Def!$J$6:$L$10,MATCH(F987,Def!$I$6:$I$10,0),MATCH(I987,Def!$J$5:$L$5,0)),"")</f>
        <v/>
      </c>
      <c r="K987" s="31"/>
      <c r="L987" s="32" t="str">
        <f t="shared" si="17"/>
        <v/>
      </c>
      <c r="M987" s="30"/>
    </row>
    <row r="988" spans="2:13" s="2" customFormat="1">
      <c r="B988" s="29"/>
      <c r="C988" s="30"/>
      <c r="D988" s="30"/>
      <c r="E988" s="30"/>
      <c r="F988" s="29"/>
      <c r="G988" s="29"/>
      <c r="H988" s="29"/>
      <c r="I988" s="23" t="str">
        <f>IF(F988&lt;&gt;"",IF(OR(F988="ILF",F988="EIF"),INDEX(Def!$D$6:$F$8,MATCH(H988,Def!$C$6:$C$8),MATCH(G988,Def!$D$5:$F$5)),IF(F988="EI",INDEX(Def!$D$13:$F$15,MATCH(H988,Def!$C$13:$C$15),MATCH(G988,Def!$D$12:$F$12)),IF(OR(F988="EO",F988="EQ"),INDEX(Def!$D$19:$F$27,MATCH(H988,Def!$C$19:$C$27),MATCH(G988,Def!$D$18:$F$18)),"#err"))),"")</f>
        <v/>
      </c>
      <c r="J988" s="23" t="str">
        <f>IF(I988&lt;&gt;"",INDEX(Def!$J$6:$L$10,MATCH(F988,Def!$I$6:$I$10,0),MATCH(I988,Def!$J$5:$L$5,0)),"")</f>
        <v/>
      </c>
      <c r="K988" s="31"/>
      <c r="L988" s="32" t="str">
        <f t="shared" si="17"/>
        <v/>
      </c>
      <c r="M988" s="30"/>
    </row>
    <row r="989" spans="2:13" s="2" customFormat="1">
      <c r="B989" s="29"/>
      <c r="C989" s="30"/>
      <c r="D989" s="30"/>
      <c r="E989" s="30"/>
      <c r="F989" s="29"/>
      <c r="G989" s="29"/>
      <c r="H989" s="29"/>
      <c r="I989" s="23" t="str">
        <f>IF(F989&lt;&gt;"",IF(OR(F989="ILF",F989="EIF"),INDEX(Def!$D$6:$F$8,MATCH(H989,Def!$C$6:$C$8),MATCH(G989,Def!$D$5:$F$5)),IF(F989="EI",INDEX(Def!$D$13:$F$15,MATCH(H989,Def!$C$13:$C$15),MATCH(G989,Def!$D$12:$F$12)),IF(OR(F989="EO",F989="EQ"),INDEX(Def!$D$19:$F$27,MATCH(H989,Def!$C$19:$C$27),MATCH(G989,Def!$D$18:$F$18)),"#err"))),"")</f>
        <v/>
      </c>
      <c r="J989" s="23" t="str">
        <f>IF(I989&lt;&gt;"",INDEX(Def!$J$6:$L$10,MATCH(F989,Def!$I$6:$I$10,0),MATCH(I989,Def!$J$5:$L$5,0)),"")</f>
        <v/>
      </c>
      <c r="K989" s="31"/>
      <c r="L989" s="32" t="str">
        <f t="shared" si="17"/>
        <v/>
      </c>
      <c r="M989" s="30"/>
    </row>
    <row r="990" spans="2:13" s="2" customFormat="1">
      <c r="B990" s="29"/>
      <c r="C990" s="30"/>
      <c r="D990" s="30"/>
      <c r="E990" s="30"/>
      <c r="F990" s="29"/>
      <c r="G990" s="29"/>
      <c r="H990" s="29"/>
      <c r="I990" s="23" t="str">
        <f>IF(F990&lt;&gt;"",IF(OR(F990="ILF",F990="EIF"),INDEX(Def!$D$6:$F$8,MATCH(H990,Def!$C$6:$C$8),MATCH(G990,Def!$D$5:$F$5)),IF(F990="EI",INDEX(Def!$D$13:$F$15,MATCH(H990,Def!$C$13:$C$15),MATCH(G990,Def!$D$12:$F$12)),IF(OR(F990="EO",F990="EQ"),INDEX(Def!$D$19:$F$27,MATCH(H990,Def!$C$19:$C$27),MATCH(G990,Def!$D$18:$F$18)),"#err"))),"")</f>
        <v/>
      </c>
      <c r="J990" s="23" t="str">
        <f>IF(I990&lt;&gt;"",INDEX(Def!$J$6:$L$10,MATCH(F990,Def!$I$6:$I$10,0),MATCH(I990,Def!$J$5:$L$5,0)),"")</f>
        <v/>
      </c>
      <c r="K990" s="31"/>
      <c r="L990" s="32" t="str">
        <f t="shared" si="17"/>
        <v/>
      </c>
      <c r="M990" s="30"/>
    </row>
    <row r="991" spans="2:13" s="2" customFormat="1">
      <c r="B991" s="29"/>
      <c r="C991" s="30"/>
      <c r="D991" s="30"/>
      <c r="E991" s="30"/>
      <c r="F991" s="29"/>
      <c r="G991" s="29"/>
      <c r="H991" s="29"/>
      <c r="I991" s="23" t="str">
        <f>IF(F991&lt;&gt;"",IF(OR(F991="ILF",F991="EIF"),INDEX(Def!$D$6:$F$8,MATCH(H991,Def!$C$6:$C$8),MATCH(G991,Def!$D$5:$F$5)),IF(F991="EI",INDEX(Def!$D$13:$F$15,MATCH(H991,Def!$C$13:$C$15),MATCH(G991,Def!$D$12:$F$12)),IF(OR(F991="EO",F991="EQ"),INDEX(Def!$D$19:$F$27,MATCH(H991,Def!$C$19:$C$27),MATCH(G991,Def!$D$18:$F$18)),"#err"))),"")</f>
        <v/>
      </c>
      <c r="J991" s="23" t="str">
        <f>IF(I991&lt;&gt;"",INDEX(Def!$J$6:$L$10,MATCH(F991,Def!$I$6:$I$10,0),MATCH(I991,Def!$J$5:$L$5,0)),"")</f>
        <v/>
      </c>
      <c r="K991" s="31"/>
      <c r="L991" s="32" t="str">
        <f t="shared" si="17"/>
        <v/>
      </c>
      <c r="M991" s="30"/>
    </row>
    <row r="992" spans="2:13" s="2" customFormat="1">
      <c r="B992" s="29"/>
      <c r="C992" s="30"/>
      <c r="D992" s="30"/>
      <c r="E992" s="30"/>
      <c r="F992" s="29"/>
      <c r="G992" s="29"/>
      <c r="H992" s="29"/>
      <c r="I992" s="23" t="str">
        <f>IF(F992&lt;&gt;"",IF(OR(F992="ILF",F992="EIF"),INDEX(Def!$D$6:$F$8,MATCH(H992,Def!$C$6:$C$8),MATCH(G992,Def!$D$5:$F$5)),IF(F992="EI",INDEX(Def!$D$13:$F$15,MATCH(H992,Def!$C$13:$C$15),MATCH(G992,Def!$D$12:$F$12)),IF(OR(F992="EO",F992="EQ"),INDEX(Def!$D$19:$F$27,MATCH(H992,Def!$C$19:$C$27),MATCH(G992,Def!$D$18:$F$18)),"#err"))),"")</f>
        <v/>
      </c>
      <c r="J992" s="23" t="str">
        <f>IF(I992&lt;&gt;"",INDEX(Def!$J$6:$L$10,MATCH(F992,Def!$I$6:$I$10,0),MATCH(I992,Def!$J$5:$L$5,0)),"")</f>
        <v/>
      </c>
      <c r="K992" s="31"/>
      <c r="L992" s="32" t="str">
        <f t="shared" si="17"/>
        <v/>
      </c>
      <c r="M992" s="30"/>
    </row>
    <row r="993" spans="2:13" s="2" customFormat="1">
      <c r="B993" s="29"/>
      <c r="C993" s="30"/>
      <c r="D993" s="30"/>
      <c r="E993" s="30"/>
      <c r="F993" s="29"/>
      <c r="G993" s="29"/>
      <c r="H993" s="29"/>
      <c r="I993" s="23" t="str">
        <f>IF(F993&lt;&gt;"",IF(OR(F993="ILF",F993="EIF"),INDEX(Def!$D$6:$F$8,MATCH(H993,Def!$C$6:$C$8),MATCH(G993,Def!$D$5:$F$5)),IF(F993="EI",INDEX(Def!$D$13:$F$15,MATCH(H993,Def!$C$13:$C$15),MATCH(G993,Def!$D$12:$F$12)),IF(OR(F993="EO",F993="EQ"),INDEX(Def!$D$19:$F$27,MATCH(H993,Def!$C$19:$C$27),MATCH(G993,Def!$D$18:$F$18)),"#err"))),"")</f>
        <v/>
      </c>
      <c r="J993" s="23" t="str">
        <f>IF(I993&lt;&gt;"",INDEX(Def!$J$6:$L$10,MATCH(F993,Def!$I$6:$I$10,0),MATCH(I993,Def!$J$5:$L$5,0)),"")</f>
        <v/>
      </c>
      <c r="K993" s="31"/>
      <c r="L993" s="32" t="str">
        <f t="shared" si="17"/>
        <v/>
      </c>
      <c r="M993" s="30"/>
    </row>
    <row r="994" spans="2:13" s="2" customFormat="1">
      <c r="B994" s="29"/>
      <c r="C994" s="30"/>
      <c r="D994" s="30"/>
      <c r="E994" s="30"/>
      <c r="F994" s="29"/>
      <c r="G994" s="29"/>
      <c r="H994" s="29"/>
      <c r="I994" s="23" t="str">
        <f>IF(F994&lt;&gt;"",IF(OR(F994="ILF",F994="EIF"),INDEX(Def!$D$6:$F$8,MATCH(H994,Def!$C$6:$C$8),MATCH(G994,Def!$D$5:$F$5)),IF(F994="EI",INDEX(Def!$D$13:$F$15,MATCH(H994,Def!$C$13:$C$15),MATCH(G994,Def!$D$12:$F$12)),IF(OR(F994="EO",F994="EQ"),INDEX(Def!$D$19:$F$27,MATCH(H994,Def!$C$19:$C$27),MATCH(G994,Def!$D$18:$F$18)),"#err"))),"")</f>
        <v/>
      </c>
      <c r="J994" s="23" t="str">
        <f>IF(I994&lt;&gt;"",INDEX(Def!$J$6:$L$10,MATCH(F994,Def!$I$6:$I$10,0),MATCH(I994,Def!$J$5:$L$5,0)),"")</f>
        <v/>
      </c>
      <c r="K994" s="31"/>
      <c r="L994" s="32" t="str">
        <f t="shared" si="17"/>
        <v/>
      </c>
      <c r="M994" s="30"/>
    </row>
    <row r="995" spans="2:13" s="2" customFormat="1">
      <c r="B995" s="29"/>
      <c r="C995" s="30"/>
      <c r="D995" s="30"/>
      <c r="E995" s="30"/>
      <c r="F995" s="29"/>
      <c r="G995" s="29"/>
      <c r="H995" s="29"/>
      <c r="I995" s="23" t="str">
        <f>IF(F995&lt;&gt;"",IF(OR(F995="ILF",F995="EIF"),INDEX(Def!$D$6:$F$8,MATCH(H995,Def!$C$6:$C$8),MATCH(G995,Def!$D$5:$F$5)),IF(F995="EI",INDEX(Def!$D$13:$F$15,MATCH(H995,Def!$C$13:$C$15),MATCH(G995,Def!$D$12:$F$12)),IF(OR(F995="EO",F995="EQ"),INDEX(Def!$D$19:$F$27,MATCH(H995,Def!$C$19:$C$27),MATCH(G995,Def!$D$18:$F$18)),"#err"))),"")</f>
        <v/>
      </c>
      <c r="J995" s="23" t="str">
        <f>IF(I995&lt;&gt;"",INDEX(Def!$J$6:$L$10,MATCH(F995,Def!$I$6:$I$10,0),MATCH(I995,Def!$J$5:$L$5,0)),"")</f>
        <v/>
      </c>
      <c r="K995" s="31"/>
      <c r="L995" s="32" t="str">
        <f t="shared" si="17"/>
        <v/>
      </c>
      <c r="M995" s="30"/>
    </row>
    <row r="996" spans="2:13" s="2" customFormat="1">
      <c r="B996" s="29"/>
      <c r="C996" s="30"/>
      <c r="D996" s="30"/>
      <c r="E996" s="30"/>
      <c r="F996" s="29"/>
      <c r="G996" s="29"/>
      <c r="H996" s="29"/>
      <c r="I996" s="23" t="str">
        <f>IF(F996&lt;&gt;"",IF(OR(F996="ILF",F996="EIF"),INDEX(Def!$D$6:$F$8,MATCH(H996,Def!$C$6:$C$8),MATCH(G996,Def!$D$5:$F$5)),IF(F996="EI",INDEX(Def!$D$13:$F$15,MATCH(H996,Def!$C$13:$C$15),MATCH(G996,Def!$D$12:$F$12)),IF(OR(F996="EO",F996="EQ"),INDEX(Def!$D$19:$F$27,MATCH(H996,Def!$C$19:$C$27),MATCH(G996,Def!$D$18:$F$18)),"#err"))),"")</f>
        <v/>
      </c>
      <c r="J996" s="23" t="str">
        <f>IF(I996&lt;&gt;"",INDEX(Def!$J$6:$L$10,MATCH(F996,Def!$I$6:$I$10,0),MATCH(I996,Def!$J$5:$L$5,0)),"")</f>
        <v/>
      </c>
      <c r="K996" s="31"/>
      <c r="L996" s="32" t="str">
        <f t="shared" si="17"/>
        <v/>
      </c>
      <c r="M996" s="30"/>
    </row>
    <row r="997" spans="2:13" s="2" customFormat="1">
      <c r="B997" s="29"/>
      <c r="C997" s="30"/>
      <c r="D997" s="30"/>
      <c r="E997" s="30"/>
      <c r="F997" s="29"/>
      <c r="G997" s="29"/>
      <c r="H997" s="29"/>
      <c r="I997" s="23" t="str">
        <f>IF(F997&lt;&gt;"",IF(OR(F997="ILF",F997="EIF"),INDEX(Def!$D$6:$F$8,MATCH(H997,Def!$C$6:$C$8),MATCH(G997,Def!$D$5:$F$5)),IF(F997="EI",INDEX(Def!$D$13:$F$15,MATCH(H997,Def!$C$13:$C$15),MATCH(G997,Def!$D$12:$F$12)),IF(OR(F997="EO",F997="EQ"),INDEX(Def!$D$19:$F$27,MATCH(H997,Def!$C$19:$C$27),MATCH(G997,Def!$D$18:$F$18)),"#err"))),"")</f>
        <v/>
      </c>
      <c r="J997" s="23" t="str">
        <f>IF(I997&lt;&gt;"",INDEX(Def!$J$6:$L$10,MATCH(F997,Def!$I$6:$I$10,0),MATCH(I997,Def!$J$5:$L$5,0)),"")</f>
        <v/>
      </c>
      <c r="K997" s="31"/>
      <c r="L997" s="32" t="str">
        <f t="shared" si="17"/>
        <v/>
      </c>
      <c r="M997" s="30"/>
    </row>
    <row r="998" spans="2:13" s="2" customFormat="1">
      <c r="B998" s="29"/>
      <c r="C998" s="30"/>
      <c r="D998" s="30"/>
      <c r="E998" s="30"/>
      <c r="F998" s="29"/>
      <c r="G998" s="29"/>
      <c r="H998" s="29"/>
      <c r="I998" s="23" t="str">
        <f>IF(F998&lt;&gt;"",IF(OR(F998="ILF",F998="EIF"),INDEX(Def!$D$6:$F$8,MATCH(H998,Def!$C$6:$C$8),MATCH(G998,Def!$D$5:$F$5)),IF(F998="EI",INDEX(Def!$D$13:$F$15,MATCH(H998,Def!$C$13:$C$15),MATCH(G998,Def!$D$12:$F$12)),IF(OR(F998="EO",F998="EQ"),INDEX(Def!$D$19:$F$27,MATCH(H998,Def!$C$19:$C$27),MATCH(G998,Def!$D$18:$F$18)),"#err"))),"")</f>
        <v/>
      </c>
      <c r="J998" s="23" t="str">
        <f>IF(I998&lt;&gt;"",INDEX(Def!$J$6:$L$10,MATCH(F998,Def!$I$6:$I$10,0),MATCH(I998,Def!$J$5:$L$5,0)),"")</f>
        <v/>
      </c>
      <c r="K998" s="31"/>
      <c r="L998" s="32" t="str">
        <f t="shared" si="17"/>
        <v/>
      </c>
      <c r="M998" s="30"/>
    </row>
    <row r="999" spans="2:13" s="2" customFormat="1">
      <c r="B999" s="29"/>
      <c r="C999" s="30"/>
      <c r="D999" s="30"/>
      <c r="E999" s="30"/>
      <c r="F999" s="29"/>
      <c r="G999" s="29"/>
      <c r="H999" s="29"/>
      <c r="I999" s="23" t="str">
        <f>IF(F999&lt;&gt;"",IF(OR(F999="ILF",F999="EIF"),INDEX(Def!$D$6:$F$8,MATCH(H999,Def!$C$6:$C$8),MATCH(G999,Def!$D$5:$F$5)),IF(F999="EI",INDEX(Def!$D$13:$F$15,MATCH(H999,Def!$C$13:$C$15),MATCH(G999,Def!$D$12:$F$12)),IF(OR(F999="EO",F999="EQ"),INDEX(Def!$D$19:$F$27,MATCH(H999,Def!$C$19:$C$27),MATCH(G999,Def!$D$18:$F$18)),"#err"))),"")</f>
        <v/>
      </c>
      <c r="J999" s="23" t="str">
        <f>IF(I999&lt;&gt;"",INDEX(Def!$J$6:$L$10,MATCH(F999,Def!$I$6:$I$10,0),MATCH(I999,Def!$J$5:$L$5,0)),"")</f>
        <v/>
      </c>
      <c r="K999" s="31"/>
      <c r="L999" s="32" t="str">
        <f t="shared" si="17"/>
        <v/>
      </c>
      <c r="M999" s="30"/>
    </row>
    <row r="1000" spans="2:13" s="2" customFormat="1">
      <c r="B1000" s="29"/>
      <c r="C1000" s="30"/>
      <c r="D1000" s="30"/>
      <c r="E1000" s="30"/>
      <c r="F1000" s="29"/>
      <c r="G1000" s="29"/>
      <c r="H1000" s="29"/>
      <c r="I1000" s="23" t="str">
        <f>IF(F1000&lt;&gt;"",IF(OR(F1000="ILF",F1000="EIF"),INDEX(Def!$D$6:$F$8,MATCH(H1000,Def!$C$6:$C$8),MATCH(G1000,Def!$D$5:$F$5)),IF(F1000="EI",INDEX(Def!$D$13:$F$15,MATCH(H1000,Def!$C$13:$C$15),MATCH(G1000,Def!$D$12:$F$12)),IF(OR(F1000="EO",F1000="EQ"),INDEX(Def!$D$19:$F$27,MATCH(H1000,Def!$C$19:$C$27),MATCH(G1000,Def!$D$18:$F$18)),"#err"))),"")</f>
        <v/>
      </c>
      <c r="J1000" s="23" t="str">
        <f>IF(I1000&lt;&gt;"",INDEX(Def!$J$6:$L$10,MATCH(F1000,Def!$I$6:$I$10,0),MATCH(I1000,Def!$J$5:$L$5,0)),"")</f>
        <v/>
      </c>
      <c r="K1000" s="31"/>
      <c r="L1000" s="32" t="str">
        <f t="shared" si="17"/>
        <v/>
      </c>
      <c r="M1000" s="30"/>
    </row>
    <row r="1001" spans="2:13" s="2" customFormat="1">
      <c r="B1001" s="29"/>
      <c r="C1001" s="30"/>
      <c r="D1001" s="30"/>
      <c r="E1001" s="30"/>
      <c r="F1001" s="29"/>
      <c r="G1001" s="29"/>
      <c r="H1001" s="29"/>
      <c r="I1001" s="23" t="str">
        <f>IF(F1001&lt;&gt;"",IF(OR(F1001="ILF",F1001="EIF"),INDEX(Def!$D$6:$F$8,MATCH(H1001,Def!$C$6:$C$8),MATCH(G1001,Def!$D$5:$F$5)),IF(F1001="EI",INDEX(Def!$D$13:$F$15,MATCH(H1001,Def!$C$13:$C$15),MATCH(G1001,Def!$D$12:$F$12)),IF(OR(F1001="EO",F1001="EQ"),INDEX(Def!$D$19:$F$27,MATCH(H1001,Def!$C$19:$C$27),MATCH(G1001,Def!$D$18:$F$18)),"#err"))),"")</f>
        <v/>
      </c>
      <c r="J1001" s="23" t="str">
        <f>IF(I1001&lt;&gt;"",INDEX(Def!$J$6:$L$10,MATCH(F1001,Def!$I$6:$I$10,0),MATCH(I1001,Def!$J$5:$L$5,0)),"")</f>
        <v/>
      </c>
      <c r="K1001" s="31"/>
      <c r="L1001" s="32" t="str">
        <f t="shared" si="17"/>
        <v/>
      </c>
      <c r="M1001" s="30"/>
    </row>
    <row r="1002" spans="2:13" s="2" customFormat="1">
      <c r="B1002" s="29"/>
      <c r="C1002" s="30"/>
      <c r="D1002" s="30"/>
      <c r="E1002" s="30"/>
      <c r="F1002" s="29"/>
      <c r="G1002" s="29"/>
      <c r="H1002" s="29"/>
      <c r="I1002" s="23" t="str">
        <f>IF(F1002&lt;&gt;"",IF(OR(F1002="ILF",F1002="EIF"),INDEX(Def!$D$6:$F$8,MATCH(H1002,Def!$C$6:$C$8),MATCH(G1002,Def!$D$5:$F$5)),IF(F1002="EI",INDEX(Def!$D$13:$F$15,MATCH(H1002,Def!$C$13:$C$15),MATCH(G1002,Def!$D$12:$F$12)),IF(OR(F1002="EO",F1002="EQ"),INDEX(Def!$D$19:$F$27,MATCH(H1002,Def!$C$19:$C$27),MATCH(G1002,Def!$D$18:$F$18)),"#err"))),"")</f>
        <v/>
      </c>
      <c r="J1002" s="23" t="str">
        <f>IF(I1002&lt;&gt;"",INDEX(Def!$J$6:$L$10,MATCH(F1002,Def!$I$6:$I$10,0),MATCH(I1002,Def!$J$5:$L$5,0)),"")</f>
        <v/>
      </c>
      <c r="K1002" s="31"/>
      <c r="L1002" s="32" t="str">
        <f t="shared" si="17"/>
        <v/>
      </c>
      <c r="M1002" s="30"/>
    </row>
    <row r="1003" spans="2:13" s="2" customFormat="1">
      <c r="B1003" s="29"/>
      <c r="C1003" s="30"/>
      <c r="D1003" s="30"/>
      <c r="E1003" s="30"/>
      <c r="F1003" s="29"/>
      <c r="G1003" s="29"/>
      <c r="H1003" s="29"/>
      <c r="I1003" s="23" t="str">
        <f>IF(F1003&lt;&gt;"",IF(OR(F1003="ILF",F1003="EIF"),INDEX(Def!$D$6:$F$8,MATCH(H1003,Def!$C$6:$C$8),MATCH(G1003,Def!$D$5:$F$5)),IF(F1003="EI",INDEX(Def!$D$13:$F$15,MATCH(H1003,Def!$C$13:$C$15),MATCH(G1003,Def!$D$12:$F$12)),IF(OR(F1003="EO",F1003="EQ"),INDEX(Def!$D$19:$F$27,MATCH(H1003,Def!$C$19:$C$27),MATCH(G1003,Def!$D$18:$F$18)),"#err"))),"")</f>
        <v/>
      </c>
      <c r="J1003" s="23" t="str">
        <f>IF(I1003&lt;&gt;"",INDEX(Def!$J$6:$L$10,MATCH(F1003,Def!$I$6:$I$10,0),MATCH(I1003,Def!$J$5:$L$5,0)),"")</f>
        <v/>
      </c>
      <c r="K1003" s="31"/>
      <c r="L1003" s="32" t="str">
        <f t="shared" si="17"/>
        <v/>
      </c>
      <c r="M1003" s="30"/>
    </row>
    <row r="1004" spans="2:13" s="2" customFormat="1">
      <c r="B1004" s="29"/>
      <c r="C1004" s="30"/>
      <c r="D1004" s="30"/>
      <c r="E1004" s="30"/>
      <c r="F1004" s="29"/>
      <c r="G1004" s="29"/>
      <c r="H1004" s="29"/>
      <c r="I1004" s="23" t="str">
        <f>IF(F1004&lt;&gt;"",IF(OR(F1004="ILF",F1004="EIF"),INDEX(Def!$D$6:$F$8,MATCH(H1004,Def!$C$6:$C$8),MATCH(G1004,Def!$D$5:$F$5)),IF(F1004="EI",INDEX(Def!$D$13:$F$15,MATCH(H1004,Def!$C$13:$C$15),MATCH(G1004,Def!$D$12:$F$12)),IF(OR(F1004="EO",F1004="EQ"),INDEX(Def!$D$19:$F$27,MATCH(H1004,Def!$C$19:$C$27),MATCH(G1004,Def!$D$18:$F$18)),"#err"))),"")</f>
        <v/>
      </c>
      <c r="J1004" s="23" t="str">
        <f>IF(I1004&lt;&gt;"",INDEX(Def!$J$6:$L$10,MATCH(F1004,Def!$I$6:$I$10,0),MATCH(I1004,Def!$J$5:$L$5,0)),"")</f>
        <v/>
      </c>
      <c r="K1004" s="31"/>
      <c r="L1004" s="32" t="str">
        <f t="shared" si="17"/>
        <v/>
      </c>
      <c r="M1004" s="30"/>
    </row>
    <row r="1005" spans="2:13" s="2" customFormat="1">
      <c r="B1005" s="29"/>
      <c r="C1005" s="30"/>
      <c r="D1005" s="30"/>
      <c r="E1005" s="30"/>
      <c r="F1005" s="29"/>
      <c r="G1005" s="29"/>
      <c r="H1005" s="29"/>
      <c r="I1005" s="23" t="str">
        <f>IF(F1005&lt;&gt;"",IF(OR(F1005="ILF",F1005="EIF"),INDEX(Def!$D$6:$F$8,MATCH(H1005,Def!$C$6:$C$8),MATCH(G1005,Def!$D$5:$F$5)),IF(F1005="EI",INDEX(Def!$D$13:$F$15,MATCH(H1005,Def!$C$13:$C$15),MATCH(G1005,Def!$D$12:$F$12)),IF(OR(F1005="EO",F1005="EQ"),INDEX(Def!$D$19:$F$27,MATCH(H1005,Def!$C$19:$C$27),MATCH(G1005,Def!$D$18:$F$18)),"#err"))),"")</f>
        <v/>
      </c>
      <c r="J1005" s="23" t="str">
        <f>IF(I1005&lt;&gt;"",INDEX(Def!$J$6:$L$10,MATCH(F1005,Def!$I$6:$I$10,0),MATCH(I1005,Def!$J$5:$L$5,0)),"")</f>
        <v/>
      </c>
      <c r="K1005" s="31"/>
      <c r="L1005" s="32" t="str">
        <f t="shared" si="17"/>
        <v/>
      </c>
      <c r="M1005" s="30"/>
    </row>
    <row r="1006" spans="2:13" s="2" customFormat="1">
      <c r="B1006" s="29"/>
      <c r="C1006" s="30"/>
      <c r="D1006" s="30"/>
      <c r="E1006" s="30"/>
      <c r="F1006" s="29"/>
      <c r="G1006" s="29"/>
      <c r="H1006" s="29"/>
      <c r="I1006" s="23" t="str">
        <f>IF(F1006&lt;&gt;"",IF(OR(F1006="ILF",F1006="EIF"),INDEX(Def!$D$6:$F$8,MATCH(H1006,Def!$C$6:$C$8),MATCH(G1006,Def!$D$5:$F$5)),IF(F1006="EI",INDEX(Def!$D$13:$F$15,MATCH(H1006,Def!$C$13:$C$15),MATCH(G1006,Def!$D$12:$F$12)),IF(OR(F1006="EO",F1006="EQ"),INDEX(Def!$D$19:$F$27,MATCH(H1006,Def!$C$19:$C$27),MATCH(G1006,Def!$D$18:$F$18)),"#err"))),"")</f>
        <v/>
      </c>
      <c r="J1006" s="23" t="str">
        <f>IF(I1006&lt;&gt;"",INDEX(Def!$J$6:$L$10,MATCH(F1006,Def!$I$6:$I$10,0),MATCH(I1006,Def!$J$5:$L$5,0)),"")</f>
        <v/>
      </c>
      <c r="K1006" s="31"/>
      <c r="L1006" s="32" t="str">
        <f t="shared" si="17"/>
        <v/>
      </c>
      <c r="M1006" s="30"/>
    </row>
    <row r="1007" spans="2:13" s="2" customFormat="1">
      <c r="B1007" s="29"/>
      <c r="C1007" s="30"/>
      <c r="D1007" s="30"/>
      <c r="E1007" s="30"/>
      <c r="F1007" s="29"/>
      <c r="G1007" s="29"/>
      <c r="H1007" s="29"/>
      <c r="I1007" s="23" t="str">
        <f>IF(F1007&lt;&gt;"",IF(OR(F1007="ILF",F1007="EIF"),INDEX(Def!$D$6:$F$8,MATCH(H1007,Def!$C$6:$C$8),MATCH(G1007,Def!$D$5:$F$5)),IF(F1007="EI",INDEX(Def!$D$13:$F$15,MATCH(H1007,Def!$C$13:$C$15),MATCH(G1007,Def!$D$12:$F$12)),IF(OR(F1007="EO",F1007="EQ"),INDEX(Def!$D$19:$F$27,MATCH(H1007,Def!$C$19:$C$27),MATCH(G1007,Def!$D$18:$F$18)),"#err"))),"")</f>
        <v/>
      </c>
      <c r="J1007" s="23" t="str">
        <f>IF(I1007&lt;&gt;"",INDEX(Def!$J$6:$L$10,MATCH(F1007,Def!$I$6:$I$10,0),MATCH(I1007,Def!$J$5:$L$5,0)),"")</f>
        <v/>
      </c>
      <c r="K1007" s="31"/>
      <c r="L1007" s="32" t="str">
        <f t="shared" si="17"/>
        <v/>
      </c>
      <c r="M1007" s="30"/>
    </row>
    <row r="1008" spans="2:13" s="2" customFormat="1">
      <c r="B1008" s="29"/>
      <c r="C1008" s="30"/>
      <c r="D1008" s="30"/>
      <c r="E1008" s="30"/>
      <c r="F1008" s="29"/>
      <c r="G1008" s="29"/>
      <c r="H1008" s="29"/>
      <c r="I1008" s="23" t="str">
        <f>IF(F1008&lt;&gt;"",IF(OR(F1008="ILF",F1008="EIF"),INDEX(Def!$D$6:$F$8,MATCH(H1008,Def!$C$6:$C$8),MATCH(G1008,Def!$D$5:$F$5)),IF(F1008="EI",INDEX(Def!$D$13:$F$15,MATCH(H1008,Def!$C$13:$C$15),MATCH(G1008,Def!$D$12:$F$12)),IF(OR(F1008="EO",F1008="EQ"),INDEX(Def!$D$19:$F$27,MATCH(H1008,Def!$C$19:$C$27),MATCH(G1008,Def!$D$18:$F$18)),"#err"))),"")</f>
        <v/>
      </c>
      <c r="J1008" s="23" t="str">
        <f>IF(I1008&lt;&gt;"",INDEX(Def!$J$6:$L$10,MATCH(F1008,Def!$I$6:$I$10,0),MATCH(I1008,Def!$J$5:$L$5,0)),"")</f>
        <v/>
      </c>
      <c r="K1008" s="31"/>
      <c r="L1008" s="32" t="str">
        <f t="shared" si="17"/>
        <v/>
      </c>
      <c r="M1008" s="30"/>
    </row>
    <row r="1009" spans="2:13" s="2" customFormat="1">
      <c r="B1009" s="29"/>
      <c r="C1009" s="30"/>
      <c r="D1009" s="30"/>
      <c r="E1009" s="30"/>
      <c r="F1009" s="29"/>
      <c r="G1009" s="29"/>
      <c r="H1009" s="29"/>
      <c r="I1009" s="23" t="str">
        <f>IF(F1009&lt;&gt;"",IF(OR(F1009="ILF",F1009="EIF"),INDEX(Def!$D$6:$F$8,MATCH(H1009,Def!$C$6:$C$8),MATCH(G1009,Def!$D$5:$F$5)),IF(F1009="EI",INDEX(Def!$D$13:$F$15,MATCH(H1009,Def!$C$13:$C$15),MATCH(G1009,Def!$D$12:$F$12)),IF(OR(F1009="EO",F1009="EQ"),INDEX(Def!$D$19:$F$27,MATCH(H1009,Def!$C$19:$C$27),MATCH(G1009,Def!$D$18:$F$18)),"#err"))),"")</f>
        <v/>
      </c>
      <c r="J1009" s="23" t="str">
        <f>IF(I1009&lt;&gt;"",INDEX(Def!$J$6:$L$10,MATCH(F1009,Def!$I$6:$I$10,0),MATCH(I1009,Def!$J$5:$L$5,0)),"")</f>
        <v/>
      </c>
      <c r="K1009" s="31"/>
      <c r="L1009" s="32" t="str">
        <f t="shared" si="17"/>
        <v/>
      </c>
      <c r="M1009" s="30"/>
    </row>
    <row r="1010" spans="2:13" s="2" customFormat="1">
      <c r="B1010" s="29"/>
      <c r="C1010" s="30"/>
      <c r="D1010" s="30"/>
      <c r="E1010" s="30"/>
      <c r="F1010" s="29"/>
      <c r="G1010" s="29"/>
      <c r="H1010" s="29"/>
      <c r="I1010" s="23" t="str">
        <f>IF(F1010&lt;&gt;"",IF(OR(F1010="ILF",F1010="EIF"),INDEX(Def!$D$6:$F$8,MATCH(H1010,Def!$C$6:$C$8),MATCH(G1010,Def!$D$5:$F$5)),IF(F1010="EI",INDEX(Def!$D$13:$F$15,MATCH(H1010,Def!$C$13:$C$15),MATCH(G1010,Def!$D$12:$F$12)),IF(OR(F1010="EO",F1010="EQ"),INDEX(Def!$D$19:$F$27,MATCH(H1010,Def!$C$19:$C$27),MATCH(G1010,Def!$D$18:$F$18)),"#err"))),"")</f>
        <v/>
      </c>
      <c r="J1010" s="23" t="str">
        <f>IF(I1010&lt;&gt;"",INDEX(Def!$J$6:$L$10,MATCH(F1010,Def!$I$6:$I$10,0),MATCH(I1010,Def!$J$5:$L$5,0)),"")</f>
        <v/>
      </c>
      <c r="K1010" s="31"/>
      <c r="L1010" s="32" t="str">
        <f t="shared" si="17"/>
        <v/>
      </c>
      <c r="M1010" s="30"/>
    </row>
    <row r="1011" spans="2:13" s="2" customFormat="1">
      <c r="B1011" s="29"/>
      <c r="C1011" s="30"/>
      <c r="D1011" s="30"/>
      <c r="E1011" s="30"/>
      <c r="F1011" s="29"/>
      <c r="G1011" s="29"/>
      <c r="H1011" s="29"/>
      <c r="I1011" s="23" t="str">
        <f>IF(F1011&lt;&gt;"",IF(OR(F1011="ILF",F1011="EIF"),INDEX(Def!$D$6:$F$8,MATCH(H1011,Def!$C$6:$C$8),MATCH(G1011,Def!$D$5:$F$5)),IF(F1011="EI",INDEX(Def!$D$13:$F$15,MATCH(H1011,Def!$C$13:$C$15),MATCH(G1011,Def!$D$12:$F$12)),IF(OR(F1011="EO",F1011="EQ"),INDEX(Def!$D$19:$F$27,MATCH(H1011,Def!$C$19:$C$27),MATCH(G1011,Def!$D$18:$F$18)),"#err"))),"")</f>
        <v/>
      </c>
      <c r="J1011" s="23" t="str">
        <f>IF(I1011&lt;&gt;"",INDEX(Def!$J$6:$L$10,MATCH(F1011,Def!$I$6:$I$10,0),MATCH(I1011,Def!$J$5:$L$5,0)),"")</f>
        <v/>
      </c>
      <c r="K1011" s="31"/>
      <c r="L1011" s="32" t="str">
        <f t="shared" si="17"/>
        <v/>
      </c>
      <c r="M1011" s="30"/>
    </row>
    <row r="1012" spans="2:13" s="2" customFormat="1">
      <c r="B1012" s="29"/>
      <c r="C1012" s="30"/>
      <c r="D1012" s="30"/>
      <c r="E1012" s="30"/>
      <c r="F1012" s="29"/>
      <c r="G1012" s="29"/>
      <c r="H1012" s="29"/>
      <c r="I1012" s="23" t="str">
        <f>IF(F1012&lt;&gt;"",IF(OR(F1012="ILF",F1012="EIF"),INDEX(Def!$D$6:$F$8,MATCH(H1012,Def!$C$6:$C$8),MATCH(G1012,Def!$D$5:$F$5)),IF(F1012="EI",INDEX(Def!$D$13:$F$15,MATCH(H1012,Def!$C$13:$C$15),MATCH(G1012,Def!$D$12:$F$12)),IF(OR(F1012="EO",F1012="EQ"),INDEX(Def!$D$19:$F$27,MATCH(H1012,Def!$C$19:$C$27),MATCH(G1012,Def!$D$18:$F$18)),"#err"))),"")</f>
        <v/>
      </c>
      <c r="J1012" s="23" t="str">
        <f>IF(I1012&lt;&gt;"",INDEX(Def!$J$6:$L$10,MATCH(F1012,Def!$I$6:$I$10,0),MATCH(I1012,Def!$J$5:$L$5,0)),"")</f>
        <v/>
      </c>
      <c r="K1012" s="31"/>
      <c r="L1012" s="32" t="str">
        <f t="shared" si="17"/>
        <v/>
      </c>
      <c r="M1012" s="30"/>
    </row>
    <row r="1013" spans="2:13" s="2" customFormat="1">
      <c r="B1013" s="29"/>
      <c r="C1013" s="30"/>
      <c r="D1013" s="30"/>
      <c r="E1013" s="30"/>
      <c r="F1013" s="29"/>
      <c r="G1013" s="29"/>
      <c r="H1013" s="29"/>
      <c r="I1013" s="23" t="str">
        <f>IF(F1013&lt;&gt;"",IF(OR(F1013="ILF",F1013="EIF"),INDEX(Def!$D$6:$F$8,MATCH(H1013,Def!$C$6:$C$8),MATCH(G1013,Def!$D$5:$F$5)),IF(F1013="EI",INDEX(Def!$D$13:$F$15,MATCH(H1013,Def!$C$13:$C$15),MATCH(G1013,Def!$D$12:$F$12)),IF(OR(F1013="EO",F1013="EQ"),INDEX(Def!$D$19:$F$27,MATCH(H1013,Def!$C$19:$C$27),MATCH(G1013,Def!$D$18:$F$18)),"#err"))),"")</f>
        <v/>
      </c>
      <c r="J1013" s="23" t="str">
        <f>IF(I1013&lt;&gt;"",INDEX(Def!$J$6:$L$10,MATCH(F1013,Def!$I$6:$I$10,0),MATCH(I1013,Def!$J$5:$L$5,0)),"")</f>
        <v/>
      </c>
      <c r="K1013" s="31"/>
      <c r="L1013" s="32" t="str">
        <f t="shared" si="17"/>
        <v/>
      </c>
      <c r="M1013" s="30"/>
    </row>
    <row r="1014" spans="2:13" s="2" customFormat="1">
      <c r="B1014" s="29"/>
      <c r="C1014" s="30"/>
      <c r="D1014" s="30"/>
      <c r="E1014" s="30"/>
      <c r="F1014" s="29"/>
      <c r="G1014" s="29"/>
      <c r="H1014" s="29"/>
      <c r="I1014" s="23" t="str">
        <f>IF(F1014&lt;&gt;"",IF(OR(F1014="ILF",F1014="EIF"),INDEX(Def!$D$6:$F$8,MATCH(H1014,Def!$C$6:$C$8),MATCH(G1014,Def!$D$5:$F$5)),IF(F1014="EI",INDEX(Def!$D$13:$F$15,MATCH(H1014,Def!$C$13:$C$15),MATCH(G1014,Def!$D$12:$F$12)),IF(OR(F1014="EO",F1014="EQ"),INDEX(Def!$D$19:$F$27,MATCH(H1014,Def!$C$19:$C$27),MATCH(G1014,Def!$D$18:$F$18)),"#err"))),"")</f>
        <v/>
      </c>
      <c r="J1014" s="23" t="str">
        <f>IF(I1014&lt;&gt;"",INDEX(Def!$J$6:$L$10,MATCH(F1014,Def!$I$6:$I$10,0),MATCH(I1014,Def!$J$5:$L$5,0)),"")</f>
        <v/>
      </c>
      <c r="K1014" s="31"/>
      <c r="L1014" s="32" t="str">
        <f t="shared" si="17"/>
        <v/>
      </c>
      <c r="M1014" s="30"/>
    </row>
    <row r="1015" spans="2:13" s="2" customFormat="1">
      <c r="B1015" s="29"/>
      <c r="C1015" s="30"/>
      <c r="D1015" s="30"/>
      <c r="E1015" s="30"/>
      <c r="F1015" s="29"/>
      <c r="G1015" s="29"/>
      <c r="H1015" s="29"/>
      <c r="I1015" s="23" t="str">
        <f>IF(F1015&lt;&gt;"",IF(OR(F1015="ILF",F1015="EIF"),INDEX(Def!$D$6:$F$8,MATCH(H1015,Def!$C$6:$C$8),MATCH(G1015,Def!$D$5:$F$5)),IF(F1015="EI",INDEX(Def!$D$13:$F$15,MATCH(H1015,Def!$C$13:$C$15),MATCH(G1015,Def!$D$12:$F$12)),IF(OR(F1015="EO",F1015="EQ"),INDEX(Def!$D$19:$F$27,MATCH(H1015,Def!$C$19:$C$27),MATCH(G1015,Def!$D$18:$F$18)),"#err"))),"")</f>
        <v/>
      </c>
      <c r="J1015" s="23" t="str">
        <f>IF(I1015&lt;&gt;"",INDEX(Def!$J$6:$L$10,MATCH(F1015,Def!$I$6:$I$10,0),MATCH(I1015,Def!$J$5:$L$5,0)),"")</f>
        <v/>
      </c>
      <c r="K1015" s="31"/>
      <c r="L1015" s="32" t="str">
        <f t="shared" si="17"/>
        <v/>
      </c>
      <c r="M1015" s="30"/>
    </row>
    <row r="1016" spans="2:13" s="2" customFormat="1">
      <c r="B1016" s="29"/>
      <c r="C1016" s="30"/>
      <c r="D1016" s="30"/>
      <c r="E1016" s="30"/>
      <c r="F1016" s="29"/>
      <c r="G1016" s="29"/>
      <c r="H1016" s="29"/>
      <c r="I1016" s="23" t="str">
        <f>IF(F1016&lt;&gt;"",IF(OR(F1016="ILF",F1016="EIF"),INDEX(Def!$D$6:$F$8,MATCH(H1016,Def!$C$6:$C$8),MATCH(G1016,Def!$D$5:$F$5)),IF(F1016="EI",INDEX(Def!$D$13:$F$15,MATCH(H1016,Def!$C$13:$C$15),MATCH(G1016,Def!$D$12:$F$12)),IF(OR(F1016="EO",F1016="EQ"),INDEX(Def!$D$19:$F$27,MATCH(H1016,Def!$C$19:$C$27),MATCH(G1016,Def!$D$18:$F$18)),"#err"))),"")</f>
        <v/>
      </c>
      <c r="J1016" s="23" t="str">
        <f>IF(I1016&lt;&gt;"",INDEX(Def!$J$6:$L$10,MATCH(F1016,Def!$I$6:$I$10,0),MATCH(I1016,Def!$J$5:$L$5,0)),"")</f>
        <v/>
      </c>
      <c r="K1016" s="31"/>
      <c r="L1016" s="32" t="str">
        <f t="shared" si="17"/>
        <v/>
      </c>
      <c r="M1016" s="30"/>
    </row>
    <row r="1017" spans="2:13" s="2" customFormat="1">
      <c r="B1017" s="29"/>
      <c r="C1017" s="30"/>
      <c r="D1017" s="30"/>
      <c r="E1017" s="30"/>
      <c r="F1017" s="29"/>
      <c r="G1017" s="29"/>
      <c r="H1017" s="29"/>
      <c r="I1017" s="23" t="str">
        <f>IF(F1017&lt;&gt;"",IF(OR(F1017="ILF",F1017="EIF"),INDEX(Def!$D$6:$F$8,MATCH(H1017,Def!$C$6:$C$8),MATCH(G1017,Def!$D$5:$F$5)),IF(F1017="EI",INDEX(Def!$D$13:$F$15,MATCH(H1017,Def!$C$13:$C$15),MATCH(G1017,Def!$D$12:$F$12)),IF(OR(F1017="EO",F1017="EQ"),INDEX(Def!$D$19:$F$27,MATCH(H1017,Def!$C$19:$C$27),MATCH(G1017,Def!$D$18:$F$18)),"#err"))),"")</f>
        <v/>
      </c>
      <c r="J1017" s="23" t="str">
        <f>IF(I1017&lt;&gt;"",INDEX(Def!$J$6:$L$10,MATCH(F1017,Def!$I$6:$I$10,0),MATCH(I1017,Def!$J$5:$L$5,0)),"")</f>
        <v/>
      </c>
      <c r="K1017" s="31"/>
      <c r="L1017" s="32" t="str">
        <f t="shared" si="17"/>
        <v/>
      </c>
      <c r="M1017" s="30"/>
    </row>
    <row r="1018" spans="2:13" s="2" customFormat="1">
      <c r="B1018" s="29"/>
      <c r="C1018" s="30"/>
      <c r="D1018" s="30"/>
      <c r="E1018" s="30"/>
      <c r="F1018" s="29"/>
      <c r="G1018" s="29"/>
      <c r="H1018" s="29"/>
      <c r="I1018" s="23" t="str">
        <f>IF(F1018&lt;&gt;"",IF(OR(F1018="ILF",F1018="EIF"),INDEX(Def!$D$6:$F$8,MATCH(H1018,Def!$C$6:$C$8),MATCH(G1018,Def!$D$5:$F$5)),IF(F1018="EI",INDEX(Def!$D$13:$F$15,MATCH(H1018,Def!$C$13:$C$15),MATCH(G1018,Def!$D$12:$F$12)),IF(OR(F1018="EO",F1018="EQ"),INDEX(Def!$D$19:$F$27,MATCH(H1018,Def!$C$19:$C$27),MATCH(G1018,Def!$D$18:$F$18)),"#err"))),"")</f>
        <v/>
      </c>
      <c r="J1018" s="23" t="str">
        <f>IF(I1018&lt;&gt;"",INDEX(Def!$J$6:$L$10,MATCH(F1018,Def!$I$6:$I$10,0),MATCH(I1018,Def!$J$5:$L$5,0)),"")</f>
        <v/>
      </c>
      <c r="K1018" s="31"/>
      <c r="L1018" s="32" t="str">
        <f t="shared" si="17"/>
        <v/>
      </c>
      <c r="M1018" s="30"/>
    </row>
    <row r="1019" spans="2:13" s="2" customFormat="1">
      <c r="B1019" s="29"/>
      <c r="C1019" s="30"/>
      <c r="D1019" s="30"/>
      <c r="E1019" s="30"/>
      <c r="F1019" s="29"/>
      <c r="G1019" s="29"/>
      <c r="H1019" s="29"/>
      <c r="I1019" s="23" t="str">
        <f>IF(F1019&lt;&gt;"",IF(OR(F1019="ILF",F1019="EIF"),INDEX(Def!$D$6:$F$8,MATCH(H1019,Def!$C$6:$C$8),MATCH(G1019,Def!$D$5:$F$5)),IF(F1019="EI",INDEX(Def!$D$13:$F$15,MATCH(H1019,Def!$C$13:$C$15),MATCH(G1019,Def!$D$12:$F$12)),IF(OR(F1019="EO",F1019="EQ"),INDEX(Def!$D$19:$F$27,MATCH(H1019,Def!$C$19:$C$27),MATCH(G1019,Def!$D$18:$F$18)),"#err"))),"")</f>
        <v/>
      </c>
      <c r="J1019" s="23" t="str">
        <f>IF(I1019&lt;&gt;"",INDEX(Def!$J$6:$L$10,MATCH(F1019,Def!$I$6:$I$10,0),MATCH(I1019,Def!$J$5:$L$5,0)),"")</f>
        <v/>
      </c>
      <c r="K1019" s="31"/>
      <c r="L1019" s="32" t="str">
        <f t="shared" si="17"/>
        <v/>
      </c>
      <c r="M1019" s="30"/>
    </row>
    <row r="1020" spans="2:13" s="2" customFormat="1">
      <c r="B1020" s="29"/>
      <c r="C1020" s="30"/>
      <c r="D1020" s="30"/>
      <c r="E1020" s="30"/>
      <c r="F1020" s="29"/>
      <c r="G1020" s="29"/>
      <c r="H1020" s="29"/>
      <c r="I1020" s="23" t="str">
        <f>IF(F1020&lt;&gt;"",IF(OR(F1020="ILF",F1020="EIF"),INDEX(Def!$D$6:$F$8,MATCH(H1020,Def!$C$6:$C$8),MATCH(G1020,Def!$D$5:$F$5)),IF(F1020="EI",INDEX(Def!$D$13:$F$15,MATCH(H1020,Def!$C$13:$C$15),MATCH(G1020,Def!$D$12:$F$12)),IF(OR(F1020="EO",F1020="EQ"),INDEX(Def!$D$19:$F$27,MATCH(H1020,Def!$C$19:$C$27),MATCH(G1020,Def!$D$18:$F$18)),"#err"))),"")</f>
        <v/>
      </c>
      <c r="J1020" s="23" t="str">
        <f>IF(I1020&lt;&gt;"",INDEX(Def!$J$6:$L$10,MATCH(F1020,Def!$I$6:$I$10,0),MATCH(I1020,Def!$J$5:$L$5,0)),"")</f>
        <v/>
      </c>
      <c r="K1020" s="31"/>
      <c r="L1020" s="32" t="str">
        <f t="shared" si="17"/>
        <v/>
      </c>
      <c r="M1020" s="30"/>
    </row>
    <row r="1021" spans="2:13" s="2" customFormat="1">
      <c r="B1021" s="29"/>
      <c r="C1021" s="30"/>
      <c r="D1021" s="30"/>
      <c r="E1021" s="30"/>
      <c r="F1021" s="29"/>
      <c r="G1021" s="29"/>
      <c r="H1021" s="29"/>
      <c r="I1021" s="23" t="str">
        <f>IF(F1021&lt;&gt;"",IF(OR(F1021="ILF",F1021="EIF"),INDEX(Def!$D$6:$F$8,MATCH(H1021,Def!$C$6:$C$8),MATCH(G1021,Def!$D$5:$F$5)),IF(F1021="EI",INDEX(Def!$D$13:$F$15,MATCH(H1021,Def!$C$13:$C$15),MATCH(G1021,Def!$D$12:$F$12)),IF(OR(F1021="EO",F1021="EQ"),INDEX(Def!$D$19:$F$27,MATCH(H1021,Def!$C$19:$C$27),MATCH(G1021,Def!$D$18:$F$18)),"#err"))),"")</f>
        <v/>
      </c>
      <c r="J1021" s="23" t="str">
        <f>IF(I1021&lt;&gt;"",INDEX(Def!$J$6:$L$10,MATCH(F1021,Def!$I$6:$I$10,0),MATCH(I1021,Def!$J$5:$L$5,0)),"")</f>
        <v/>
      </c>
      <c r="K1021" s="31"/>
      <c r="L1021" s="32" t="str">
        <f t="shared" si="17"/>
        <v/>
      </c>
      <c r="M1021" s="30"/>
    </row>
    <row r="1022" spans="2:13" s="2" customFormat="1">
      <c r="B1022" s="29"/>
      <c r="C1022" s="30"/>
      <c r="D1022" s="30"/>
      <c r="E1022" s="30"/>
      <c r="F1022" s="29"/>
      <c r="G1022" s="29"/>
      <c r="H1022" s="29"/>
      <c r="I1022" s="23" t="str">
        <f>IF(F1022&lt;&gt;"",IF(OR(F1022="ILF",F1022="EIF"),INDEX(Def!$D$6:$F$8,MATCH(H1022,Def!$C$6:$C$8),MATCH(G1022,Def!$D$5:$F$5)),IF(F1022="EI",INDEX(Def!$D$13:$F$15,MATCH(H1022,Def!$C$13:$C$15),MATCH(G1022,Def!$D$12:$F$12)),IF(OR(F1022="EO",F1022="EQ"),INDEX(Def!$D$19:$F$27,MATCH(H1022,Def!$C$19:$C$27),MATCH(G1022,Def!$D$18:$F$18)),"#err"))),"")</f>
        <v/>
      </c>
      <c r="J1022" s="23" t="str">
        <f>IF(I1022&lt;&gt;"",INDEX(Def!$J$6:$L$10,MATCH(F1022,Def!$I$6:$I$10,0),MATCH(I1022,Def!$J$5:$L$5,0)),"")</f>
        <v/>
      </c>
      <c r="K1022" s="31"/>
      <c r="L1022" s="32" t="str">
        <f t="shared" si="17"/>
        <v/>
      </c>
      <c r="M1022" s="30"/>
    </row>
    <row r="1023" spans="2:13" s="2" customFormat="1">
      <c r="B1023" s="29"/>
      <c r="C1023" s="30"/>
      <c r="D1023" s="30"/>
      <c r="E1023" s="30"/>
      <c r="F1023" s="29"/>
      <c r="G1023" s="29"/>
      <c r="H1023" s="29"/>
      <c r="I1023" s="23" t="str">
        <f>IF(F1023&lt;&gt;"",IF(OR(F1023="ILF",F1023="EIF"),INDEX(Def!$D$6:$F$8,MATCH(H1023,Def!$C$6:$C$8),MATCH(G1023,Def!$D$5:$F$5)),IF(F1023="EI",INDEX(Def!$D$13:$F$15,MATCH(H1023,Def!$C$13:$C$15),MATCH(G1023,Def!$D$12:$F$12)),IF(OR(F1023="EO",F1023="EQ"),INDEX(Def!$D$19:$F$27,MATCH(H1023,Def!$C$19:$C$27),MATCH(G1023,Def!$D$18:$F$18)),"#err"))),"")</f>
        <v/>
      </c>
      <c r="J1023" s="23" t="str">
        <f>IF(I1023&lt;&gt;"",INDEX(Def!$J$6:$L$10,MATCH(F1023,Def!$I$6:$I$10,0),MATCH(I1023,Def!$J$5:$L$5,0)),"")</f>
        <v/>
      </c>
      <c r="K1023" s="31"/>
      <c r="L1023" s="32" t="str">
        <f t="shared" si="17"/>
        <v/>
      </c>
      <c r="M1023" s="30"/>
    </row>
    <row r="1024" spans="2:13" s="2" customFormat="1">
      <c r="B1024" s="29"/>
      <c r="C1024" s="30"/>
      <c r="D1024" s="30"/>
      <c r="E1024" s="30"/>
      <c r="F1024" s="29"/>
      <c r="G1024" s="29"/>
      <c r="H1024" s="29"/>
      <c r="I1024" s="23" t="str">
        <f>IF(F1024&lt;&gt;"",IF(OR(F1024="ILF",F1024="EIF"),INDEX(Def!$D$6:$F$8,MATCH(H1024,Def!$C$6:$C$8),MATCH(G1024,Def!$D$5:$F$5)),IF(F1024="EI",INDEX(Def!$D$13:$F$15,MATCH(H1024,Def!$C$13:$C$15),MATCH(G1024,Def!$D$12:$F$12)),IF(OR(F1024="EO",F1024="EQ"),INDEX(Def!$D$19:$F$27,MATCH(H1024,Def!$C$19:$C$27),MATCH(G1024,Def!$D$18:$F$18)),"#err"))),"")</f>
        <v/>
      </c>
      <c r="J1024" s="23" t="str">
        <f>IF(I1024&lt;&gt;"",INDEX(Def!$J$6:$L$10,MATCH(F1024,Def!$I$6:$I$10,0),MATCH(I1024,Def!$J$5:$L$5,0)),"")</f>
        <v/>
      </c>
      <c r="K1024" s="31"/>
      <c r="L1024" s="32" t="str">
        <f t="shared" si="17"/>
        <v/>
      </c>
      <c r="M1024" s="30"/>
    </row>
    <row r="1025" spans="2:13" s="2" customFormat="1">
      <c r="B1025" s="29"/>
      <c r="C1025" s="30"/>
      <c r="D1025" s="30"/>
      <c r="E1025" s="30"/>
      <c r="F1025" s="29"/>
      <c r="G1025" s="29"/>
      <c r="H1025" s="29"/>
      <c r="I1025" s="23" t="str">
        <f>IF(F1025&lt;&gt;"",IF(OR(F1025="ILF",F1025="EIF"),INDEX(Def!$D$6:$F$8,MATCH(H1025,Def!$C$6:$C$8),MATCH(G1025,Def!$D$5:$F$5)),IF(F1025="EI",INDEX(Def!$D$13:$F$15,MATCH(H1025,Def!$C$13:$C$15),MATCH(G1025,Def!$D$12:$F$12)),IF(OR(F1025="EO",F1025="EQ"),INDEX(Def!$D$19:$F$27,MATCH(H1025,Def!$C$19:$C$27),MATCH(G1025,Def!$D$18:$F$18)),"#err"))),"")</f>
        <v/>
      </c>
      <c r="J1025" s="23" t="str">
        <f>IF(I1025&lt;&gt;"",INDEX(Def!$J$6:$L$10,MATCH(F1025,Def!$I$6:$I$10,0),MATCH(I1025,Def!$J$5:$L$5,0)),"")</f>
        <v/>
      </c>
      <c r="K1025" s="31"/>
      <c r="L1025" s="32" t="str">
        <f t="shared" si="17"/>
        <v/>
      </c>
      <c r="M1025" s="30"/>
    </row>
    <row r="1026" spans="2:13" s="2" customFormat="1">
      <c r="B1026" s="29"/>
      <c r="C1026" s="30"/>
      <c r="D1026" s="30"/>
      <c r="E1026" s="30"/>
      <c r="F1026" s="29"/>
      <c r="G1026" s="29"/>
      <c r="H1026" s="29"/>
      <c r="I1026" s="23" t="str">
        <f>IF(F1026&lt;&gt;"",IF(OR(F1026="ILF",F1026="EIF"),INDEX(Def!$D$6:$F$8,MATCH(H1026,Def!$C$6:$C$8),MATCH(G1026,Def!$D$5:$F$5)),IF(F1026="EI",INDEX(Def!$D$13:$F$15,MATCH(H1026,Def!$C$13:$C$15),MATCH(G1026,Def!$D$12:$F$12)),IF(OR(F1026="EO",F1026="EQ"),INDEX(Def!$D$19:$F$27,MATCH(H1026,Def!$C$19:$C$27),MATCH(G1026,Def!$D$18:$F$18)),"#err"))),"")</f>
        <v/>
      </c>
      <c r="J1026" s="23" t="str">
        <f>IF(I1026&lt;&gt;"",INDEX(Def!$J$6:$L$10,MATCH(F1026,Def!$I$6:$I$10,0),MATCH(I1026,Def!$J$5:$L$5,0)),"")</f>
        <v/>
      </c>
      <c r="K1026" s="31"/>
      <c r="L1026" s="32" t="str">
        <f t="shared" si="17"/>
        <v/>
      </c>
      <c r="M1026" s="30"/>
    </row>
    <row r="1027" spans="2:13" s="2" customFormat="1">
      <c r="B1027" s="29"/>
      <c r="C1027" s="30"/>
      <c r="D1027" s="30"/>
      <c r="E1027" s="30"/>
      <c r="F1027" s="29"/>
      <c r="G1027" s="29"/>
      <c r="H1027" s="29"/>
      <c r="I1027" s="23" t="str">
        <f>IF(F1027&lt;&gt;"",IF(OR(F1027="ILF",F1027="EIF"),INDEX(Def!$D$6:$F$8,MATCH(H1027,Def!$C$6:$C$8),MATCH(G1027,Def!$D$5:$F$5)),IF(F1027="EI",INDEX(Def!$D$13:$F$15,MATCH(H1027,Def!$C$13:$C$15),MATCH(G1027,Def!$D$12:$F$12)),IF(OR(F1027="EO",F1027="EQ"),INDEX(Def!$D$19:$F$27,MATCH(H1027,Def!$C$19:$C$27),MATCH(G1027,Def!$D$18:$F$18)),"#err"))),"")</f>
        <v/>
      </c>
      <c r="J1027" s="23" t="str">
        <f>IF(I1027&lt;&gt;"",INDEX(Def!$J$6:$L$10,MATCH(F1027,Def!$I$6:$I$10,0),MATCH(I1027,Def!$J$5:$L$5,0)),"")</f>
        <v/>
      </c>
      <c r="K1027" s="31"/>
      <c r="L1027" s="32" t="str">
        <f t="shared" si="17"/>
        <v/>
      </c>
      <c r="M1027" s="30"/>
    </row>
    <row r="1028" spans="2:13" s="2" customFormat="1">
      <c r="B1028" s="29"/>
      <c r="C1028" s="30"/>
      <c r="D1028" s="30"/>
      <c r="E1028" s="30"/>
      <c r="F1028" s="29"/>
      <c r="G1028" s="29"/>
      <c r="H1028" s="29"/>
      <c r="I1028" s="23" t="str">
        <f>IF(F1028&lt;&gt;"",IF(OR(F1028="ILF",F1028="EIF"),INDEX(Def!$D$6:$F$8,MATCH(H1028,Def!$C$6:$C$8),MATCH(G1028,Def!$D$5:$F$5)),IF(F1028="EI",INDEX(Def!$D$13:$F$15,MATCH(H1028,Def!$C$13:$C$15),MATCH(G1028,Def!$D$12:$F$12)),IF(OR(F1028="EO",F1028="EQ"),INDEX(Def!$D$19:$F$27,MATCH(H1028,Def!$C$19:$C$27),MATCH(G1028,Def!$D$18:$F$18)),"#err"))),"")</f>
        <v/>
      </c>
      <c r="J1028" s="23" t="str">
        <f>IF(I1028&lt;&gt;"",INDEX(Def!$J$6:$L$10,MATCH(F1028,Def!$I$6:$I$10,0),MATCH(I1028,Def!$J$5:$L$5,0)),"")</f>
        <v/>
      </c>
      <c r="K1028" s="31"/>
      <c r="L1028" s="32" t="str">
        <f t="shared" si="17"/>
        <v/>
      </c>
      <c r="M1028" s="30"/>
    </row>
    <row r="1029" spans="2:13" s="2" customFormat="1">
      <c r="B1029" s="29"/>
      <c r="C1029" s="30"/>
      <c r="D1029" s="30"/>
      <c r="E1029" s="30"/>
      <c r="F1029" s="29"/>
      <c r="G1029" s="29"/>
      <c r="H1029" s="29"/>
      <c r="I1029" s="23" t="str">
        <f>IF(F1029&lt;&gt;"",IF(OR(F1029="ILF",F1029="EIF"),INDEX(Def!$D$6:$F$8,MATCH(H1029,Def!$C$6:$C$8),MATCH(G1029,Def!$D$5:$F$5)),IF(F1029="EI",INDEX(Def!$D$13:$F$15,MATCH(H1029,Def!$C$13:$C$15),MATCH(G1029,Def!$D$12:$F$12)),IF(OR(F1029="EO",F1029="EQ"),INDEX(Def!$D$19:$F$27,MATCH(H1029,Def!$C$19:$C$27),MATCH(G1029,Def!$D$18:$F$18)),"#err"))),"")</f>
        <v/>
      </c>
      <c r="J1029" s="23" t="str">
        <f>IF(I1029&lt;&gt;"",INDEX(Def!$J$6:$L$10,MATCH(F1029,Def!$I$6:$I$10,0),MATCH(I1029,Def!$J$5:$L$5,0)),"")</f>
        <v/>
      </c>
      <c r="K1029" s="31"/>
      <c r="L1029" s="32" t="str">
        <f t="shared" si="17"/>
        <v/>
      </c>
      <c r="M1029" s="30"/>
    </row>
    <row r="1030" spans="2:13" s="2" customFormat="1">
      <c r="B1030" s="29"/>
      <c r="C1030" s="30"/>
      <c r="D1030" s="30"/>
      <c r="E1030" s="30"/>
      <c r="F1030" s="29"/>
      <c r="G1030" s="29"/>
      <c r="H1030" s="29"/>
      <c r="I1030" s="23" t="str">
        <f>IF(F1030&lt;&gt;"",IF(OR(F1030="ILF",F1030="EIF"),INDEX(Def!$D$6:$F$8,MATCH(H1030,Def!$C$6:$C$8),MATCH(G1030,Def!$D$5:$F$5)),IF(F1030="EI",INDEX(Def!$D$13:$F$15,MATCH(H1030,Def!$C$13:$C$15),MATCH(G1030,Def!$D$12:$F$12)),IF(OR(F1030="EO",F1030="EQ"),INDEX(Def!$D$19:$F$27,MATCH(H1030,Def!$C$19:$C$27),MATCH(G1030,Def!$D$18:$F$18)),"#err"))),"")</f>
        <v/>
      </c>
      <c r="J1030" s="23" t="str">
        <f>IF(I1030&lt;&gt;"",INDEX(Def!$J$6:$L$10,MATCH(F1030,Def!$I$6:$I$10,0),MATCH(I1030,Def!$J$5:$L$5,0)),"")</f>
        <v/>
      </c>
      <c r="K1030" s="31"/>
      <c r="L1030" s="32" t="str">
        <f t="shared" si="17"/>
        <v/>
      </c>
      <c r="M1030" s="30"/>
    </row>
    <row r="1031" spans="2:13" s="2" customFormat="1">
      <c r="B1031" s="29"/>
      <c r="C1031" s="30"/>
      <c r="D1031" s="30"/>
      <c r="E1031" s="30"/>
      <c r="F1031" s="29"/>
      <c r="G1031" s="29"/>
      <c r="H1031" s="29"/>
      <c r="I1031" s="23" t="str">
        <f>IF(F1031&lt;&gt;"",IF(OR(F1031="ILF",F1031="EIF"),INDEX(Def!$D$6:$F$8,MATCH(H1031,Def!$C$6:$C$8),MATCH(G1031,Def!$D$5:$F$5)),IF(F1031="EI",INDEX(Def!$D$13:$F$15,MATCH(H1031,Def!$C$13:$C$15),MATCH(G1031,Def!$D$12:$F$12)),IF(OR(F1031="EO",F1031="EQ"),INDEX(Def!$D$19:$F$27,MATCH(H1031,Def!$C$19:$C$27),MATCH(G1031,Def!$D$18:$F$18)),"#err"))),"")</f>
        <v/>
      </c>
      <c r="J1031" s="23" t="str">
        <f>IF(I1031&lt;&gt;"",INDEX(Def!$J$6:$L$10,MATCH(F1031,Def!$I$6:$I$10,0),MATCH(I1031,Def!$J$5:$L$5,0)),"")</f>
        <v/>
      </c>
      <c r="K1031" s="31"/>
      <c r="L1031" s="32" t="str">
        <f t="shared" si="17"/>
        <v/>
      </c>
      <c r="M1031" s="30"/>
    </row>
    <row r="1032" spans="2:13" s="2" customFormat="1">
      <c r="B1032" s="29"/>
      <c r="C1032" s="30"/>
      <c r="D1032" s="30"/>
      <c r="E1032" s="30"/>
      <c r="F1032" s="29"/>
      <c r="G1032" s="29"/>
      <c r="H1032" s="29"/>
      <c r="I1032" s="23" t="str">
        <f>IF(F1032&lt;&gt;"",IF(OR(F1032="ILF",F1032="EIF"),INDEX(Def!$D$6:$F$8,MATCH(H1032,Def!$C$6:$C$8),MATCH(G1032,Def!$D$5:$F$5)),IF(F1032="EI",INDEX(Def!$D$13:$F$15,MATCH(H1032,Def!$C$13:$C$15),MATCH(G1032,Def!$D$12:$F$12)),IF(OR(F1032="EO",F1032="EQ"),INDEX(Def!$D$19:$F$27,MATCH(H1032,Def!$C$19:$C$27),MATCH(G1032,Def!$D$18:$F$18)),"#err"))),"")</f>
        <v/>
      </c>
      <c r="J1032" s="23" t="str">
        <f>IF(I1032&lt;&gt;"",INDEX(Def!$J$6:$L$10,MATCH(F1032,Def!$I$6:$I$10,0),MATCH(I1032,Def!$J$5:$L$5,0)),"")</f>
        <v/>
      </c>
      <c r="K1032" s="31"/>
      <c r="L1032" s="32" t="str">
        <f t="shared" si="17"/>
        <v/>
      </c>
      <c r="M1032" s="30"/>
    </row>
    <row r="1033" spans="2:13" s="2" customFormat="1">
      <c r="B1033" s="29"/>
      <c r="C1033" s="30"/>
      <c r="D1033" s="30"/>
      <c r="E1033" s="30"/>
      <c r="F1033" s="29"/>
      <c r="G1033" s="29"/>
      <c r="H1033" s="29"/>
      <c r="I1033" s="23" t="str">
        <f>IF(F1033&lt;&gt;"",IF(OR(F1033="ILF",F1033="EIF"),INDEX(Def!$D$6:$F$8,MATCH(H1033,Def!$C$6:$C$8),MATCH(G1033,Def!$D$5:$F$5)),IF(F1033="EI",INDEX(Def!$D$13:$F$15,MATCH(H1033,Def!$C$13:$C$15),MATCH(G1033,Def!$D$12:$F$12)),IF(OR(F1033="EO",F1033="EQ"),INDEX(Def!$D$19:$F$27,MATCH(H1033,Def!$C$19:$C$27),MATCH(G1033,Def!$D$18:$F$18)),"#err"))),"")</f>
        <v/>
      </c>
      <c r="J1033" s="23" t="str">
        <f>IF(I1033&lt;&gt;"",INDEX(Def!$J$6:$L$10,MATCH(F1033,Def!$I$6:$I$10,0),MATCH(I1033,Def!$J$5:$L$5,0)),"")</f>
        <v/>
      </c>
      <c r="K1033" s="31"/>
      <c r="L1033" s="32" t="str">
        <f t="shared" si="17"/>
        <v/>
      </c>
      <c r="M1033" s="30"/>
    </row>
    <row r="1034" spans="2:13" s="2" customFormat="1">
      <c r="B1034" s="29"/>
      <c r="C1034" s="30"/>
      <c r="D1034" s="30"/>
      <c r="E1034" s="30"/>
      <c r="F1034" s="29"/>
      <c r="G1034" s="29"/>
      <c r="H1034" s="29"/>
      <c r="I1034" s="23" t="str">
        <f>IF(F1034&lt;&gt;"",IF(OR(F1034="ILF",F1034="EIF"),INDEX(Def!$D$6:$F$8,MATCH(H1034,Def!$C$6:$C$8),MATCH(G1034,Def!$D$5:$F$5)),IF(F1034="EI",INDEX(Def!$D$13:$F$15,MATCH(H1034,Def!$C$13:$C$15),MATCH(G1034,Def!$D$12:$F$12)),IF(OR(F1034="EO",F1034="EQ"),INDEX(Def!$D$19:$F$27,MATCH(H1034,Def!$C$19:$C$27),MATCH(G1034,Def!$D$18:$F$18)),"#err"))),"")</f>
        <v/>
      </c>
      <c r="J1034" s="23" t="str">
        <f>IF(I1034&lt;&gt;"",INDEX(Def!$J$6:$L$10,MATCH(F1034,Def!$I$6:$I$10,0),MATCH(I1034,Def!$J$5:$L$5,0)),"")</f>
        <v/>
      </c>
      <c r="K1034" s="31"/>
      <c r="L1034" s="32" t="str">
        <f t="shared" si="17"/>
        <v/>
      </c>
      <c r="M1034" s="30"/>
    </row>
    <row r="1035" spans="2:13" s="2" customFormat="1">
      <c r="B1035" s="29"/>
      <c r="C1035" s="30"/>
      <c r="D1035" s="30"/>
      <c r="E1035" s="30"/>
      <c r="F1035" s="29"/>
      <c r="G1035" s="29"/>
      <c r="H1035" s="29"/>
      <c r="I1035" s="23" t="str">
        <f>IF(F1035&lt;&gt;"",IF(OR(F1035="ILF",F1035="EIF"),INDEX(Def!$D$6:$F$8,MATCH(H1035,Def!$C$6:$C$8),MATCH(G1035,Def!$D$5:$F$5)),IF(F1035="EI",INDEX(Def!$D$13:$F$15,MATCH(H1035,Def!$C$13:$C$15),MATCH(G1035,Def!$D$12:$F$12)),IF(OR(F1035="EO",F1035="EQ"),INDEX(Def!$D$19:$F$27,MATCH(H1035,Def!$C$19:$C$27),MATCH(G1035,Def!$D$18:$F$18)),"#err"))),"")</f>
        <v/>
      </c>
      <c r="J1035" s="23" t="str">
        <f>IF(I1035&lt;&gt;"",INDEX(Def!$J$6:$L$10,MATCH(F1035,Def!$I$6:$I$10,0),MATCH(I1035,Def!$J$5:$L$5,0)),"")</f>
        <v/>
      </c>
      <c r="K1035" s="31"/>
      <c r="L1035" s="32" t="str">
        <f t="shared" si="17"/>
        <v/>
      </c>
      <c r="M1035" s="30"/>
    </row>
    <row r="1036" spans="2:13" s="2" customFormat="1">
      <c r="B1036" s="29"/>
      <c r="C1036" s="30"/>
      <c r="D1036" s="30"/>
      <c r="E1036" s="30"/>
      <c r="F1036" s="29"/>
      <c r="G1036" s="29"/>
      <c r="H1036" s="29"/>
      <c r="I1036" s="23" t="str">
        <f>IF(F1036&lt;&gt;"",IF(OR(F1036="ILF",F1036="EIF"),INDEX(Def!$D$6:$F$8,MATCH(H1036,Def!$C$6:$C$8),MATCH(G1036,Def!$D$5:$F$5)),IF(F1036="EI",INDEX(Def!$D$13:$F$15,MATCH(H1036,Def!$C$13:$C$15),MATCH(G1036,Def!$D$12:$F$12)),IF(OR(F1036="EO",F1036="EQ"),INDEX(Def!$D$19:$F$27,MATCH(H1036,Def!$C$19:$C$27),MATCH(G1036,Def!$D$18:$F$18)),"#err"))),"")</f>
        <v/>
      </c>
      <c r="J1036" s="23" t="str">
        <f>IF(I1036&lt;&gt;"",INDEX(Def!$J$6:$L$10,MATCH(F1036,Def!$I$6:$I$10,0),MATCH(I1036,Def!$J$5:$L$5,0)),"")</f>
        <v/>
      </c>
      <c r="K1036" s="31"/>
      <c r="L1036" s="32" t="str">
        <f t="shared" si="17"/>
        <v/>
      </c>
      <c r="M1036" s="30"/>
    </row>
    <row r="1037" spans="2:13" s="2" customFormat="1">
      <c r="B1037" s="29"/>
      <c r="C1037" s="30"/>
      <c r="D1037" s="30"/>
      <c r="E1037" s="30"/>
      <c r="F1037" s="29"/>
      <c r="G1037" s="29"/>
      <c r="H1037" s="29"/>
      <c r="I1037" s="23" t="str">
        <f>IF(F1037&lt;&gt;"",IF(OR(F1037="ILF",F1037="EIF"),INDEX(Def!$D$6:$F$8,MATCH(H1037,Def!$C$6:$C$8),MATCH(G1037,Def!$D$5:$F$5)),IF(F1037="EI",INDEX(Def!$D$13:$F$15,MATCH(H1037,Def!$C$13:$C$15),MATCH(G1037,Def!$D$12:$F$12)),IF(OR(F1037="EO",F1037="EQ"),INDEX(Def!$D$19:$F$27,MATCH(H1037,Def!$C$19:$C$27),MATCH(G1037,Def!$D$18:$F$18)),"#err"))),"")</f>
        <v/>
      </c>
      <c r="J1037" s="23" t="str">
        <f>IF(I1037&lt;&gt;"",INDEX(Def!$J$6:$L$10,MATCH(F1037,Def!$I$6:$I$10,0),MATCH(I1037,Def!$J$5:$L$5,0)),"")</f>
        <v/>
      </c>
      <c r="K1037" s="31"/>
      <c r="L1037" s="32" t="str">
        <f t="shared" si="17"/>
        <v/>
      </c>
      <c r="M1037" s="30"/>
    </row>
    <row r="1038" spans="2:13" s="2" customFormat="1">
      <c r="B1038" s="29"/>
      <c r="C1038" s="30"/>
      <c r="D1038" s="30"/>
      <c r="E1038" s="30"/>
      <c r="F1038" s="29"/>
      <c r="G1038" s="29"/>
      <c r="H1038" s="29"/>
      <c r="I1038" s="23" t="str">
        <f>IF(F1038&lt;&gt;"",IF(OR(F1038="ILF",F1038="EIF"),INDEX(Def!$D$6:$F$8,MATCH(H1038,Def!$C$6:$C$8),MATCH(G1038,Def!$D$5:$F$5)),IF(F1038="EI",INDEX(Def!$D$13:$F$15,MATCH(H1038,Def!$C$13:$C$15),MATCH(G1038,Def!$D$12:$F$12)),IF(OR(F1038="EO",F1038="EQ"),INDEX(Def!$D$19:$F$27,MATCH(H1038,Def!$C$19:$C$27),MATCH(G1038,Def!$D$18:$F$18)),"#err"))),"")</f>
        <v/>
      </c>
      <c r="J1038" s="23" t="str">
        <f>IF(I1038&lt;&gt;"",INDEX(Def!$J$6:$L$10,MATCH(F1038,Def!$I$6:$I$10,0),MATCH(I1038,Def!$J$5:$L$5,0)),"")</f>
        <v/>
      </c>
      <c r="K1038" s="31"/>
      <c r="L1038" s="32" t="str">
        <f t="shared" si="17"/>
        <v/>
      </c>
      <c r="M1038" s="30"/>
    </row>
    <row r="1039" spans="2:13" s="2" customFormat="1">
      <c r="B1039" s="29"/>
      <c r="C1039" s="30"/>
      <c r="D1039" s="30"/>
      <c r="E1039" s="30"/>
      <c r="F1039" s="29"/>
      <c r="G1039" s="29"/>
      <c r="H1039" s="29"/>
      <c r="I1039" s="23" t="str">
        <f>IF(F1039&lt;&gt;"",IF(OR(F1039="ILF",F1039="EIF"),INDEX(Def!$D$6:$F$8,MATCH(H1039,Def!$C$6:$C$8),MATCH(G1039,Def!$D$5:$F$5)),IF(F1039="EI",INDEX(Def!$D$13:$F$15,MATCH(H1039,Def!$C$13:$C$15),MATCH(G1039,Def!$D$12:$F$12)),IF(OR(F1039="EO",F1039="EQ"),INDEX(Def!$D$19:$F$27,MATCH(H1039,Def!$C$19:$C$27),MATCH(G1039,Def!$D$18:$F$18)),"#err"))),"")</f>
        <v/>
      </c>
      <c r="J1039" s="23" t="str">
        <f>IF(I1039&lt;&gt;"",INDEX(Def!$J$6:$L$10,MATCH(F1039,Def!$I$6:$I$10,0),MATCH(I1039,Def!$J$5:$L$5,0)),"")</f>
        <v/>
      </c>
      <c r="K1039" s="31"/>
      <c r="L1039" s="32" t="str">
        <f t="shared" si="17"/>
        <v/>
      </c>
      <c r="M1039" s="30"/>
    </row>
    <row r="1040" spans="2:13" s="2" customFormat="1">
      <c r="B1040" s="29"/>
      <c r="C1040" s="30"/>
      <c r="D1040" s="30"/>
      <c r="E1040" s="30"/>
      <c r="F1040" s="29"/>
      <c r="G1040" s="29"/>
      <c r="H1040" s="29"/>
      <c r="I1040" s="23" t="str">
        <f>IF(F1040&lt;&gt;"",IF(OR(F1040="ILF",F1040="EIF"),INDEX(Def!$D$6:$F$8,MATCH(H1040,Def!$C$6:$C$8),MATCH(G1040,Def!$D$5:$F$5)),IF(F1040="EI",INDEX(Def!$D$13:$F$15,MATCH(H1040,Def!$C$13:$C$15),MATCH(G1040,Def!$D$12:$F$12)),IF(OR(F1040="EO",F1040="EQ"),INDEX(Def!$D$19:$F$27,MATCH(H1040,Def!$C$19:$C$27),MATCH(G1040,Def!$D$18:$F$18)),"#err"))),"")</f>
        <v/>
      </c>
      <c r="J1040" s="23" t="str">
        <f>IF(I1040&lt;&gt;"",INDEX(Def!$J$6:$L$10,MATCH(F1040,Def!$I$6:$I$10,0),MATCH(I1040,Def!$J$5:$L$5,0)),"")</f>
        <v/>
      </c>
      <c r="K1040" s="31"/>
      <c r="L1040" s="32" t="str">
        <f t="shared" si="17"/>
        <v/>
      </c>
      <c r="M1040" s="30"/>
    </row>
    <row r="1041" spans="2:13" s="2" customFormat="1">
      <c r="B1041" s="29"/>
      <c r="C1041" s="30"/>
      <c r="D1041" s="30"/>
      <c r="E1041" s="30"/>
      <c r="F1041" s="29"/>
      <c r="G1041" s="29"/>
      <c r="H1041" s="29"/>
      <c r="I1041" s="23" t="str">
        <f>IF(F1041&lt;&gt;"",IF(OR(F1041="ILF",F1041="EIF"),INDEX(Def!$D$6:$F$8,MATCH(H1041,Def!$C$6:$C$8),MATCH(G1041,Def!$D$5:$F$5)),IF(F1041="EI",INDEX(Def!$D$13:$F$15,MATCH(H1041,Def!$C$13:$C$15),MATCH(G1041,Def!$D$12:$F$12)),IF(OR(F1041="EO",F1041="EQ"),INDEX(Def!$D$19:$F$27,MATCH(H1041,Def!$C$19:$C$27),MATCH(G1041,Def!$D$18:$F$18)),"#err"))),"")</f>
        <v/>
      </c>
      <c r="J1041" s="23" t="str">
        <f>IF(I1041&lt;&gt;"",INDEX(Def!$J$6:$L$10,MATCH(F1041,Def!$I$6:$I$10,0),MATCH(I1041,Def!$J$5:$L$5,0)),"")</f>
        <v/>
      </c>
      <c r="K1041" s="31"/>
      <c r="L1041" s="32" t="str">
        <f t="shared" si="17"/>
        <v/>
      </c>
      <c r="M1041" s="30"/>
    </row>
    <row r="1042" spans="2:13" s="2" customFormat="1">
      <c r="B1042" s="29"/>
      <c r="C1042" s="30"/>
      <c r="D1042" s="30"/>
      <c r="E1042" s="30"/>
      <c r="F1042" s="29"/>
      <c r="G1042" s="29"/>
      <c r="H1042" s="29"/>
      <c r="I1042" s="23" t="str">
        <f>IF(F1042&lt;&gt;"",IF(OR(F1042="ILF",F1042="EIF"),INDEX(Def!$D$6:$F$8,MATCH(H1042,Def!$C$6:$C$8),MATCH(G1042,Def!$D$5:$F$5)),IF(F1042="EI",INDEX(Def!$D$13:$F$15,MATCH(H1042,Def!$C$13:$C$15),MATCH(G1042,Def!$D$12:$F$12)),IF(OR(F1042="EO",F1042="EQ"),INDEX(Def!$D$19:$F$27,MATCH(H1042,Def!$C$19:$C$27),MATCH(G1042,Def!$D$18:$F$18)),"#err"))),"")</f>
        <v/>
      </c>
      <c r="J1042" s="23" t="str">
        <f>IF(I1042&lt;&gt;"",INDEX(Def!$J$6:$L$10,MATCH(F1042,Def!$I$6:$I$10,0),MATCH(I1042,Def!$J$5:$L$5,0)),"")</f>
        <v/>
      </c>
      <c r="K1042" s="31"/>
      <c r="L1042" s="32" t="str">
        <f t="shared" si="17"/>
        <v/>
      </c>
      <c r="M1042" s="30"/>
    </row>
    <row r="1043" spans="2:13" s="2" customFormat="1">
      <c r="B1043" s="29"/>
      <c r="C1043" s="30"/>
      <c r="D1043" s="30"/>
      <c r="E1043" s="30"/>
      <c r="F1043" s="29"/>
      <c r="G1043" s="29"/>
      <c r="H1043" s="29"/>
      <c r="I1043" s="23" t="str">
        <f>IF(F1043&lt;&gt;"",IF(OR(F1043="ILF",F1043="EIF"),INDEX(Def!$D$6:$F$8,MATCH(H1043,Def!$C$6:$C$8),MATCH(G1043,Def!$D$5:$F$5)),IF(F1043="EI",INDEX(Def!$D$13:$F$15,MATCH(H1043,Def!$C$13:$C$15),MATCH(G1043,Def!$D$12:$F$12)),IF(OR(F1043="EO",F1043="EQ"),INDEX(Def!$D$19:$F$27,MATCH(H1043,Def!$C$19:$C$27),MATCH(G1043,Def!$D$18:$F$18)),"#err"))),"")</f>
        <v/>
      </c>
      <c r="J1043" s="23" t="str">
        <f>IF(I1043&lt;&gt;"",INDEX(Def!$J$6:$L$10,MATCH(F1043,Def!$I$6:$I$10,0),MATCH(I1043,Def!$J$5:$L$5,0)),"")</f>
        <v/>
      </c>
      <c r="K1043" s="31"/>
      <c r="L1043" s="32" t="str">
        <f t="shared" si="17"/>
        <v/>
      </c>
      <c r="M1043" s="30"/>
    </row>
    <row r="1044" spans="2:13" s="2" customFormat="1">
      <c r="B1044" s="29"/>
      <c r="C1044" s="30"/>
      <c r="D1044" s="30"/>
      <c r="E1044" s="30"/>
      <c r="F1044" s="29"/>
      <c r="G1044" s="29"/>
      <c r="H1044" s="29"/>
      <c r="I1044" s="23" t="str">
        <f>IF(F1044&lt;&gt;"",IF(OR(F1044="ILF",F1044="EIF"),INDEX(Def!$D$6:$F$8,MATCH(H1044,Def!$C$6:$C$8),MATCH(G1044,Def!$D$5:$F$5)),IF(F1044="EI",INDEX(Def!$D$13:$F$15,MATCH(H1044,Def!$C$13:$C$15),MATCH(G1044,Def!$D$12:$F$12)),IF(OR(F1044="EO",F1044="EQ"),INDEX(Def!$D$19:$F$27,MATCH(H1044,Def!$C$19:$C$27),MATCH(G1044,Def!$D$18:$F$18)),"#err"))),"")</f>
        <v/>
      </c>
      <c r="J1044" s="23" t="str">
        <f>IF(I1044&lt;&gt;"",INDEX(Def!$J$6:$L$10,MATCH(F1044,Def!$I$6:$I$10,0),MATCH(I1044,Def!$J$5:$L$5,0)),"")</f>
        <v/>
      </c>
      <c r="K1044" s="31"/>
      <c r="L1044" s="32" t="str">
        <f t="shared" si="17"/>
        <v/>
      </c>
      <c r="M1044" s="30"/>
    </row>
    <row r="1045" spans="2:13" s="2" customFormat="1">
      <c r="B1045" s="29"/>
      <c r="C1045" s="30"/>
      <c r="D1045" s="30"/>
      <c r="E1045" s="30"/>
      <c r="F1045" s="29"/>
      <c r="G1045" s="29"/>
      <c r="H1045" s="29"/>
      <c r="I1045" s="23" t="str">
        <f>IF(F1045&lt;&gt;"",IF(OR(F1045="ILF",F1045="EIF"),INDEX(Def!$D$6:$F$8,MATCH(H1045,Def!$C$6:$C$8),MATCH(G1045,Def!$D$5:$F$5)),IF(F1045="EI",INDEX(Def!$D$13:$F$15,MATCH(H1045,Def!$C$13:$C$15),MATCH(G1045,Def!$D$12:$F$12)),IF(OR(F1045="EO",F1045="EQ"),INDEX(Def!$D$19:$F$27,MATCH(H1045,Def!$C$19:$C$27),MATCH(G1045,Def!$D$18:$F$18)),"#err"))),"")</f>
        <v/>
      </c>
      <c r="J1045" s="23" t="str">
        <f>IF(I1045&lt;&gt;"",INDEX(Def!$J$6:$L$10,MATCH(F1045,Def!$I$6:$I$10,0),MATCH(I1045,Def!$J$5:$L$5,0)),"")</f>
        <v/>
      </c>
      <c r="K1045" s="31"/>
      <c r="L1045" s="32" t="str">
        <f t="shared" si="17"/>
        <v/>
      </c>
      <c r="M1045" s="30"/>
    </row>
    <row r="1046" spans="2:13" s="2" customFormat="1">
      <c r="B1046" s="29"/>
      <c r="C1046" s="30"/>
      <c r="D1046" s="30"/>
      <c r="E1046" s="30"/>
      <c r="F1046" s="29"/>
      <c r="G1046" s="29"/>
      <c r="H1046" s="29"/>
      <c r="I1046" s="23" t="str">
        <f>IF(F1046&lt;&gt;"",IF(OR(F1046="ILF",F1046="EIF"),INDEX(Def!$D$6:$F$8,MATCH(H1046,Def!$C$6:$C$8),MATCH(G1046,Def!$D$5:$F$5)),IF(F1046="EI",INDEX(Def!$D$13:$F$15,MATCH(H1046,Def!$C$13:$C$15),MATCH(G1046,Def!$D$12:$F$12)),IF(OR(F1046="EO",F1046="EQ"),INDEX(Def!$D$19:$F$27,MATCH(H1046,Def!$C$19:$C$27),MATCH(G1046,Def!$D$18:$F$18)),"#err"))),"")</f>
        <v/>
      </c>
      <c r="J1046" s="23" t="str">
        <f>IF(I1046&lt;&gt;"",INDEX(Def!$J$6:$L$10,MATCH(F1046,Def!$I$6:$I$10,0),MATCH(I1046,Def!$J$5:$L$5,0)),"")</f>
        <v/>
      </c>
      <c r="K1046" s="31"/>
      <c r="L1046" s="32" t="str">
        <f t="shared" si="17"/>
        <v/>
      </c>
      <c r="M1046" s="30"/>
    </row>
    <row r="1047" spans="2:13" s="2" customFormat="1">
      <c r="B1047" s="29"/>
      <c r="C1047" s="30"/>
      <c r="D1047" s="30"/>
      <c r="E1047" s="30"/>
      <c r="F1047" s="29"/>
      <c r="G1047" s="29"/>
      <c r="H1047" s="29"/>
      <c r="I1047" s="23" t="str">
        <f>IF(F1047&lt;&gt;"",IF(OR(F1047="ILF",F1047="EIF"),INDEX(Def!$D$6:$F$8,MATCH(H1047,Def!$C$6:$C$8),MATCH(G1047,Def!$D$5:$F$5)),IF(F1047="EI",INDEX(Def!$D$13:$F$15,MATCH(H1047,Def!$C$13:$C$15),MATCH(G1047,Def!$D$12:$F$12)),IF(OR(F1047="EO",F1047="EQ"),INDEX(Def!$D$19:$F$27,MATCH(H1047,Def!$C$19:$C$27),MATCH(G1047,Def!$D$18:$F$18)),"#err"))),"")</f>
        <v/>
      </c>
      <c r="J1047" s="23" t="str">
        <f>IF(I1047&lt;&gt;"",INDEX(Def!$J$6:$L$10,MATCH(F1047,Def!$I$6:$I$10,0),MATCH(I1047,Def!$J$5:$L$5,0)),"")</f>
        <v/>
      </c>
      <c r="K1047" s="31"/>
      <c r="L1047" s="32" t="str">
        <f t="shared" si="17"/>
        <v/>
      </c>
      <c r="M1047" s="30"/>
    </row>
    <row r="1048" spans="2:13" s="2" customFormat="1">
      <c r="B1048" s="29"/>
      <c r="C1048" s="30"/>
      <c r="D1048" s="30"/>
      <c r="E1048" s="30"/>
      <c r="F1048" s="29"/>
      <c r="G1048" s="29"/>
      <c r="H1048" s="29"/>
      <c r="I1048" s="23" t="str">
        <f>IF(F1048&lt;&gt;"",IF(OR(F1048="ILF",F1048="EIF"),INDEX(Def!$D$6:$F$8,MATCH(H1048,Def!$C$6:$C$8),MATCH(G1048,Def!$D$5:$F$5)),IF(F1048="EI",INDEX(Def!$D$13:$F$15,MATCH(H1048,Def!$C$13:$C$15),MATCH(G1048,Def!$D$12:$F$12)),IF(OR(F1048="EO",F1048="EQ"),INDEX(Def!$D$19:$F$27,MATCH(H1048,Def!$C$19:$C$27),MATCH(G1048,Def!$D$18:$F$18)),"#err"))),"")</f>
        <v/>
      </c>
      <c r="J1048" s="23" t="str">
        <f>IF(I1048&lt;&gt;"",INDEX(Def!$J$6:$L$10,MATCH(F1048,Def!$I$6:$I$10,0),MATCH(I1048,Def!$J$5:$L$5,0)),"")</f>
        <v/>
      </c>
      <c r="K1048" s="31"/>
      <c r="L1048" s="32" t="str">
        <f t="shared" si="17"/>
        <v/>
      </c>
      <c r="M1048" s="30"/>
    </row>
    <row r="1049" spans="2:13" s="2" customFormat="1">
      <c r="B1049" s="29"/>
      <c r="C1049" s="30"/>
      <c r="D1049" s="30"/>
      <c r="E1049" s="30"/>
      <c r="F1049" s="29"/>
      <c r="G1049" s="29"/>
      <c r="H1049" s="29"/>
      <c r="I1049" s="23" t="str">
        <f>IF(F1049&lt;&gt;"",IF(OR(F1049="ILF",F1049="EIF"),INDEX(Def!$D$6:$F$8,MATCH(H1049,Def!$C$6:$C$8),MATCH(G1049,Def!$D$5:$F$5)),IF(F1049="EI",INDEX(Def!$D$13:$F$15,MATCH(H1049,Def!$C$13:$C$15),MATCH(G1049,Def!$D$12:$F$12)),IF(OR(F1049="EO",F1049="EQ"),INDEX(Def!$D$19:$F$27,MATCH(H1049,Def!$C$19:$C$27),MATCH(G1049,Def!$D$18:$F$18)),"#err"))),"")</f>
        <v/>
      </c>
      <c r="J1049" s="23" t="str">
        <f>IF(I1049&lt;&gt;"",INDEX(Def!$J$6:$L$10,MATCH(F1049,Def!$I$6:$I$10,0),MATCH(I1049,Def!$J$5:$L$5,0)),"")</f>
        <v/>
      </c>
      <c r="K1049" s="31"/>
      <c r="L1049" s="32" t="str">
        <f t="shared" ref="L1049:L1112" si="18">IF(K1049="",J1049,J1049*K1049)</f>
        <v/>
      </c>
      <c r="M1049" s="30"/>
    </row>
    <row r="1050" spans="2:13" s="2" customFormat="1">
      <c r="B1050" s="29"/>
      <c r="C1050" s="30"/>
      <c r="D1050" s="30"/>
      <c r="E1050" s="30"/>
      <c r="F1050" s="29"/>
      <c r="G1050" s="29"/>
      <c r="H1050" s="29"/>
      <c r="I1050" s="23" t="str">
        <f>IF(F1050&lt;&gt;"",IF(OR(F1050="ILF",F1050="EIF"),INDEX(Def!$D$6:$F$8,MATCH(H1050,Def!$C$6:$C$8),MATCH(G1050,Def!$D$5:$F$5)),IF(F1050="EI",INDEX(Def!$D$13:$F$15,MATCH(H1050,Def!$C$13:$C$15),MATCH(G1050,Def!$D$12:$F$12)),IF(OR(F1050="EO",F1050="EQ"),INDEX(Def!$D$19:$F$27,MATCH(H1050,Def!$C$19:$C$27),MATCH(G1050,Def!$D$18:$F$18)),"#err"))),"")</f>
        <v/>
      </c>
      <c r="J1050" s="23" t="str">
        <f>IF(I1050&lt;&gt;"",INDEX(Def!$J$6:$L$10,MATCH(F1050,Def!$I$6:$I$10,0),MATCH(I1050,Def!$J$5:$L$5,0)),"")</f>
        <v/>
      </c>
      <c r="K1050" s="31"/>
      <c r="L1050" s="32" t="str">
        <f t="shared" si="18"/>
        <v/>
      </c>
      <c r="M1050" s="30"/>
    </row>
    <row r="1051" spans="2:13" s="2" customFormat="1">
      <c r="B1051" s="29"/>
      <c r="C1051" s="30"/>
      <c r="D1051" s="30"/>
      <c r="E1051" s="30"/>
      <c r="F1051" s="29"/>
      <c r="G1051" s="29"/>
      <c r="H1051" s="29"/>
      <c r="I1051" s="23" t="str">
        <f>IF(F1051&lt;&gt;"",IF(OR(F1051="ILF",F1051="EIF"),INDEX(Def!$D$6:$F$8,MATCH(H1051,Def!$C$6:$C$8),MATCH(G1051,Def!$D$5:$F$5)),IF(F1051="EI",INDEX(Def!$D$13:$F$15,MATCH(H1051,Def!$C$13:$C$15),MATCH(G1051,Def!$D$12:$F$12)),IF(OR(F1051="EO",F1051="EQ"),INDEX(Def!$D$19:$F$27,MATCH(H1051,Def!$C$19:$C$27),MATCH(G1051,Def!$D$18:$F$18)),"#err"))),"")</f>
        <v/>
      </c>
      <c r="J1051" s="23" t="str">
        <f>IF(I1051&lt;&gt;"",INDEX(Def!$J$6:$L$10,MATCH(F1051,Def!$I$6:$I$10,0),MATCH(I1051,Def!$J$5:$L$5,0)),"")</f>
        <v/>
      </c>
      <c r="K1051" s="31"/>
      <c r="L1051" s="32" t="str">
        <f t="shared" si="18"/>
        <v/>
      </c>
      <c r="M1051" s="30"/>
    </row>
    <row r="1052" spans="2:13" s="2" customFormat="1">
      <c r="B1052" s="29"/>
      <c r="C1052" s="30"/>
      <c r="D1052" s="30"/>
      <c r="E1052" s="30"/>
      <c r="F1052" s="29"/>
      <c r="G1052" s="29"/>
      <c r="H1052" s="29"/>
      <c r="I1052" s="23" t="str">
        <f>IF(F1052&lt;&gt;"",IF(OR(F1052="ILF",F1052="EIF"),INDEX(Def!$D$6:$F$8,MATCH(H1052,Def!$C$6:$C$8),MATCH(G1052,Def!$D$5:$F$5)),IF(F1052="EI",INDEX(Def!$D$13:$F$15,MATCH(H1052,Def!$C$13:$C$15),MATCH(G1052,Def!$D$12:$F$12)),IF(OR(F1052="EO",F1052="EQ"),INDEX(Def!$D$19:$F$27,MATCH(H1052,Def!$C$19:$C$27),MATCH(G1052,Def!$D$18:$F$18)),"#err"))),"")</f>
        <v/>
      </c>
      <c r="J1052" s="23" t="str">
        <f>IF(I1052&lt;&gt;"",INDEX(Def!$J$6:$L$10,MATCH(F1052,Def!$I$6:$I$10,0),MATCH(I1052,Def!$J$5:$L$5,0)),"")</f>
        <v/>
      </c>
      <c r="K1052" s="31"/>
      <c r="L1052" s="32" t="str">
        <f t="shared" si="18"/>
        <v/>
      </c>
      <c r="M1052" s="30"/>
    </row>
    <row r="1053" spans="2:13" s="2" customFormat="1">
      <c r="B1053" s="29"/>
      <c r="C1053" s="30"/>
      <c r="D1053" s="30"/>
      <c r="E1053" s="30"/>
      <c r="F1053" s="29"/>
      <c r="G1053" s="29"/>
      <c r="H1053" s="29"/>
      <c r="I1053" s="23" t="str">
        <f>IF(F1053&lt;&gt;"",IF(OR(F1053="ILF",F1053="EIF"),INDEX(Def!$D$6:$F$8,MATCH(H1053,Def!$C$6:$C$8),MATCH(G1053,Def!$D$5:$F$5)),IF(F1053="EI",INDEX(Def!$D$13:$F$15,MATCH(H1053,Def!$C$13:$C$15),MATCH(G1053,Def!$D$12:$F$12)),IF(OR(F1053="EO",F1053="EQ"),INDEX(Def!$D$19:$F$27,MATCH(H1053,Def!$C$19:$C$27),MATCH(G1053,Def!$D$18:$F$18)),"#err"))),"")</f>
        <v/>
      </c>
      <c r="J1053" s="23" t="str">
        <f>IF(I1053&lt;&gt;"",INDEX(Def!$J$6:$L$10,MATCH(F1053,Def!$I$6:$I$10,0),MATCH(I1053,Def!$J$5:$L$5,0)),"")</f>
        <v/>
      </c>
      <c r="K1053" s="31"/>
      <c r="L1053" s="32" t="str">
        <f t="shared" si="18"/>
        <v/>
      </c>
      <c r="M1053" s="30"/>
    </row>
    <row r="1054" spans="2:13" s="2" customFormat="1">
      <c r="B1054" s="29"/>
      <c r="C1054" s="30"/>
      <c r="D1054" s="30"/>
      <c r="E1054" s="30"/>
      <c r="F1054" s="29"/>
      <c r="G1054" s="29"/>
      <c r="H1054" s="29"/>
      <c r="I1054" s="23" t="str">
        <f>IF(F1054&lt;&gt;"",IF(OR(F1054="ILF",F1054="EIF"),INDEX(Def!$D$6:$F$8,MATCH(H1054,Def!$C$6:$C$8),MATCH(G1054,Def!$D$5:$F$5)),IF(F1054="EI",INDEX(Def!$D$13:$F$15,MATCH(H1054,Def!$C$13:$C$15),MATCH(G1054,Def!$D$12:$F$12)),IF(OR(F1054="EO",F1054="EQ"),INDEX(Def!$D$19:$F$27,MATCH(H1054,Def!$C$19:$C$27),MATCH(G1054,Def!$D$18:$F$18)),"#err"))),"")</f>
        <v/>
      </c>
      <c r="J1054" s="23" t="str">
        <f>IF(I1054&lt;&gt;"",INDEX(Def!$J$6:$L$10,MATCH(F1054,Def!$I$6:$I$10,0),MATCH(I1054,Def!$J$5:$L$5,0)),"")</f>
        <v/>
      </c>
      <c r="K1054" s="31"/>
      <c r="L1054" s="32" t="str">
        <f t="shared" si="18"/>
        <v/>
      </c>
      <c r="M1054" s="30"/>
    </row>
    <row r="1055" spans="2:13" s="2" customFormat="1">
      <c r="B1055" s="29"/>
      <c r="C1055" s="30"/>
      <c r="D1055" s="30"/>
      <c r="E1055" s="30"/>
      <c r="F1055" s="29"/>
      <c r="G1055" s="29"/>
      <c r="H1055" s="29"/>
      <c r="I1055" s="23" t="str">
        <f>IF(F1055&lt;&gt;"",IF(OR(F1055="ILF",F1055="EIF"),INDEX(Def!$D$6:$F$8,MATCH(H1055,Def!$C$6:$C$8),MATCH(G1055,Def!$D$5:$F$5)),IF(F1055="EI",INDEX(Def!$D$13:$F$15,MATCH(H1055,Def!$C$13:$C$15),MATCH(G1055,Def!$D$12:$F$12)),IF(OR(F1055="EO",F1055="EQ"),INDEX(Def!$D$19:$F$27,MATCH(H1055,Def!$C$19:$C$27),MATCH(G1055,Def!$D$18:$F$18)),"#err"))),"")</f>
        <v/>
      </c>
      <c r="J1055" s="23" t="str">
        <f>IF(I1055&lt;&gt;"",INDEX(Def!$J$6:$L$10,MATCH(F1055,Def!$I$6:$I$10,0),MATCH(I1055,Def!$J$5:$L$5,0)),"")</f>
        <v/>
      </c>
      <c r="K1055" s="31"/>
      <c r="L1055" s="32" t="str">
        <f t="shared" si="18"/>
        <v/>
      </c>
      <c r="M1055" s="30"/>
    </row>
    <row r="1056" spans="2:13" s="2" customFormat="1">
      <c r="B1056" s="29"/>
      <c r="C1056" s="30"/>
      <c r="D1056" s="30"/>
      <c r="E1056" s="30"/>
      <c r="F1056" s="29"/>
      <c r="G1056" s="29"/>
      <c r="H1056" s="29"/>
      <c r="I1056" s="23" t="str">
        <f>IF(F1056&lt;&gt;"",IF(OR(F1056="ILF",F1056="EIF"),INDEX(Def!$D$6:$F$8,MATCH(H1056,Def!$C$6:$C$8),MATCH(G1056,Def!$D$5:$F$5)),IF(F1056="EI",INDEX(Def!$D$13:$F$15,MATCH(H1056,Def!$C$13:$C$15),MATCH(G1056,Def!$D$12:$F$12)),IF(OR(F1056="EO",F1056="EQ"),INDEX(Def!$D$19:$F$27,MATCH(H1056,Def!$C$19:$C$27),MATCH(G1056,Def!$D$18:$F$18)),"#err"))),"")</f>
        <v/>
      </c>
      <c r="J1056" s="23" t="str">
        <f>IF(I1056&lt;&gt;"",INDEX(Def!$J$6:$L$10,MATCH(F1056,Def!$I$6:$I$10,0),MATCH(I1056,Def!$J$5:$L$5,0)),"")</f>
        <v/>
      </c>
      <c r="K1056" s="31"/>
      <c r="L1056" s="32" t="str">
        <f t="shared" si="18"/>
        <v/>
      </c>
      <c r="M1056" s="30"/>
    </row>
    <row r="1057" spans="2:13" s="2" customFormat="1">
      <c r="B1057" s="29"/>
      <c r="C1057" s="30"/>
      <c r="D1057" s="30"/>
      <c r="E1057" s="30"/>
      <c r="F1057" s="29"/>
      <c r="G1057" s="29"/>
      <c r="H1057" s="29"/>
      <c r="I1057" s="23" t="str">
        <f>IF(F1057&lt;&gt;"",IF(OR(F1057="ILF",F1057="EIF"),INDEX(Def!$D$6:$F$8,MATCH(H1057,Def!$C$6:$C$8),MATCH(G1057,Def!$D$5:$F$5)),IF(F1057="EI",INDEX(Def!$D$13:$F$15,MATCH(H1057,Def!$C$13:$C$15),MATCH(G1057,Def!$D$12:$F$12)),IF(OR(F1057="EO",F1057="EQ"),INDEX(Def!$D$19:$F$27,MATCH(H1057,Def!$C$19:$C$27),MATCH(G1057,Def!$D$18:$F$18)),"#err"))),"")</f>
        <v/>
      </c>
      <c r="J1057" s="23" t="str">
        <f>IF(I1057&lt;&gt;"",INDEX(Def!$J$6:$L$10,MATCH(F1057,Def!$I$6:$I$10,0),MATCH(I1057,Def!$J$5:$L$5,0)),"")</f>
        <v/>
      </c>
      <c r="K1057" s="31"/>
      <c r="L1057" s="32" t="str">
        <f t="shared" si="18"/>
        <v/>
      </c>
      <c r="M1057" s="30"/>
    </row>
    <row r="1058" spans="2:13" s="2" customFormat="1">
      <c r="B1058" s="29"/>
      <c r="C1058" s="30"/>
      <c r="D1058" s="30"/>
      <c r="E1058" s="30"/>
      <c r="F1058" s="29"/>
      <c r="G1058" s="29"/>
      <c r="H1058" s="29"/>
      <c r="I1058" s="23" t="str">
        <f>IF(F1058&lt;&gt;"",IF(OR(F1058="ILF",F1058="EIF"),INDEX(Def!$D$6:$F$8,MATCH(H1058,Def!$C$6:$C$8),MATCH(G1058,Def!$D$5:$F$5)),IF(F1058="EI",INDEX(Def!$D$13:$F$15,MATCH(H1058,Def!$C$13:$C$15),MATCH(G1058,Def!$D$12:$F$12)),IF(OR(F1058="EO",F1058="EQ"),INDEX(Def!$D$19:$F$27,MATCH(H1058,Def!$C$19:$C$27),MATCH(G1058,Def!$D$18:$F$18)),"#err"))),"")</f>
        <v/>
      </c>
      <c r="J1058" s="23" t="str">
        <f>IF(I1058&lt;&gt;"",INDEX(Def!$J$6:$L$10,MATCH(F1058,Def!$I$6:$I$10,0),MATCH(I1058,Def!$J$5:$L$5,0)),"")</f>
        <v/>
      </c>
      <c r="K1058" s="31"/>
      <c r="L1058" s="32" t="str">
        <f t="shared" si="18"/>
        <v/>
      </c>
      <c r="M1058" s="30"/>
    </row>
    <row r="1059" spans="2:13" s="2" customFormat="1">
      <c r="B1059" s="29"/>
      <c r="C1059" s="30"/>
      <c r="D1059" s="30"/>
      <c r="E1059" s="30"/>
      <c r="F1059" s="29"/>
      <c r="G1059" s="29"/>
      <c r="H1059" s="29"/>
      <c r="I1059" s="23" t="str">
        <f>IF(F1059&lt;&gt;"",IF(OR(F1059="ILF",F1059="EIF"),INDEX(Def!$D$6:$F$8,MATCH(H1059,Def!$C$6:$C$8),MATCH(G1059,Def!$D$5:$F$5)),IF(F1059="EI",INDEX(Def!$D$13:$F$15,MATCH(H1059,Def!$C$13:$C$15),MATCH(G1059,Def!$D$12:$F$12)),IF(OR(F1059="EO",F1059="EQ"),INDEX(Def!$D$19:$F$27,MATCH(H1059,Def!$C$19:$C$27),MATCH(G1059,Def!$D$18:$F$18)),"#err"))),"")</f>
        <v/>
      </c>
      <c r="J1059" s="23" t="str">
        <f>IF(I1059&lt;&gt;"",INDEX(Def!$J$6:$L$10,MATCH(F1059,Def!$I$6:$I$10,0),MATCH(I1059,Def!$J$5:$L$5,0)),"")</f>
        <v/>
      </c>
      <c r="K1059" s="31"/>
      <c r="L1059" s="32" t="str">
        <f t="shared" si="18"/>
        <v/>
      </c>
      <c r="M1059" s="30"/>
    </row>
    <row r="1060" spans="2:13" s="2" customFormat="1">
      <c r="B1060" s="29"/>
      <c r="C1060" s="30"/>
      <c r="D1060" s="30"/>
      <c r="E1060" s="30"/>
      <c r="F1060" s="29"/>
      <c r="G1060" s="29"/>
      <c r="H1060" s="29"/>
      <c r="I1060" s="23" t="str">
        <f>IF(F1060&lt;&gt;"",IF(OR(F1060="ILF",F1060="EIF"),INDEX(Def!$D$6:$F$8,MATCH(H1060,Def!$C$6:$C$8),MATCH(G1060,Def!$D$5:$F$5)),IF(F1060="EI",INDEX(Def!$D$13:$F$15,MATCH(H1060,Def!$C$13:$C$15),MATCH(G1060,Def!$D$12:$F$12)),IF(OR(F1060="EO",F1060="EQ"),INDEX(Def!$D$19:$F$27,MATCH(H1060,Def!$C$19:$C$27),MATCH(G1060,Def!$D$18:$F$18)),"#err"))),"")</f>
        <v/>
      </c>
      <c r="J1060" s="23" t="str">
        <f>IF(I1060&lt;&gt;"",INDEX(Def!$J$6:$L$10,MATCH(F1060,Def!$I$6:$I$10,0),MATCH(I1060,Def!$J$5:$L$5,0)),"")</f>
        <v/>
      </c>
      <c r="K1060" s="31"/>
      <c r="L1060" s="32" t="str">
        <f t="shared" si="18"/>
        <v/>
      </c>
      <c r="M1060" s="30"/>
    </row>
    <row r="1061" spans="2:13" s="2" customFormat="1">
      <c r="B1061" s="29"/>
      <c r="C1061" s="30"/>
      <c r="D1061" s="30"/>
      <c r="E1061" s="30"/>
      <c r="F1061" s="29"/>
      <c r="G1061" s="29"/>
      <c r="H1061" s="29"/>
      <c r="I1061" s="23" t="str">
        <f>IF(F1061&lt;&gt;"",IF(OR(F1061="ILF",F1061="EIF"),INDEX(Def!$D$6:$F$8,MATCH(H1061,Def!$C$6:$C$8),MATCH(G1061,Def!$D$5:$F$5)),IF(F1061="EI",INDEX(Def!$D$13:$F$15,MATCH(H1061,Def!$C$13:$C$15),MATCH(G1061,Def!$D$12:$F$12)),IF(OR(F1061="EO",F1061="EQ"),INDEX(Def!$D$19:$F$27,MATCH(H1061,Def!$C$19:$C$27),MATCH(G1061,Def!$D$18:$F$18)),"#err"))),"")</f>
        <v/>
      </c>
      <c r="J1061" s="23" t="str">
        <f>IF(I1061&lt;&gt;"",INDEX(Def!$J$6:$L$10,MATCH(F1061,Def!$I$6:$I$10,0),MATCH(I1061,Def!$J$5:$L$5,0)),"")</f>
        <v/>
      </c>
      <c r="K1061" s="31"/>
      <c r="L1061" s="32" t="str">
        <f t="shared" si="18"/>
        <v/>
      </c>
      <c r="M1061" s="30"/>
    </row>
    <row r="1062" spans="2:13" s="2" customFormat="1">
      <c r="B1062" s="29"/>
      <c r="C1062" s="30"/>
      <c r="D1062" s="30"/>
      <c r="E1062" s="30"/>
      <c r="F1062" s="29"/>
      <c r="G1062" s="29"/>
      <c r="H1062" s="29"/>
      <c r="I1062" s="23" t="str">
        <f>IF(F1062&lt;&gt;"",IF(OR(F1062="ILF",F1062="EIF"),INDEX(Def!$D$6:$F$8,MATCH(H1062,Def!$C$6:$C$8),MATCH(G1062,Def!$D$5:$F$5)),IF(F1062="EI",INDEX(Def!$D$13:$F$15,MATCH(H1062,Def!$C$13:$C$15),MATCH(G1062,Def!$D$12:$F$12)),IF(OR(F1062="EO",F1062="EQ"),INDEX(Def!$D$19:$F$27,MATCH(H1062,Def!$C$19:$C$27),MATCH(G1062,Def!$D$18:$F$18)),"#err"))),"")</f>
        <v/>
      </c>
      <c r="J1062" s="23" t="str">
        <f>IF(I1062&lt;&gt;"",INDEX(Def!$J$6:$L$10,MATCH(F1062,Def!$I$6:$I$10,0),MATCH(I1062,Def!$J$5:$L$5,0)),"")</f>
        <v/>
      </c>
      <c r="K1062" s="31"/>
      <c r="L1062" s="32" t="str">
        <f t="shared" si="18"/>
        <v/>
      </c>
      <c r="M1062" s="30"/>
    </row>
    <row r="1063" spans="2:13" s="2" customFormat="1">
      <c r="B1063" s="29"/>
      <c r="C1063" s="30"/>
      <c r="D1063" s="30"/>
      <c r="E1063" s="30"/>
      <c r="F1063" s="29"/>
      <c r="G1063" s="29"/>
      <c r="H1063" s="29"/>
      <c r="I1063" s="23" t="str">
        <f>IF(F1063&lt;&gt;"",IF(OR(F1063="ILF",F1063="EIF"),INDEX(Def!$D$6:$F$8,MATCH(H1063,Def!$C$6:$C$8),MATCH(G1063,Def!$D$5:$F$5)),IF(F1063="EI",INDEX(Def!$D$13:$F$15,MATCH(H1063,Def!$C$13:$C$15),MATCH(G1063,Def!$D$12:$F$12)),IF(OR(F1063="EO",F1063="EQ"),INDEX(Def!$D$19:$F$27,MATCH(H1063,Def!$C$19:$C$27),MATCH(G1063,Def!$D$18:$F$18)),"#err"))),"")</f>
        <v/>
      </c>
      <c r="J1063" s="23" t="str">
        <f>IF(I1063&lt;&gt;"",INDEX(Def!$J$6:$L$10,MATCH(F1063,Def!$I$6:$I$10,0),MATCH(I1063,Def!$J$5:$L$5,0)),"")</f>
        <v/>
      </c>
      <c r="K1063" s="31"/>
      <c r="L1063" s="32" t="str">
        <f t="shared" si="18"/>
        <v/>
      </c>
      <c r="M1063" s="30"/>
    </row>
    <row r="1064" spans="2:13" s="2" customFormat="1">
      <c r="B1064" s="29"/>
      <c r="C1064" s="30"/>
      <c r="D1064" s="30"/>
      <c r="E1064" s="30"/>
      <c r="F1064" s="29"/>
      <c r="G1064" s="29"/>
      <c r="H1064" s="29"/>
      <c r="I1064" s="23" t="str">
        <f>IF(F1064&lt;&gt;"",IF(OR(F1064="ILF",F1064="EIF"),INDEX(Def!$D$6:$F$8,MATCH(H1064,Def!$C$6:$C$8),MATCH(G1064,Def!$D$5:$F$5)),IF(F1064="EI",INDEX(Def!$D$13:$F$15,MATCH(H1064,Def!$C$13:$C$15),MATCH(G1064,Def!$D$12:$F$12)),IF(OR(F1064="EO",F1064="EQ"),INDEX(Def!$D$19:$F$27,MATCH(H1064,Def!$C$19:$C$27),MATCH(G1064,Def!$D$18:$F$18)),"#err"))),"")</f>
        <v/>
      </c>
      <c r="J1064" s="23" t="str">
        <f>IF(I1064&lt;&gt;"",INDEX(Def!$J$6:$L$10,MATCH(F1064,Def!$I$6:$I$10,0),MATCH(I1064,Def!$J$5:$L$5,0)),"")</f>
        <v/>
      </c>
      <c r="K1064" s="31"/>
      <c r="L1064" s="32" t="str">
        <f t="shared" si="18"/>
        <v/>
      </c>
      <c r="M1064" s="30"/>
    </row>
    <row r="1065" spans="2:13" s="2" customFormat="1">
      <c r="B1065" s="29"/>
      <c r="C1065" s="30"/>
      <c r="D1065" s="30"/>
      <c r="E1065" s="30"/>
      <c r="F1065" s="29"/>
      <c r="G1065" s="29"/>
      <c r="H1065" s="29"/>
      <c r="I1065" s="23" t="str">
        <f>IF(F1065&lt;&gt;"",IF(OR(F1065="ILF",F1065="EIF"),INDEX(Def!$D$6:$F$8,MATCH(H1065,Def!$C$6:$C$8),MATCH(G1065,Def!$D$5:$F$5)),IF(F1065="EI",INDEX(Def!$D$13:$F$15,MATCH(H1065,Def!$C$13:$C$15),MATCH(G1065,Def!$D$12:$F$12)),IF(OR(F1065="EO",F1065="EQ"),INDEX(Def!$D$19:$F$27,MATCH(H1065,Def!$C$19:$C$27),MATCH(G1065,Def!$D$18:$F$18)),"#err"))),"")</f>
        <v/>
      </c>
      <c r="J1065" s="23" t="str">
        <f>IF(I1065&lt;&gt;"",INDEX(Def!$J$6:$L$10,MATCH(F1065,Def!$I$6:$I$10,0),MATCH(I1065,Def!$J$5:$L$5,0)),"")</f>
        <v/>
      </c>
      <c r="K1065" s="31"/>
      <c r="L1065" s="32" t="str">
        <f t="shared" si="18"/>
        <v/>
      </c>
      <c r="M1065" s="30"/>
    </row>
    <row r="1066" spans="2:13" s="2" customFormat="1">
      <c r="B1066" s="29"/>
      <c r="C1066" s="30"/>
      <c r="D1066" s="30"/>
      <c r="E1066" s="30"/>
      <c r="F1066" s="29"/>
      <c r="G1066" s="29"/>
      <c r="H1066" s="29"/>
      <c r="I1066" s="23" t="str">
        <f>IF(F1066&lt;&gt;"",IF(OR(F1066="ILF",F1066="EIF"),INDEX(Def!$D$6:$F$8,MATCH(H1066,Def!$C$6:$C$8),MATCH(G1066,Def!$D$5:$F$5)),IF(F1066="EI",INDEX(Def!$D$13:$F$15,MATCH(H1066,Def!$C$13:$C$15),MATCH(G1066,Def!$D$12:$F$12)),IF(OR(F1066="EO",F1066="EQ"),INDEX(Def!$D$19:$F$27,MATCH(H1066,Def!$C$19:$C$27),MATCH(G1066,Def!$D$18:$F$18)),"#err"))),"")</f>
        <v/>
      </c>
      <c r="J1066" s="23" t="str">
        <f>IF(I1066&lt;&gt;"",INDEX(Def!$J$6:$L$10,MATCH(F1066,Def!$I$6:$I$10,0),MATCH(I1066,Def!$J$5:$L$5,0)),"")</f>
        <v/>
      </c>
      <c r="K1066" s="31"/>
      <c r="L1066" s="32" t="str">
        <f t="shared" si="18"/>
        <v/>
      </c>
      <c r="M1066" s="30"/>
    </row>
    <row r="1067" spans="2:13" s="2" customFormat="1">
      <c r="B1067" s="29"/>
      <c r="C1067" s="30"/>
      <c r="D1067" s="30"/>
      <c r="E1067" s="30"/>
      <c r="F1067" s="29"/>
      <c r="G1067" s="29"/>
      <c r="H1067" s="29"/>
      <c r="I1067" s="23" t="str">
        <f>IF(F1067&lt;&gt;"",IF(OR(F1067="ILF",F1067="EIF"),INDEX(Def!$D$6:$F$8,MATCH(H1067,Def!$C$6:$C$8),MATCH(G1067,Def!$D$5:$F$5)),IF(F1067="EI",INDEX(Def!$D$13:$F$15,MATCH(H1067,Def!$C$13:$C$15),MATCH(G1067,Def!$D$12:$F$12)),IF(OR(F1067="EO",F1067="EQ"),INDEX(Def!$D$19:$F$27,MATCH(H1067,Def!$C$19:$C$27),MATCH(G1067,Def!$D$18:$F$18)),"#err"))),"")</f>
        <v/>
      </c>
      <c r="J1067" s="23" t="str">
        <f>IF(I1067&lt;&gt;"",INDEX(Def!$J$6:$L$10,MATCH(F1067,Def!$I$6:$I$10,0),MATCH(I1067,Def!$J$5:$L$5,0)),"")</f>
        <v/>
      </c>
      <c r="K1067" s="31"/>
      <c r="L1067" s="32" t="str">
        <f t="shared" si="18"/>
        <v/>
      </c>
      <c r="M1067" s="30"/>
    </row>
    <row r="1068" spans="2:13" s="2" customFormat="1">
      <c r="B1068" s="29"/>
      <c r="C1068" s="30"/>
      <c r="D1068" s="30"/>
      <c r="E1068" s="30"/>
      <c r="F1068" s="29"/>
      <c r="G1068" s="29"/>
      <c r="H1068" s="29"/>
      <c r="I1068" s="23" t="str">
        <f>IF(F1068&lt;&gt;"",IF(OR(F1068="ILF",F1068="EIF"),INDEX(Def!$D$6:$F$8,MATCH(H1068,Def!$C$6:$C$8),MATCH(G1068,Def!$D$5:$F$5)),IF(F1068="EI",INDEX(Def!$D$13:$F$15,MATCH(H1068,Def!$C$13:$C$15),MATCH(G1068,Def!$D$12:$F$12)),IF(OR(F1068="EO",F1068="EQ"),INDEX(Def!$D$19:$F$27,MATCH(H1068,Def!$C$19:$C$27),MATCH(G1068,Def!$D$18:$F$18)),"#err"))),"")</f>
        <v/>
      </c>
      <c r="J1068" s="23" t="str">
        <f>IF(I1068&lt;&gt;"",INDEX(Def!$J$6:$L$10,MATCH(F1068,Def!$I$6:$I$10,0),MATCH(I1068,Def!$J$5:$L$5,0)),"")</f>
        <v/>
      </c>
      <c r="K1068" s="31"/>
      <c r="L1068" s="32" t="str">
        <f t="shared" si="18"/>
        <v/>
      </c>
      <c r="M1068" s="30"/>
    </row>
    <row r="1069" spans="2:13" s="2" customFormat="1">
      <c r="B1069" s="29"/>
      <c r="C1069" s="30"/>
      <c r="D1069" s="30"/>
      <c r="E1069" s="30"/>
      <c r="F1069" s="29"/>
      <c r="G1069" s="29"/>
      <c r="H1069" s="29"/>
      <c r="I1069" s="23" t="str">
        <f>IF(F1069&lt;&gt;"",IF(OR(F1069="ILF",F1069="EIF"),INDEX(Def!$D$6:$F$8,MATCH(H1069,Def!$C$6:$C$8),MATCH(G1069,Def!$D$5:$F$5)),IF(F1069="EI",INDEX(Def!$D$13:$F$15,MATCH(H1069,Def!$C$13:$C$15),MATCH(G1069,Def!$D$12:$F$12)),IF(OR(F1069="EO",F1069="EQ"),INDEX(Def!$D$19:$F$27,MATCH(H1069,Def!$C$19:$C$27),MATCH(G1069,Def!$D$18:$F$18)),"#err"))),"")</f>
        <v/>
      </c>
      <c r="J1069" s="23" t="str">
        <f>IF(I1069&lt;&gt;"",INDEX(Def!$J$6:$L$10,MATCH(F1069,Def!$I$6:$I$10,0),MATCH(I1069,Def!$J$5:$L$5,0)),"")</f>
        <v/>
      </c>
      <c r="K1069" s="31"/>
      <c r="L1069" s="32" t="str">
        <f t="shared" si="18"/>
        <v/>
      </c>
      <c r="M1069" s="30"/>
    </row>
    <row r="1070" spans="2:13" s="2" customFormat="1">
      <c r="B1070" s="29"/>
      <c r="C1070" s="30"/>
      <c r="D1070" s="30"/>
      <c r="E1070" s="30"/>
      <c r="F1070" s="29"/>
      <c r="G1070" s="29"/>
      <c r="H1070" s="29"/>
      <c r="I1070" s="23" t="str">
        <f>IF(F1070&lt;&gt;"",IF(OR(F1070="ILF",F1070="EIF"),INDEX(Def!$D$6:$F$8,MATCH(H1070,Def!$C$6:$C$8),MATCH(G1070,Def!$D$5:$F$5)),IF(F1070="EI",INDEX(Def!$D$13:$F$15,MATCH(H1070,Def!$C$13:$C$15),MATCH(G1070,Def!$D$12:$F$12)),IF(OR(F1070="EO",F1070="EQ"),INDEX(Def!$D$19:$F$27,MATCH(H1070,Def!$C$19:$C$27),MATCH(G1070,Def!$D$18:$F$18)),"#err"))),"")</f>
        <v/>
      </c>
      <c r="J1070" s="23" t="str">
        <f>IF(I1070&lt;&gt;"",INDEX(Def!$J$6:$L$10,MATCH(F1070,Def!$I$6:$I$10,0),MATCH(I1070,Def!$J$5:$L$5,0)),"")</f>
        <v/>
      </c>
      <c r="K1070" s="31"/>
      <c r="L1070" s="32" t="str">
        <f t="shared" si="18"/>
        <v/>
      </c>
      <c r="M1070" s="30"/>
    </row>
    <row r="1071" spans="2:13" s="2" customFormat="1">
      <c r="B1071" s="29"/>
      <c r="C1071" s="30"/>
      <c r="D1071" s="30"/>
      <c r="E1071" s="30"/>
      <c r="F1071" s="29"/>
      <c r="G1071" s="29"/>
      <c r="H1071" s="29"/>
      <c r="I1071" s="23" t="str">
        <f>IF(F1071&lt;&gt;"",IF(OR(F1071="ILF",F1071="EIF"),INDEX(Def!$D$6:$F$8,MATCH(H1071,Def!$C$6:$C$8),MATCH(G1071,Def!$D$5:$F$5)),IF(F1071="EI",INDEX(Def!$D$13:$F$15,MATCH(H1071,Def!$C$13:$C$15),MATCH(G1071,Def!$D$12:$F$12)),IF(OR(F1071="EO",F1071="EQ"),INDEX(Def!$D$19:$F$27,MATCH(H1071,Def!$C$19:$C$27),MATCH(G1071,Def!$D$18:$F$18)),"#err"))),"")</f>
        <v/>
      </c>
      <c r="J1071" s="23" t="str">
        <f>IF(I1071&lt;&gt;"",INDEX(Def!$J$6:$L$10,MATCH(F1071,Def!$I$6:$I$10,0),MATCH(I1071,Def!$J$5:$L$5,0)),"")</f>
        <v/>
      </c>
      <c r="K1071" s="31"/>
      <c r="L1071" s="32" t="str">
        <f t="shared" si="18"/>
        <v/>
      </c>
      <c r="M1071" s="30"/>
    </row>
    <row r="1072" spans="2:13" s="2" customFormat="1">
      <c r="B1072" s="29"/>
      <c r="C1072" s="30"/>
      <c r="D1072" s="30"/>
      <c r="E1072" s="30"/>
      <c r="F1072" s="29"/>
      <c r="G1072" s="29"/>
      <c r="H1072" s="29"/>
      <c r="I1072" s="23" t="str">
        <f>IF(F1072&lt;&gt;"",IF(OR(F1072="ILF",F1072="EIF"),INDEX(Def!$D$6:$F$8,MATCH(H1072,Def!$C$6:$C$8),MATCH(G1072,Def!$D$5:$F$5)),IF(F1072="EI",INDEX(Def!$D$13:$F$15,MATCH(H1072,Def!$C$13:$C$15),MATCH(G1072,Def!$D$12:$F$12)),IF(OR(F1072="EO",F1072="EQ"),INDEX(Def!$D$19:$F$27,MATCH(H1072,Def!$C$19:$C$27),MATCH(G1072,Def!$D$18:$F$18)),"#err"))),"")</f>
        <v/>
      </c>
      <c r="J1072" s="23" t="str">
        <f>IF(I1072&lt;&gt;"",INDEX(Def!$J$6:$L$10,MATCH(F1072,Def!$I$6:$I$10,0),MATCH(I1072,Def!$J$5:$L$5,0)),"")</f>
        <v/>
      </c>
      <c r="K1072" s="31"/>
      <c r="L1072" s="32" t="str">
        <f t="shared" si="18"/>
        <v/>
      </c>
      <c r="M1072" s="30"/>
    </row>
    <row r="1073" spans="2:13" s="2" customFormat="1">
      <c r="B1073" s="29"/>
      <c r="C1073" s="30"/>
      <c r="D1073" s="30"/>
      <c r="E1073" s="30"/>
      <c r="F1073" s="29"/>
      <c r="G1073" s="29"/>
      <c r="H1073" s="29"/>
      <c r="I1073" s="23" t="str">
        <f>IF(F1073&lt;&gt;"",IF(OR(F1073="ILF",F1073="EIF"),INDEX(Def!$D$6:$F$8,MATCH(H1073,Def!$C$6:$C$8),MATCH(G1073,Def!$D$5:$F$5)),IF(F1073="EI",INDEX(Def!$D$13:$F$15,MATCH(H1073,Def!$C$13:$C$15),MATCH(G1073,Def!$D$12:$F$12)),IF(OR(F1073="EO",F1073="EQ"),INDEX(Def!$D$19:$F$27,MATCH(H1073,Def!$C$19:$C$27),MATCH(G1073,Def!$D$18:$F$18)),"#err"))),"")</f>
        <v/>
      </c>
      <c r="J1073" s="23" t="str">
        <f>IF(I1073&lt;&gt;"",INDEX(Def!$J$6:$L$10,MATCH(F1073,Def!$I$6:$I$10,0),MATCH(I1073,Def!$J$5:$L$5,0)),"")</f>
        <v/>
      </c>
      <c r="K1073" s="31"/>
      <c r="L1073" s="32" t="str">
        <f t="shared" si="18"/>
        <v/>
      </c>
      <c r="M1073" s="30"/>
    </row>
    <row r="1074" spans="2:13" s="2" customFormat="1">
      <c r="B1074" s="29"/>
      <c r="C1074" s="30"/>
      <c r="D1074" s="30"/>
      <c r="E1074" s="30"/>
      <c r="F1074" s="29"/>
      <c r="G1074" s="29"/>
      <c r="H1074" s="29"/>
      <c r="I1074" s="23" t="str">
        <f>IF(F1074&lt;&gt;"",IF(OR(F1074="ILF",F1074="EIF"),INDEX(Def!$D$6:$F$8,MATCH(H1074,Def!$C$6:$C$8),MATCH(G1074,Def!$D$5:$F$5)),IF(F1074="EI",INDEX(Def!$D$13:$F$15,MATCH(H1074,Def!$C$13:$C$15),MATCH(G1074,Def!$D$12:$F$12)),IF(OR(F1074="EO",F1074="EQ"),INDEX(Def!$D$19:$F$27,MATCH(H1074,Def!$C$19:$C$27),MATCH(G1074,Def!$D$18:$F$18)),"#err"))),"")</f>
        <v/>
      </c>
      <c r="J1074" s="23" t="str">
        <f>IF(I1074&lt;&gt;"",INDEX(Def!$J$6:$L$10,MATCH(F1074,Def!$I$6:$I$10,0),MATCH(I1074,Def!$J$5:$L$5,0)),"")</f>
        <v/>
      </c>
      <c r="K1074" s="31"/>
      <c r="L1074" s="32" t="str">
        <f t="shared" si="18"/>
        <v/>
      </c>
      <c r="M1074" s="30"/>
    </row>
    <row r="1075" spans="2:13" s="2" customFormat="1">
      <c r="B1075" s="29"/>
      <c r="C1075" s="30"/>
      <c r="D1075" s="30"/>
      <c r="E1075" s="30"/>
      <c r="F1075" s="29"/>
      <c r="G1075" s="29"/>
      <c r="H1075" s="29"/>
      <c r="I1075" s="23" t="str">
        <f>IF(F1075&lt;&gt;"",IF(OR(F1075="ILF",F1075="EIF"),INDEX(Def!$D$6:$F$8,MATCH(H1075,Def!$C$6:$C$8),MATCH(G1075,Def!$D$5:$F$5)),IF(F1075="EI",INDEX(Def!$D$13:$F$15,MATCH(H1075,Def!$C$13:$C$15),MATCH(G1075,Def!$D$12:$F$12)),IF(OR(F1075="EO",F1075="EQ"),INDEX(Def!$D$19:$F$27,MATCH(H1075,Def!$C$19:$C$27),MATCH(G1075,Def!$D$18:$F$18)),"#err"))),"")</f>
        <v/>
      </c>
      <c r="J1075" s="23" t="str">
        <f>IF(I1075&lt;&gt;"",INDEX(Def!$J$6:$L$10,MATCH(F1075,Def!$I$6:$I$10,0),MATCH(I1075,Def!$J$5:$L$5,0)),"")</f>
        <v/>
      </c>
      <c r="K1075" s="31"/>
      <c r="L1075" s="32" t="str">
        <f t="shared" si="18"/>
        <v/>
      </c>
      <c r="M1075" s="30"/>
    </row>
    <row r="1076" spans="2:13" s="2" customFormat="1">
      <c r="B1076" s="29"/>
      <c r="C1076" s="30"/>
      <c r="D1076" s="30"/>
      <c r="E1076" s="30"/>
      <c r="F1076" s="29"/>
      <c r="G1076" s="29"/>
      <c r="H1076" s="29"/>
      <c r="I1076" s="23" t="str">
        <f>IF(F1076&lt;&gt;"",IF(OR(F1076="ILF",F1076="EIF"),INDEX(Def!$D$6:$F$8,MATCH(H1076,Def!$C$6:$C$8),MATCH(G1076,Def!$D$5:$F$5)),IF(F1076="EI",INDEX(Def!$D$13:$F$15,MATCH(H1076,Def!$C$13:$C$15),MATCH(G1076,Def!$D$12:$F$12)),IF(OR(F1076="EO",F1076="EQ"),INDEX(Def!$D$19:$F$27,MATCH(H1076,Def!$C$19:$C$27),MATCH(G1076,Def!$D$18:$F$18)),"#err"))),"")</f>
        <v/>
      </c>
      <c r="J1076" s="23" t="str">
        <f>IF(I1076&lt;&gt;"",INDEX(Def!$J$6:$L$10,MATCH(F1076,Def!$I$6:$I$10,0),MATCH(I1076,Def!$J$5:$L$5,0)),"")</f>
        <v/>
      </c>
      <c r="K1076" s="31"/>
      <c r="L1076" s="32" t="str">
        <f t="shared" si="18"/>
        <v/>
      </c>
      <c r="M1076" s="30"/>
    </row>
    <row r="1077" spans="2:13" s="2" customFormat="1">
      <c r="B1077" s="29"/>
      <c r="C1077" s="30"/>
      <c r="D1077" s="30"/>
      <c r="E1077" s="30"/>
      <c r="F1077" s="29"/>
      <c r="G1077" s="29"/>
      <c r="H1077" s="29"/>
      <c r="I1077" s="23" t="str">
        <f>IF(F1077&lt;&gt;"",IF(OR(F1077="ILF",F1077="EIF"),INDEX(Def!$D$6:$F$8,MATCH(H1077,Def!$C$6:$C$8),MATCH(G1077,Def!$D$5:$F$5)),IF(F1077="EI",INDEX(Def!$D$13:$F$15,MATCH(H1077,Def!$C$13:$C$15),MATCH(G1077,Def!$D$12:$F$12)),IF(OR(F1077="EO",F1077="EQ"),INDEX(Def!$D$19:$F$27,MATCH(H1077,Def!$C$19:$C$27),MATCH(G1077,Def!$D$18:$F$18)),"#err"))),"")</f>
        <v/>
      </c>
      <c r="J1077" s="23" t="str">
        <f>IF(I1077&lt;&gt;"",INDEX(Def!$J$6:$L$10,MATCH(F1077,Def!$I$6:$I$10,0),MATCH(I1077,Def!$J$5:$L$5,0)),"")</f>
        <v/>
      </c>
      <c r="K1077" s="31"/>
      <c r="L1077" s="32" t="str">
        <f t="shared" si="18"/>
        <v/>
      </c>
      <c r="M1077" s="30"/>
    </row>
    <row r="1078" spans="2:13" s="2" customFormat="1">
      <c r="B1078" s="29"/>
      <c r="C1078" s="30"/>
      <c r="D1078" s="30"/>
      <c r="E1078" s="30"/>
      <c r="F1078" s="29"/>
      <c r="G1078" s="29"/>
      <c r="H1078" s="29"/>
      <c r="I1078" s="23" t="str">
        <f>IF(F1078&lt;&gt;"",IF(OR(F1078="ILF",F1078="EIF"),INDEX(Def!$D$6:$F$8,MATCH(H1078,Def!$C$6:$C$8),MATCH(G1078,Def!$D$5:$F$5)),IF(F1078="EI",INDEX(Def!$D$13:$F$15,MATCH(H1078,Def!$C$13:$C$15),MATCH(G1078,Def!$D$12:$F$12)),IF(OR(F1078="EO",F1078="EQ"),INDEX(Def!$D$19:$F$27,MATCH(H1078,Def!$C$19:$C$27),MATCH(G1078,Def!$D$18:$F$18)),"#err"))),"")</f>
        <v/>
      </c>
      <c r="J1078" s="23" t="str">
        <f>IF(I1078&lt;&gt;"",INDEX(Def!$J$6:$L$10,MATCH(F1078,Def!$I$6:$I$10,0),MATCH(I1078,Def!$J$5:$L$5,0)),"")</f>
        <v/>
      </c>
      <c r="K1078" s="31"/>
      <c r="L1078" s="32" t="str">
        <f t="shared" si="18"/>
        <v/>
      </c>
      <c r="M1078" s="30"/>
    </row>
    <row r="1079" spans="2:13" s="2" customFormat="1">
      <c r="B1079" s="29"/>
      <c r="C1079" s="30"/>
      <c r="D1079" s="30"/>
      <c r="E1079" s="30"/>
      <c r="F1079" s="29"/>
      <c r="G1079" s="29"/>
      <c r="H1079" s="29"/>
      <c r="I1079" s="23" t="str">
        <f>IF(F1079&lt;&gt;"",IF(OR(F1079="ILF",F1079="EIF"),INDEX(Def!$D$6:$F$8,MATCH(H1079,Def!$C$6:$C$8),MATCH(G1079,Def!$D$5:$F$5)),IF(F1079="EI",INDEX(Def!$D$13:$F$15,MATCH(H1079,Def!$C$13:$C$15),MATCH(G1079,Def!$D$12:$F$12)),IF(OR(F1079="EO",F1079="EQ"),INDEX(Def!$D$19:$F$27,MATCH(H1079,Def!$C$19:$C$27),MATCH(G1079,Def!$D$18:$F$18)),"#err"))),"")</f>
        <v/>
      </c>
      <c r="J1079" s="23" t="str">
        <f>IF(I1079&lt;&gt;"",INDEX(Def!$J$6:$L$10,MATCH(F1079,Def!$I$6:$I$10,0),MATCH(I1079,Def!$J$5:$L$5,0)),"")</f>
        <v/>
      </c>
      <c r="K1079" s="31"/>
      <c r="L1079" s="32" t="str">
        <f t="shared" si="18"/>
        <v/>
      </c>
      <c r="M1079" s="30"/>
    </row>
    <row r="1080" spans="2:13" s="2" customFormat="1">
      <c r="B1080" s="29"/>
      <c r="C1080" s="30"/>
      <c r="D1080" s="30"/>
      <c r="E1080" s="30"/>
      <c r="F1080" s="29"/>
      <c r="G1080" s="29"/>
      <c r="H1080" s="29"/>
      <c r="I1080" s="23" t="str">
        <f>IF(F1080&lt;&gt;"",IF(OR(F1080="ILF",F1080="EIF"),INDEX(Def!$D$6:$F$8,MATCH(H1080,Def!$C$6:$C$8),MATCH(G1080,Def!$D$5:$F$5)),IF(F1080="EI",INDEX(Def!$D$13:$F$15,MATCH(H1080,Def!$C$13:$C$15),MATCH(G1080,Def!$D$12:$F$12)),IF(OR(F1080="EO",F1080="EQ"),INDEX(Def!$D$19:$F$27,MATCH(H1080,Def!$C$19:$C$27),MATCH(G1080,Def!$D$18:$F$18)),"#err"))),"")</f>
        <v/>
      </c>
      <c r="J1080" s="23" t="str">
        <f>IF(I1080&lt;&gt;"",INDEX(Def!$J$6:$L$10,MATCH(F1080,Def!$I$6:$I$10,0),MATCH(I1080,Def!$J$5:$L$5,0)),"")</f>
        <v/>
      </c>
      <c r="K1080" s="31"/>
      <c r="L1080" s="32" t="str">
        <f t="shared" si="18"/>
        <v/>
      </c>
      <c r="M1080" s="30"/>
    </row>
    <row r="1081" spans="2:13" s="2" customFormat="1">
      <c r="B1081" s="29"/>
      <c r="C1081" s="30"/>
      <c r="D1081" s="30"/>
      <c r="E1081" s="30"/>
      <c r="F1081" s="29"/>
      <c r="G1081" s="29"/>
      <c r="H1081" s="29"/>
      <c r="I1081" s="23" t="str">
        <f>IF(F1081&lt;&gt;"",IF(OR(F1081="ILF",F1081="EIF"),INDEX(Def!$D$6:$F$8,MATCH(H1081,Def!$C$6:$C$8),MATCH(G1081,Def!$D$5:$F$5)),IF(F1081="EI",INDEX(Def!$D$13:$F$15,MATCH(H1081,Def!$C$13:$C$15),MATCH(G1081,Def!$D$12:$F$12)),IF(OR(F1081="EO",F1081="EQ"),INDEX(Def!$D$19:$F$27,MATCH(H1081,Def!$C$19:$C$27),MATCH(G1081,Def!$D$18:$F$18)),"#err"))),"")</f>
        <v/>
      </c>
      <c r="J1081" s="23" t="str">
        <f>IF(I1081&lt;&gt;"",INDEX(Def!$J$6:$L$10,MATCH(F1081,Def!$I$6:$I$10,0),MATCH(I1081,Def!$J$5:$L$5,0)),"")</f>
        <v/>
      </c>
      <c r="K1081" s="31"/>
      <c r="L1081" s="32" t="str">
        <f t="shared" si="18"/>
        <v/>
      </c>
      <c r="M1081" s="30"/>
    </row>
    <row r="1082" spans="2:13" s="2" customFormat="1">
      <c r="B1082" s="29"/>
      <c r="C1082" s="30"/>
      <c r="D1082" s="30"/>
      <c r="E1082" s="30"/>
      <c r="F1082" s="29"/>
      <c r="G1082" s="29"/>
      <c r="H1082" s="29"/>
      <c r="I1082" s="23" t="str">
        <f>IF(F1082&lt;&gt;"",IF(OR(F1082="ILF",F1082="EIF"),INDEX(Def!$D$6:$F$8,MATCH(H1082,Def!$C$6:$C$8),MATCH(G1082,Def!$D$5:$F$5)),IF(F1082="EI",INDEX(Def!$D$13:$F$15,MATCH(H1082,Def!$C$13:$C$15),MATCH(G1082,Def!$D$12:$F$12)),IF(OR(F1082="EO",F1082="EQ"),INDEX(Def!$D$19:$F$27,MATCH(H1082,Def!$C$19:$C$27),MATCH(G1082,Def!$D$18:$F$18)),"#err"))),"")</f>
        <v/>
      </c>
      <c r="J1082" s="23" t="str">
        <f>IF(I1082&lt;&gt;"",INDEX(Def!$J$6:$L$10,MATCH(F1082,Def!$I$6:$I$10,0),MATCH(I1082,Def!$J$5:$L$5,0)),"")</f>
        <v/>
      </c>
      <c r="K1082" s="31"/>
      <c r="L1082" s="32" t="str">
        <f t="shared" si="18"/>
        <v/>
      </c>
      <c r="M1082" s="30"/>
    </row>
    <row r="1083" spans="2:13" s="2" customFormat="1">
      <c r="B1083" s="29"/>
      <c r="C1083" s="30"/>
      <c r="D1083" s="30"/>
      <c r="E1083" s="30"/>
      <c r="F1083" s="29"/>
      <c r="G1083" s="29"/>
      <c r="H1083" s="29"/>
      <c r="I1083" s="23" t="str">
        <f>IF(F1083&lt;&gt;"",IF(OR(F1083="ILF",F1083="EIF"),INDEX(Def!$D$6:$F$8,MATCH(H1083,Def!$C$6:$C$8),MATCH(G1083,Def!$D$5:$F$5)),IF(F1083="EI",INDEX(Def!$D$13:$F$15,MATCH(H1083,Def!$C$13:$C$15),MATCH(G1083,Def!$D$12:$F$12)),IF(OR(F1083="EO",F1083="EQ"),INDEX(Def!$D$19:$F$27,MATCH(H1083,Def!$C$19:$C$27),MATCH(G1083,Def!$D$18:$F$18)),"#err"))),"")</f>
        <v/>
      </c>
      <c r="J1083" s="23" t="str">
        <f>IF(I1083&lt;&gt;"",INDEX(Def!$J$6:$L$10,MATCH(F1083,Def!$I$6:$I$10,0),MATCH(I1083,Def!$J$5:$L$5,0)),"")</f>
        <v/>
      </c>
      <c r="K1083" s="31"/>
      <c r="L1083" s="32" t="str">
        <f t="shared" si="18"/>
        <v/>
      </c>
      <c r="M1083" s="30"/>
    </row>
    <row r="1084" spans="2:13" s="2" customFormat="1">
      <c r="B1084" s="29"/>
      <c r="C1084" s="30"/>
      <c r="D1084" s="30"/>
      <c r="E1084" s="30"/>
      <c r="F1084" s="29"/>
      <c r="G1084" s="29"/>
      <c r="H1084" s="29"/>
      <c r="I1084" s="23" t="str">
        <f>IF(F1084&lt;&gt;"",IF(OR(F1084="ILF",F1084="EIF"),INDEX(Def!$D$6:$F$8,MATCH(H1084,Def!$C$6:$C$8),MATCH(G1084,Def!$D$5:$F$5)),IF(F1084="EI",INDEX(Def!$D$13:$F$15,MATCH(H1084,Def!$C$13:$C$15),MATCH(G1084,Def!$D$12:$F$12)),IF(OR(F1084="EO",F1084="EQ"),INDEX(Def!$D$19:$F$27,MATCH(H1084,Def!$C$19:$C$27),MATCH(G1084,Def!$D$18:$F$18)),"#err"))),"")</f>
        <v/>
      </c>
      <c r="J1084" s="23" t="str">
        <f>IF(I1084&lt;&gt;"",INDEX(Def!$J$6:$L$10,MATCH(F1084,Def!$I$6:$I$10,0),MATCH(I1084,Def!$J$5:$L$5,0)),"")</f>
        <v/>
      </c>
      <c r="K1084" s="31"/>
      <c r="L1084" s="32" t="str">
        <f t="shared" si="18"/>
        <v/>
      </c>
      <c r="M1084" s="30"/>
    </row>
    <row r="1085" spans="2:13" s="2" customFormat="1">
      <c r="B1085" s="29"/>
      <c r="C1085" s="30"/>
      <c r="D1085" s="30"/>
      <c r="E1085" s="30"/>
      <c r="F1085" s="29"/>
      <c r="G1085" s="29"/>
      <c r="H1085" s="29"/>
      <c r="I1085" s="23" t="str">
        <f>IF(F1085&lt;&gt;"",IF(OR(F1085="ILF",F1085="EIF"),INDEX(Def!$D$6:$F$8,MATCH(H1085,Def!$C$6:$C$8),MATCH(G1085,Def!$D$5:$F$5)),IF(F1085="EI",INDEX(Def!$D$13:$F$15,MATCH(H1085,Def!$C$13:$C$15),MATCH(G1085,Def!$D$12:$F$12)),IF(OR(F1085="EO",F1085="EQ"),INDEX(Def!$D$19:$F$27,MATCH(H1085,Def!$C$19:$C$27),MATCH(G1085,Def!$D$18:$F$18)),"#err"))),"")</f>
        <v/>
      </c>
      <c r="J1085" s="23" t="str">
        <f>IF(I1085&lt;&gt;"",INDEX(Def!$J$6:$L$10,MATCH(F1085,Def!$I$6:$I$10,0),MATCH(I1085,Def!$J$5:$L$5,0)),"")</f>
        <v/>
      </c>
      <c r="K1085" s="31"/>
      <c r="L1085" s="32" t="str">
        <f t="shared" si="18"/>
        <v/>
      </c>
      <c r="M1085" s="30"/>
    </row>
    <row r="1086" spans="2:13" s="2" customFormat="1">
      <c r="B1086" s="29"/>
      <c r="C1086" s="30"/>
      <c r="D1086" s="30"/>
      <c r="E1086" s="30"/>
      <c r="F1086" s="29"/>
      <c r="G1086" s="29"/>
      <c r="H1086" s="29"/>
      <c r="I1086" s="23" t="str">
        <f>IF(F1086&lt;&gt;"",IF(OR(F1086="ILF",F1086="EIF"),INDEX(Def!$D$6:$F$8,MATCH(H1086,Def!$C$6:$C$8),MATCH(G1086,Def!$D$5:$F$5)),IF(F1086="EI",INDEX(Def!$D$13:$F$15,MATCH(H1086,Def!$C$13:$C$15),MATCH(G1086,Def!$D$12:$F$12)),IF(OR(F1086="EO",F1086="EQ"),INDEX(Def!$D$19:$F$27,MATCH(H1086,Def!$C$19:$C$27),MATCH(G1086,Def!$D$18:$F$18)),"#err"))),"")</f>
        <v/>
      </c>
      <c r="J1086" s="23" t="str">
        <f>IF(I1086&lt;&gt;"",INDEX(Def!$J$6:$L$10,MATCH(F1086,Def!$I$6:$I$10,0),MATCH(I1086,Def!$J$5:$L$5,0)),"")</f>
        <v/>
      </c>
      <c r="K1086" s="31"/>
      <c r="L1086" s="32" t="str">
        <f t="shared" si="18"/>
        <v/>
      </c>
      <c r="M1086" s="30"/>
    </row>
    <row r="1087" spans="2:13" s="2" customFormat="1">
      <c r="B1087" s="29"/>
      <c r="C1087" s="30"/>
      <c r="D1087" s="30"/>
      <c r="E1087" s="30"/>
      <c r="F1087" s="29"/>
      <c r="G1087" s="29"/>
      <c r="H1087" s="29"/>
      <c r="I1087" s="23" t="str">
        <f>IF(F1087&lt;&gt;"",IF(OR(F1087="ILF",F1087="EIF"),INDEX(Def!$D$6:$F$8,MATCH(H1087,Def!$C$6:$C$8),MATCH(G1087,Def!$D$5:$F$5)),IF(F1087="EI",INDEX(Def!$D$13:$F$15,MATCH(H1087,Def!$C$13:$C$15),MATCH(G1087,Def!$D$12:$F$12)),IF(OR(F1087="EO",F1087="EQ"),INDEX(Def!$D$19:$F$27,MATCH(H1087,Def!$C$19:$C$27),MATCH(G1087,Def!$D$18:$F$18)),"#err"))),"")</f>
        <v/>
      </c>
      <c r="J1087" s="23" t="str">
        <f>IF(I1087&lt;&gt;"",INDEX(Def!$J$6:$L$10,MATCH(F1087,Def!$I$6:$I$10,0),MATCH(I1087,Def!$J$5:$L$5,0)),"")</f>
        <v/>
      </c>
      <c r="K1087" s="31"/>
      <c r="L1087" s="32" t="str">
        <f t="shared" si="18"/>
        <v/>
      </c>
      <c r="M1087" s="30"/>
    </row>
    <row r="1088" spans="2:13" s="2" customFormat="1">
      <c r="B1088" s="29"/>
      <c r="C1088" s="30"/>
      <c r="D1088" s="30"/>
      <c r="E1088" s="30"/>
      <c r="F1088" s="29"/>
      <c r="G1088" s="29"/>
      <c r="H1088" s="29"/>
      <c r="I1088" s="23" t="str">
        <f>IF(F1088&lt;&gt;"",IF(OR(F1088="ILF",F1088="EIF"),INDEX(Def!$D$6:$F$8,MATCH(H1088,Def!$C$6:$C$8),MATCH(G1088,Def!$D$5:$F$5)),IF(F1088="EI",INDEX(Def!$D$13:$F$15,MATCH(H1088,Def!$C$13:$C$15),MATCH(G1088,Def!$D$12:$F$12)),IF(OR(F1088="EO",F1088="EQ"),INDEX(Def!$D$19:$F$27,MATCH(H1088,Def!$C$19:$C$27),MATCH(G1088,Def!$D$18:$F$18)),"#err"))),"")</f>
        <v/>
      </c>
      <c r="J1088" s="23" t="str">
        <f>IF(I1088&lt;&gt;"",INDEX(Def!$J$6:$L$10,MATCH(F1088,Def!$I$6:$I$10,0),MATCH(I1088,Def!$J$5:$L$5,0)),"")</f>
        <v/>
      </c>
      <c r="K1088" s="31"/>
      <c r="L1088" s="32" t="str">
        <f t="shared" si="18"/>
        <v/>
      </c>
      <c r="M1088" s="30"/>
    </row>
    <row r="1089" spans="2:13" s="2" customFormat="1">
      <c r="B1089" s="29"/>
      <c r="C1089" s="30"/>
      <c r="D1089" s="30"/>
      <c r="E1089" s="30"/>
      <c r="F1089" s="29"/>
      <c r="G1089" s="29"/>
      <c r="H1089" s="29"/>
      <c r="I1089" s="23" t="str">
        <f>IF(F1089&lt;&gt;"",IF(OR(F1089="ILF",F1089="EIF"),INDEX(Def!$D$6:$F$8,MATCH(H1089,Def!$C$6:$C$8),MATCH(G1089,Def!$D$5:$F$5)),IF(F1089="EI",INDEX(Def!$D$13:$F$15,MATCH(H1089,Def!$C$13:$C$15),MATCH(G1089,Def!$D$12:$F$12)),IF(OR(F1089="EO",F1089="EQ"),INDEX(Def!$D$19:$F$27,MATCH(H1089,Def!$C$19:$C$27),MATCH(G1089,Def!$D$18:$F$18)),"#err"))),"")</f>
        <v/>
      </c>
      <c r="J1089" s="23" t="str">
        <f>IF(I1089&lt;&gt;"",INDEX(Def!$J$6:$L$10,MATCH(F1089,Def!$I$6:$I$10,0),MATCH(I1089,Def!$J$5:$L$5,0)),"")</f>
        <v/>
      </c>
      <c r="K1089" s="31"/>
      <c r="L1089" s="32" t="str">
        <f t="shared" si="18"/>
        <v/>
      </c>
      <c r="M1089" s="30"/>
    </row>
    <row r="1090" spans="2:13" s="2" customFormat="1">
      <c r="B1090" s="29"/>
      <c r="C1090" s="30"/>
      <c r="D1090" s="30"/>
      <c r="E1090" s="30"/>
      <c r="F1090" s="29"/>
      <c r="G1090" s="29"/>
      <c r="H1090" s="29"/>
      <c r="I1090" s="23" t="str">
        <f>IF(F1090&lt;&gt;"",IF(OR(F1090="ILF",F1090="EIF"),INDEX(Def!$D$6:$F$8,MATCH(H1090,Def!$C$6:$C$8),MATCH(G1090,Def!$D$5:$F$5)),IF(F1090="EI",INDEX(Def!$D$13:$F$15,MATCH(H1090,Def!$C$13:$C$15),MATCH(G1090,Def!$D$12:$F$12)),IF(OR(F1090="EO",F1090="EQ"),INDEX(Def!$D$19:$F$27,MATCH(H1090,Def!$C$19:$C$27),MATCH(G1090,Def!$D$18:$F$18)),"#err"))),"")</f>
        <v/>
      </c>
      <c r="J1090" s="23" t="str">
        <f>IF(I1090&lt;&gt;"",INDEX(Def!$J$6:$L$10,MATCH(F1090,Def!$I$6:$I$10,0),MATCH(I1090,Def!$J$5:$L$5,0)),"")</f>
        <v/>
      </c>
      <c r="K1090" s="31"/>
      <c r="L1090" s="32" t="str">
        <f t="shared" si="18"/>
        <v/>
      </c>
      <c r="M1090" s="30"/>
    </row>
    <row r="1091" spans="2:13" s="2" customFormat="1">
      <c r="B1091" s="29"/>
      <c r="C1091" s="30"/>
      <c r="D1091" s="30"/>
      <c r="E1091" s="30"/>
      <c r="F1091" s="29"/>
      <c r="G1091" s="29"/>
      <c r="H1091" s="29"/>
      <c r="I1091" s="23" t="str">
        <f>IF(F1091&lt;&gt;"",IF(OR(F1091="ILF",F1091="EIF"),INDEX(Def!$D$6:$F$8,MATCH(H1091,Def!$C$6:$C$8),MATCH(G1091,Def!$D$5:$F$5)),IF(F1091="EI",INDEX(Def!$D$13:$F$15,MATCH(H1091,Def!$C$13:$C$15),MATCH(G1091,Def!$D$12:$F$12)),IF(OR(F1091="EO",F1091="EQ"),INDEX(Def!$D$19:$F$27,MATCH(H1091,Def!$C$19:$C$27),MATCH(G1091,Def!$D$18:$F$18)),"#err"))),"")</f>
        <v/>
      </c>
      <c r="J1091" s="23" t="str">
        <f>IF(I1091&lt;&gt;"",INDEX(Def!$J$6:$L$10,MATCH(F1091,Def!$I$6:$I$10,0),MATCH(I1091,Def!$J$5:$L$5,0)),"")</f>
        <v/>
      </c>
      <c r="K1091" s="31"/>
      <c r="L1091" s="32" t="str">
        <f t="shared" si="18"/>
        <v/>
      </c>
      <c r="M1091" s="30"/>
    </row>
    <row r="1092" spans="2:13" s="2" customFormat="1">
      <c r="B1092" s="29"/>
      <c r="C1092" s="30"/>
      <c r="D1092" s="30"/>
      <c r="E1092" s="30"/>
      <c r="F1092" s="29"/>
      <c r="G1092" s="29"/>
      <c r="H1092" s="29"/>
      <c r="I1092" s="23" t="str">
        <f>IF(F1092&lt;&gt;"",IF(OR(F1092="ILF",F1092="EIF"),INDEX(Def!$D$6:$F$8,MATCH(H1092,Def!$C$6:$C$8),MATCH(G1092,Def!$D$5:$F$5)),IF(F1092="EI",INDEX(Def!$D$13:$F$15,MATCH(H1092,Def!$C$13:$C$15),MATCH(G1092,Def!$D$12:$F$12)),IF(OR(F1092="EO",F1092="EQ"),INDEX(Def!$D$19:$F$27,MATCH(H1092,Def!$C$19:$C$27),MATCH(G1092,Def!$D$18:$F$18)),"#err"))),"")</f>
        <v/>
      </c>
      <c r="J1092" s="23" t="str">
        <f>IF(I1092&lt;&gt;"",INDEX(Def!$J$6:$L$10,MATCH(F1092,Def!$I$6:$I$10,0),MATCH(I1092,Def!$J$5:$L$5,0)),"")</f>
        <v/>
      </c>
      <c r="K1092" s="31"/>
      <c r="L1092" s="32" t="str">
        <f t="shared" si="18"/>
        <v/>
      </c>
      <c r="M1092" s="30"/>
    </row>
    <row r="1093" spans="2:13" s="2" customFormat="1">
      <c r="B1093" s="29"/>
      <c r="C1093" s="30"/>
      <c r="D1093" s="30"/>
      <c r="E1093" s="30"/>
      <c r="F1093" s="29"/>
      <c r="G1093" s="29"/>
      <c r="H1093" s="29"/>
      <c r="I1093" s="23" t="str">
        <f>IF(F1093&lt;&gt;"",IF(OR(F1093="ILF",F1093="EIF"),INDEX(Def!$D$6:$F$8,MATCH(H1093,Def!$C$6:$C$8),MATCH(G1093,Def!$D$5:$F$5)),IF(F1093="EI",INDEX(Def!$D$13:$F$15,MATCH(H1093,Def!$C$13:$C$15),MATCH(G1093,Def!$D$12:$F$12)),IF(OR(F1093="EO",F1093="EQ"),INDEX(Def!$D$19:$F$27,MATCH(H1093,Def!$C$19:$C$27),MATCH(G1093,Def!$D$18:$F$18)),"#err"))),"")</f>
        <v/>
      </c>
      <c r="J1093" s="23" t="str">
        <f>IF(I1093&lt;&gt;"",INDEX(Def!$J$6:$L$10,MATCH(F1093,Def!$I$6:$I$10,0),MATCH(I1093,Def!$J$5:$L$5,0)),"")</f>
        <v/>
      </c>
      <c r="K1093" s="31"/>
      <c r="L1093" s="32" t="str">
        <f t="shared" si="18"/>
        <v/>
      </c>
      <c r="M1093" s="30"/>
    </row>
    <row r="1094" spans="2:13" s="2" customFormat="1">
      <c r="B1094" s="29"/>
      <c r="C1094" s="30"/>
      <c r="D1094" s="30"/>
      <c r="E1094" s="30"/>
      <c r="F1094" s="29"/>
      <c r="G1094" s="29"/>
      <c r="H1094" s="29"/>
      <c r="I1094" s="23" t="str">
        <f>IF(F1094&lt;&gt;"",IF(OR(F1094="ILF",F1094="EIF"),INDEX(Def!$D$6:$F$8,MATCH(H1094,Def!$C$6:$C$8),MATCH(G1094,Def!$D$5:$F$5)),IF(F1094="EI",INDEX(Def!$D$13:$F$15,MATCH(H1094,Def!$C$13:$C$15),MATCH(G1094,Def!$D$12:$F$12)),IF(OR(F1094="EO",F1094="EQ"),INDEX(Def!$D$19:$F$27,MATCH(H1094,Def!$C$19:$C$27),MATCH(G1094,Def!$D$18:$F$18)),"#err"))),"")</f>
        <v/>
      </c>
      <c r="J1094" s="23" t="str">
        <f>IF(I1094&lt;&gt;"",INDEX(Def!$J$6:$L$10,MATCH(F1094,Def!$I$6:$I$10,0),MATCH(I1094,Def!$J$5:$L$5,0)),"")</f>
        <v/>
      </c>
      <c r="K1094" s="31"/>
      <c r="L1094" s="32" t="str">
        <f t="shared" si="18"/>
        <v/>
      </c>
      <c r="M1094" s="30"/>
    </row>
    <row r="1095" spans="2:13" s="2" customFormat="1">
      <c r="B1095" s="29"/>
      <c r="C1095" s="30"/>
      <c r="D1095" s="30"/>
      <c r="E1095" s="30"/>
      <c r="F1095" s="29"/>
      <c r="G1095" s="29"/>
      <c r="H1095" s="29"/>
      <c r="I1095" s="23" t="str">
        <f>IF(F1095&lt;&gt;"",IF(OR(F1095="ILF",F1095="EIF"),INDEX(Def!$D$6:$F$8,MATCH(H1095,Def!$C$6:$C$8),MATCH(G1095,Def!$D$5:$F$5)),IF(F1095="EI",INDEX(Def!$D$13:$F$15,MATCH(H1095,Def!$C$13:$C$15),MATCH(G1095,Def!$D$12:$F$12)),IF(OR(F1095="EO",F1095="EQ"),INDEX(Def!$D$19:$F$27,MATCH(H1095,Def!$C$19:$C$27),MATCH(G1095,Def!$D$18:$F$18)),"#err"))),"")</f>
        <v/>
      </c>
      <c r="J1095" s="23" t="str">
        <f>IF(I1095&lt;&gt;"",INDEX(Def!$J$6:$L$10,MATCH(F1095,Def!$I$6:$I$10,0),MATCH(I1095,Def!$J$5:$L$5,0)),"")</f>
        <v/>
      </c>
      <c r="K1095" s="31"/>
      <c r="L1095" s="32" t="str">
        <f t="shared" si="18"/>
        <v/>
      </c>
      <c r="M1095" s="30"/>
    </row>
    <row r="1096" spans="2:13" s="2" customFormat="1">
      <c r="B1096" s="29"/>
      <c r="C1096" s="30"/>
      <c r="D1096" s="30"/>
      <c r="E1096" s="30"/>
      <c r="F1096" s="29"/>
      <c r="G1096" s="29"/>
      <c r="H1096" s="29"/>
      <c r="I1096" s="23" t="str">
        <f>IF(F1096&lt;&gt;"",IF(OR(F1096="ILF",F1096="EIF"),INDEX(Def!$D$6:$F$8,MATCH(H1096,Def!$C$6:$C$8),MATCH(G1096,Def!$D$5:$F$5)),IF(F1096="EI",INDEX(Def!$D$13:$F$15,MATCH(H1096,Def!$C$13:$C$15),MATCH(G1096,Def!$D$12:$F$12)),IF(OR(F1096="EO",F1096="EQ"),INDEX(Def!$D$19:$F$27,MATCH(H1096,Def!$C$19:$C$27),MATCH(G1096,Def!$D$18:$F$18)),"#err"))),"")</f>
        <v/>
      </c>
      <c r="J1096" s="23" t="str">
        <f>IF(I1096&lt;&gt;"",INDEX(Def!$J$6:$L$10,MATCH(F1096,Def!$I$6:$I$10,0),MATCH(I1096,Def!$J$5:$L$5,0)),"")</f>
        <v/>
      </c>
      <c r="K1096" s="31"/>
      <c r="L1096" s="32" t="str">
        <f t="shared" si="18"/>
        <v/>
      </c>
      <c r="M1096" s="30"/>
    </row>
    <row r="1097" spans="2:13" s="2" customFormat="1">
      <c r="B1097" s="29"/>
      <c r="C1097" s="30"/>
      <c r="D1097" s="30"/>
      <c r="E1097" s="30"/>
      <c r="F1097" s="29"/>
      <c r="G1097" s="29"/>
      <c r="H1097" s="29"/>
      <c r="I1097" s="23" t="str">
        <f>IF(F1097&lt;&gt;"",IF(OR(F1097="ILF",F1097="EIF"),INDEX(Def!$D$6:$F$8,MATCH(H1097,Def!$C$6:$C$8),MATCH(G1097,Def!$D$5:$F$5)),IF(F1097="EI",INDEX(Def!$D$13:$F$15,MATCH(H1097,Def!$C$13:$C$15),MATCH(G1097,Def!$D$12:$F$12)),IF(OR(F1097="EO",F1097="EQ"),INDEX(Def!$D$19:$F$27,MATCH(H1097,Def!$C$19:$C$27),MATCH(G1097,Def!$D$18:$F$18)),"#err"))),"")</f>
        <v/>
      </c>
      <c r="J1097" s="23" t="str">
        <f>IF(I1097&lt;&gt;"",INDEX(Def!$J$6:$L$10,MATCH(F1097,Def!$I$6:$I$10,0),MATCH(I1097,Def!$J$5:$L$5,0)),"")</f>
        <v/>
      </c>
      <c r="K1097" s="31"/>
      <c r="L1097" s="32" t="str">
        <f t="shared" si="18"/>
        <v/>
      </c>
      <c r="M1097" s="30"/>
    </row>
    <row r="1098" spans="2:13" s="2" customFormat="1">
      <c r="B1098" s="29"/>
      <c r="C1098" s="30"/>
      <c r="D1098" s="30"/>
      <c r="E1098" s="30"/>
      <c r="F1098" s="29"/>
      <c r="G1098" s="29"/>
      <c r="H1098" s="29"/>
      <c r="I1098" s="23" t="str">
        <f>IF(F1098&lt;&gt;"",IF(OR(F1098="ILF",F1098="EIF"),INDEX(Def!$D$6:$F$8,MATCH(H1098,Def!$C$6:$C$8),MATCH(G1098,Def!$D$5:$F$5)),IF(F1098="EI",INDEX(Def!$D$13:$F$15,MATCH(H1098,Def!$C$13:$C$15),MATCH(G1098,Def!$D$12:$F$12)),IF(OR(F1098="EO",F1098="EQ"),INDEX(Def!$D$19:$F$27,MATCH(H1098,Def!$C$19:$C$27),MATCH(G1098,Def!$D$18:$F$18)),"#err"))),"")</f>
        <v/>
      </c>
      <c r="J1098" s="23" t="str">
        <f>IF(I1098&lt;&gt;"",INDEX(Def!$J$6:$L$10,MATCH(F1098,Def!$I$6:$I$10,0),MATCH(I1098,Def!$J$5:$L$5,0)),"")</f>
        <v/>
      </c>
      <c r="K1098" s="31"/>
      <c r="L1098" s="32" t="str">
        <f t="shared" si="18"/>
        <v/>
      </c>
      <c r="M1098" s="30"/>
    </row>
    <row r="1099" spans="2:13" s="2" customFormat="1">
      <c r="B1099" s="29"/>
      <c r="C1099" s="30"/>
      <c r="D1099" s="30"/>
      <c r="E1099" s="30"/>
      <c r="F1099" s="29"/>
      <c r="G1099" s="29"/>
      <c r="H1099" s="29"/>
      <c r="I1099" s="23" t="str">
        <f>IF(F1099&lt;&gt;"",IF(OR(F1099="ILF",F1099="EIF"),INDEX(Def!$D$6:$F$8,MATCH(H1099,Def!$C$6:$C$8),MATCH(G1099,Def!$D$5:$F$5)),IF(F1099="EI",INDEX(Def!$D$13:$F$15,MATCH(H1099,Def!$C$13:$C$15),MATCH(G1099,Def!$D$12:$F$12)),IF(OR(F1099="EO",F1099="EQ"),INDEX(Def!$D$19:$F$27,MATCH(H1099,Def!$C$19:$C$27),MATCH(G1099,Def!$D$18:$F$18)),"#err"))),"")</f>
        <v/>
      </c>
      <c r="J1099" s="23" t="str">
        <f>IF(I1099&lt;&gt;"",INDEX(Def!$J$6:$L$10,MATCH(F1099,Def!$I$6:$I$10,0),MATCH(I1099,Def!$J$5:$L$5,0)),"")</f>
        <v/>
      </c>
      <c r="K1099" s="31"/>
      <c r="L1099" s="32" t="str">
        <f t="shared" si="18"/>
        <v/>
      </c>
      <c r="M1099" s="30"/>
    </row>
    <row r="1100" spans="2:13" s="2" customFormat="1">
      <c r="B1100" s="29"/>
      <c r="C1100" s="30"/>
      <c r="D1100" s="30"/>
      <c r="E1100" s="30"/>
      <c r="F1100" s="29"/>
      <c r="G1100" s="29"/>
      <c r="H1100" s="29"/>
      <c r="I1100" s="23" t="str">
        <f>IF(F1100&lt;&gt;"",IF(OR(F1100="ILF",F1100="EIF"),INDEX(Def!$D$6:$F$8,MATCH(H1100,Def!$C$6:$C$8),MATCH(G1100,Def!$D$5:$F$5)),IF(F1100="EI",INDEX(Def!$D$13:$F$15,MATCH(H1100,Def!$C$13:$C$15),MATCH(G1100,Def!$D$12:$F$12)),IF(OR(F1100="EO",F1100="EQ"),INDEX(Def!$D$19:$F$27,MATCH(H1100,Def!$C$19:$C$27),MATCH(G1100,Def!$D$18:$F$18)),"#err"))),"")</f>
        <v/>
      </c>
      <c r="J1100" s="23" t="str">
        <f>IF(I1100&lt;&gt;"",INDEX(Def!$J$6:$L$10,MATCH(F1100,Def!$I$6:$I$10,0),MATCH(I1100,Def!$J$5:$L$5,0)),"")</f>
        <v/>
      </c>
      <c r="K1100" s="31"/>
      <c r="L1100" s="32" t="str">
        <f t="shared" si="18"/>
        <v/>
      </c>
      <c r="M1100" s="30"/>
    </row>
    <row r="1101" spans="2:13" s="2" customFormat="1">
      <c r="B1101" s="29"/>
      <c r="C1101" s="30"/>
      <c r="D1101" s="30"/>
      <c r="E1101" s="30"/>
      <c r="F1101" s="29"/>
      <c r="G1101" s="29"/>
      <c r="H1101" s="29"/>
      <c r="I1101" s="23" t="str">
        <f>IF(F1101&lt;&gt;"",IF(OR(F1101="ILF",F1101="EIF"),INDEX(Def!$D$6:$F$8,MATCH(H1101,Def!$C$6:$C$8),MATCH(G1101,Def!$D$5:$F$5)),IF(F1101="EI",INDEX(Def!$D$13:$F$15,MATCH(H1101,Def!$C$13:$C$15),MATCH(G1101,Def!$D$12:$F$12)),IF(OR(F1101="EO",F1101="EQ"),INDEX(Def!$D$19:$F$27,MATCH(H1101,Def!$C$19:$C$27),MATCH(G1101,Def!$D$18:$F$18)),"#err"))),"")</f>
        <v/>
      </c>
      <c r="J1101" s="23" t="str">
        <f>IF(I1101&lt;&gt;"",INDEX(Def!$J$6:$L$10,MATCH(F1101,Def!$I$6:$I$10,0),MATCH(I1101,Def!$J$5:$L$5,0)),"")</f>
        <v/>
      </c>
      <c r="K1101" s="31"/>
      <c r="L1101" s="32" t="str">
        <f t="shared" si="18"/>
        <v/>
      </c>
      <c r="M1101" s="30"/>
    </row>
    <row r="1102" spans="2:13" s="2" customFormat="1">
      <c r="B1102" s="29"/>
      <c r="C1102" s="30"/>
      <c r="D1102" s="30"/>
      <c r="E1102" s="30"/>
      <c r="F1102" s="29"/>
      <c r="G1102" s="29"/>
      <c r="H1102" s="29"/>
      <c r="I1102" s="23" t="str">
        <f>IF(F1102&lt;&gt;"",IF(OR(F1102="ILF",F1102="EIF"),INDEX(Def!$D$6:$F$8,MATCH(H1102,Def!$C$6:$C$8),MATCH(G1102,Def!$D$5:$F$5)),IF(F1102="EI",INDEX(Def!$D$13:$F$15,MATCH(H1102,Def!$C$13:$C$15),MATCH(G1102,Def!$D$12:$F$12)),IF(OR(F1102="EO",F1102="EQ"),INDEX(Def!$D$19:$F$27,MATCH(H1102,Def!$C$19:$C$27),MATCH(G1102,Def!$D$18:$F$18)),"#err"))),"")</f>
        <v/>
      </c>
      <c r="J1102" s="23" t="str">
        <f>IF(I1102&lt;&gt;"",INDEX(Def!$J$6:$L$10,MATCH(F1102,Def!$I$6:$I$10,0),MATCH(I1102,Def!$J$5:$L$5,0)),"")</f>
        <v/>
      </c>
      <c r="K1102" s="31"/>
      <c r="L1102" s="32" t="str">
        <f t="shared" si="18"/>
        <v/>
      </c>
      <c r="M1102" s="30"/>
    </row>
    <row r="1103" spans="2:13" s="2" customFormat="1">
      <c r="B1103" s="29"/>
      <c r="C1103" s="30"/>
      <c r="D1103" s="30"/>
      <c r="E1103" s="30"/>
      <c r="F1103" s="29"/>
      <c r="G1103" s="29"/>
      <c r="H1103" s="29"/>
      <c r="I1103" s="23" t="str">
        <f>IF(F1103&lt;&gt;"",IF(OR(F1103="ILF",F1103="EIF"),INDEX(Def!$D$6:$F$8,MATCH(H1103,Def!$C$6:$C$8),MATCH(G1103,Def!$D$5:$F$5)),IF(F1103="EI",INDEX(Def!$D$13:$F$15,MATCH(H1103,Def!$C$13:$C$15),MATCH(G1103,Def!$D$12:$F$12)),IF(OR(F1103="EO",F1103="EQ"),INDEX(Def!$D$19:$F$27,MATCH(H1103,Def!$C$19:$C$27),MATCH(G1103,Def!$D$18:$F$18)),"#err"))),"")</f>
        <v/>
      </c>
      <c r="J1103" s="23" t="str">
        <f>IF(I1103&lt;&gt;"",INDEX(Def!$J$6:$L$10,MATCH(F1103,Def!$I$6:$I$10,0),MATCH(I1103,Def!$J$5:$L$5,0)),"")</f>
        <v/>
      </c>
      <c r="K1103" s="31"/>
      <c r="L1103" s="32" t="str">
        <f t="shared" si="18"/>
        <v/>
      </c>
      <c r="M1103" s="30"/>
    </row>
    <row r="1104" spans="2:13" s="2" customFormat="1">
      <c r="B1104" s="29"/>
      <c r="C1104" s="30"/>
      <c r="D1104" s="30"/>
      <c r="E1104" s="30"/>
      <c r="F1104" s="29"/>
      <c r="G1104" s="29"/>
      <c r="H1104" s="29"/>
      <c r="I1104" s="23" t="str">
        <f>IF(F1104&lt;&gt;"",IF(OR(F1104="ILF",F1104="EIF"),INDEX(Def!$D$6:$F$8,MATCH(H1104,Def!$C$6:$C$8),MATCH(G1104,Def!$D$5:$F$5)),IF(F1104="EI",INDEX(Def!$D$13:$F$15,MATCH(H1104,Def!$C$13:$C$15),MATCH(G1104,Def!$D$12:$F$12)),IF(OR(F1104="EO",F1104="EQ"),INDEX(Def!$D$19:$F$27,MATCH(H1104,Def!$C$19:$C$27),MATCH(G1104,Def!$D$18:$F$18)),"#err"))),"")</f>
        <v/>
      </c>
      <c r="J1104" s="23" t="str">
        <f>IF(I1104&lt;&gt;"",INDEX(Def!$J$6:$L$10,MATCH(F1104,Def!$I$6:$I$10,0),MATCH(I1104,Def!$J$5:$L$5,0)),"")</f>
        <v/>
      </c>
      <c r="K1104" s="31"/>
      <c r="L1104" s="32" t="str">
        <f t="shared" si="18"/>
        <v/>
      </c>
      <c r="M1104" s="30"/>
    </row>
    <row r="1105" spans="2:13" s="2" customFormat="1">
      <c r="B1105" s="29"/>
      <c r="C1105" s="30"/>
      <c r="D1105" s="30"/>
      <c r="E1105" s="30"/>
      <c r="F1105" s="29"/>
      <c r="G1105" s="29"/>
      <c r="H1105" s="29"/>
      <c r="I1105" s="23" t="str">
        <f>IF(F1105&lt;&gt;"",IF(OR(F1105="ILF",F1105="EIF"),INDEX(Def!$D$6:$F$8,MATCH(H1105,Def!$C$6:$C$8),MATCH(G1105,Def!$D$5:$F$5)),IF(F1105="EI",INDEX(Def!$D$13:$F$15,MATCH(H1105,Def!$C$13:$C$15),MATCH(G1105,Def!$D$12:$F$12)),IF(OR(F1105="EO",F1105="EQ"),INDEX(Def!$D$19:$F$27,MATCH(H1105,Def!$C$19:$C$27),MATCH(G1105,Def!$D$18:$F$18)),"#err"))),"")</f>
        <v/>
      </c>
      <c r="J1105" s="23" t="str">
        <f>IF(I1105&lt;&gt;"",INDEX(Def!$J$6:$L$10,MATCH(F1105,Def!$I$6:$I$10,0),MATCH(I1105,Def!$J$5:$L$5,0)),"")</f>
        <v/>
      </c>
      <c r="K1105" s="31"/>
      <c r="L1105" s="32" t="str">
        <f t="shared" si="18"/>
        <v/>
      </c>
      <c r="M1105" s="30"/>
    </row>
    <row r="1106" spans="2:13" s="2" customFormat="1">
      <c r="B1106" s="29"/>
      <c r="C1106" s="30"/>
      <c r="D1106" s="30"/>
      <c r="E1106" s="30"/>
      <c r="F1106" s="29"/>
      <c r="G1106" s="29"/>
      <c r="H1106" s="29"/>
      <c r="I1106" s="23" t="str">
        <f>IF(F1106&lt;&gt;"",IF(OR(F1106="ILF",F1106="EIF"),INDEX(Def!$D$6:$F$8,MATCH(H1106,Def!$C$6:$C$8),MATCH(G1106,Def!$D$5:$F$5)),IF(F1106="EI",INDEX(Def!$D$13:$F$15,MATCH(H1106,Def!$C$13:$C$15),MATCH(G1106,Def!$D$12:$F$12)),IF(OR(F1106="EO",F1106="EQ"),INDEX(Def!$D$19:$F$27,MATCH(H1106,Def!$C$19:$C$27),MATCH(G1106,Def!$D$18:$F$18)),"#err"))),"")</f>
        <v/>
      </c>
      <c r="J1106" s="23" t="str">
        <f>IF(I1106&lt;&gt;"",INDEX(Def!$J$6:$L$10,MATCH(F1106,Def!$I$6:$I$10,0),MATCH(I1106,Def!$J$5:$L$5,0)),"")</f>
        <v/>
      </c>
      <c r="K1106" s="31"/>
      <c r="L1106" s="32" t="str">
        <f t="shared" si="18"/>
        <v/>
      </c>
      <c r="M1106" s="30"/>
    </row>
    <row r="1107" spans="2:13" s="2" customFormat="1">
      <c r="B1107" s="29"/>
      <c r="C1107" s="30"/>
      <c r="D1107" s="30"/>
      <c r="E1107" s="30"/>
      <c r="F1107" s="29"/>
      <c r="G1107" s="29"/>
      <c r="H1107" s="29"/>
      <c r="I1107" s="23" t="str">
        <f>IF(F1107&lt;&gt;"",IF(OR(F1107="ILF",F1107="EIF"),INDEX(Def!$D$6:$F$8,MATCH(H1107,Def!$C$6:$C$8),MATCH(G1107,Def!$D$5:$F$5)),IF(F1107="EI",INDEX(Def!$D$13:$F$15,MATCH(H1107,Def!$C$13:$C$15),MATCH(G1107,Def!$D$12:$F$12)),IF(OR(F1107="EO",F1107="EQ"),INDEX(Def!$D$19:$F$27,MATCH(H1107,Def!$C$19:$C$27),MATCH(G1107,Def!$D$18:$F$18)),"#err"))),"")</f>
        <v/>
      </c>
      <c r="J1107" s="23" t="str">
        <f>IF(I1107&lt;&gt;"",INDEX(Def!$J$6:$L$10,MATCH(F1107,Def!$I$6:$I$10,0),MATCH(I1107,Def!$J$5:$L$5,0)),"")</f>
        <v/>
      </c>
      <c r="K1107" s="31"/>
      <c r="L1107" s="32" t="str">
        <f t="shared" si="18"/>
        <v/>
      </c>
      <c r="M1107" s="30"/>
    </row>
    <row r="1108" spans="2:13" s="2" customFormat="1">
      <c r="B1108" s="29"/>
      <c r="C1108" s="30"/>
      <c r="D1108" s="30"/>
      <c r="E1108" s="30"/>
      <c r="F1108" s="29"/>
      <c r="G1108" s="29"/>
      <c r="H1108" s="29"/>
      <c r="I1108" s="23" t="str">
        <f>IF(F1108&lt;&gt;"",IF(OR(F1108="ILF",F1108="EIF"),INDEX(Def!$D$6:$F$8,MATCH(H1108,Def!$C$6:$C$8),MATCH(G1108,Def!$D$5:$F$5)),IF(F1108="EI",INDEX(Def!$D$13:$F$15,MATCH(H1108,Def!$C$13:$C$15),MATCH(G1108,Def!$D$12:$F$12)),IF(OR(F1108="EO",F1108="EQ"),INDEX(Def!$D$19:$F$27,MATCH(H1108,Def!$C$19:$C$27),MATCH(G1108,Def!$D$18:$F$18)),"#err"))),"")</f>
        <v/>
      </c>
      <c r="J1108" s="23" t="str">
        <f>IF(I1108&lt;&gt;"",INDEX(Def!$J$6:$L$10,MATCH(F1108,Def!$I$6:$I$10,0),MATCH(I1108,Def!$J$5:$L$5,0)),"")</f>
        <v/>
      </c>
      <c r="K1108" s="31"/>
      <c r="L1108" s="32" t="str">
        <f t="shared" si="18"/>
        <v/>
      </c>
      <c r="M1108" s="30"/>
    </row>
    <row r="1109" spans="2:13" s="2" customFormat="1">
      <c r="B1109" s="29"/>
      <c r="C1109" s="30"/>
      <c r="D1109" s="30"/>
      <c r="E1109" s="30"/>
      <c r="F1109" s="29"/>
      <c r="G1109" s="29"/>
      <c r="H1109" s="29"/>
      <c r="I1109" s="23" t="str">
        <f>IF(F1109&lt;&gt;"",IF(OR(F1109="ILF",F1109="EIF"),INDEX(Def!$D$6:$F$8,MATCH(H1109,Def!$C$6:$C$8),MATCH(G1109,Def!$D$5:$F$5)),IF(F1109="EI",INDEX(Def!$D$13:$F$15,MATCH(H1109,Def!$C$13:$C$15),MATCH(G1109,Def!$D$12:$F$12)),IF(OR(F1109="EO",F1109="EQ"),INDEX(Def!$D$19:$F$27,MATCH(H1109,Def!$C$19:$C$27),MATCH(G1109,Def!$D$18:$F$18)),"#err"))),"")</f>
        <v/>
      </c>
      <c r="J1109" s="23" t="str">
        <f>IF(I1109&lt;&gt;"",INDEX(Def!$J$6:$L$10,MATCH(F1109,Def!$I$6:$I$10,0),MATCH(I1109,Def!$J$5:$L$5,0)),"")</f>
        <v/>
      </c>
      <c r="K1109" s="31"/>
      <c r="L1109" s="32" t="str">
        <f t="shared" si="18"/>
        <v/>
      </c>
      <c r="M1109" s="30"/>
    </row>
    <row r="1110" spans="2:13" s="2" customFormat="1">
      <c r="B1110" s="29"/>
      <c r="C1110" s="30"/>
      <c r="D1110" s="30"/>
      <c r="E1110" s="30"/>
      <c r="F1110" s="29"/>
      <c r="G1110" s="29"/>
      <c r="H1110" s="29"/>
      <c r="I1110" s="23" t="str">
        <f>IF(F1110&lt;&gt;"",IF(OR(F1110="ILF",F1110="EIF"),INDEX(Def!$D$6:$F$8,MATCH(H1110,Def!$C$6:$C$8),MATCH(G1110,Def!$D$5:$F$5)),IF(F1110="EI",INDEX(Def!$D$13:$F$15,MATCH(H1110,Def!$C$13:$C$15),MATCH(G1110,Def!$D$12:$F$12)),IF(OR(F1110="EO",F1110="EQ"),INDEX(Def!$D$19:$F$27,MATCH(H1110,Def!$C$19:$C$27),MATCH(G1110,Def!$D$18:$F$18)),"#err"))),"")</f>
        <v/>
      </c>
      <c r="J1110" s="23" t="str">
        <f>IF(I1110&lt;&gt;"",INDEX(Def!$J$6:$L$10,MATCH(F1110,Def!$I$6:$I$10,0),MATCH(I1110,Def!$J$5:$L$5,0)),"")</f>
        <v/>
      </c>
      <c r="K1110" s="31"/>
      <c r="L1110" s="32" t="str">
        <f t="shared" si="18"/>
        <v/>
      </c>
      <c r="M1110" s="30"/>
    </row>
    <row r="1111" spans="2:13" s="2" customFormat="1">
      <c r="B1111" s="29"/>
      <c r="C1111" s="30"/>
      <c r="D1111" s="30"/>
      <c r="E1111" s="30"/>
      <c r="F1111" s="29"/>
      <c r="G1111" s="29"/>
      <c r="H1111" s="29"/>
      <c r="I1111" s="23" t="str">
        <f>IF(F1111&lt;&gt;"",IF(OR(F1111="ILF",F1111="EIF"),INDEX(Def!$D$6:$F$8,MATCH(H1111,Def!$C$6:$C$8),MATCH(G1111,Def!$D$5:$F$5)),IF(F1111="EI",INDEX(Def!$D$13:$F$15,MATCH(H1111,Def!$C$13:$C$15),MATCH(G1111,Def!$D$12:$F$12)),IF(OR(F1111="EO",F1111="EQ"),INDEX(Def!$D$19:$F$27,MATCH(H1111,Def!$C$19:$C$27),MATCH(G1111,Def!$D$18:$F$18)),"#err"))),"")</f>
        <v/>
      </c>
      <c r="J1111" s="23" t="str">
        <f>IF(I1111&lt;&gt;"",INDEX(Def!$J$6:$L$10,MATCH(F1111,Def!$I$6:$I$10,0),MATCH(I1111,Def!$J$5:$L$5,0)),"")</f>
        <v/>
      </c>
      <c r="K1111" s="31"/>
      <c r="L1111" s="32" t="str">
        <f t="shared" si="18"/>
        <v/>
      </c>
      <c r="M1111" s="30"/>
    </row>
    <row r="1112" spans="2:13" s="2" customFormat="1">
      <c r="B1112" s="29"/>
      <c r="C1112" s="30"/>
      <c r="D1112" s="30"/>
      <c r="E1112" s="30"/>
      <c r="F1112" s="29"/>
      <c r="G1112" s="29"/>
      <c r="H1112" s="29"/>
      <c r="I1112" s="23" t="str">
        <f>IF(F1112&lt;&gt;"",IF(OR(F1112="ILF",F1112="EIF"),INDEX(Def!$D$6:$F$8,MATCH(H1112,Def!$C$6:$C$8),MATCH(G1112,Def!$D$5:$F$5)),IF(F1112="EI",INDEX(Def!$D$13:$F$15,MATCH(H1112,Def!$C$13:$C$15),MATCH(G1112,Def!$D$12:$F$12)),IF(OR(F1112="EO",F1112="EQ"),INDEX(Def!$D$19:$F$27,MATCH(H1112,Def!$C$19:$C$27),MATCH(G1112,Def!$D$18:$F$18)),"#err"))),"")</f>
        <v/>
      </c>
      <c r="J1112" s="23" t="str">
        <f>IF(I1112&lt;&gt;"",INDEX(Def!$J$6:$L$10,MATCH(F1112,Def!$I$6:$I$10,0),MATCH(I1112,Def!$J$5:$L$5,0)),"")</f>
        <v/>
      </c>
      <c r="K1112" s="31"/>
      <c r="L1112" s="32" t="str">
        <f t="shared" si="18"/>
        <v/>
      </c>
      <c r="M1112" s="30"/>
    </row>
    <row r="1113" spans="2:13" s="2" customFormat="1">
      <c r="B1113" s="29"/>
      <c r="C1113" s="30"/>
      <c r="D1113" s="30"/>
      <c r="E1113" s="30"/>
      <c r="F1113" s="29"/>
      <c r="G1113" s="29"/>
      <c r="H1113" s="29"/>
      <c r="I1113" s="23" t="str">
        <f>IF(F1113&lt;&gt;"",IF(OR(F1113="ILF",F1113="EIF"),INDEX(Def!$D$6:$F$8,MATCH(H1113,Def!$C$6:$C$8),MATCH(G1113,Def!$D$5:$F$5)),IF(F1113="EI",INDEX(Def!$D$13:$F$15,MATCH(H1113,Def!$C$13:$C$15),MATCH(G1113,Def!$D$12:$F$12)),IF(OR(F1113="EO",F1113="EQ"),INDEX(Def!$D$19:$F$27,MATCH(H1113,Def!$C$19:$C$27),MATCH(G1113,Def!$D$18:$F$18)),"#err"))),"")</f>
        <v/>
      </c>
      <c r="J1113" s="23" t="str">
        <f>IF(I1113&lt;&gt;"",INDEX(Def!$J$6:$L$10,MATCH(F1113,Def!$I$6:$I$10,0),MATCH(I1113,Def!$J$5:$L$5,0)),"")</f>
        <v/>
      </c>
      <c r="K1113" s="31"/>
      <c r="L1113" s="32" t="str">
        <f t="shared" ref="L1113:L1176" si="19">IF(K1113="",J1113,J1113*K1113)</f>
        <v/>
      </c>
      <c r="M1113" s="30"/>
    </row>
    <row r="1114" spans="2:13" s="2" customFormat="1">
      <c r="B1114" s="29"/>
      <c r="C1114" s="30"/>
      <c r="D1114" s="30"/>
      <c r="E1114" s="30"/>
      <c r="F1114" s="29"/>
      <c r="G1114" s="29"/>
      <c r="H1114" s="29"/>
      <c r="I1114" s="23" t="str">
        <f>IF(F1114&lt;&gt;"",IF(OR(F1114="ILF",F1114="EIF"),INDEX(Def!$D$6:$F$8,MATCH(H1114,Def!$C$6:$C$8),MATCH(G1114,Def!$D$5:$F$5)),IF(F1114="EI",INDEX(Def!$D$13:$F$15,MATCH(H1114,Def!$C$13:$C$15),MATCH(G1114,Def!$D$12:$F$12)),IF(OR(F1114="EO",F1114="EQ"),INDEX(Def!$D$19:$F$27,MATCH(H1114,Def!$C$19:$C$27),MATCH(G1114,Def!$D$18:$F$18)),"#err"))),"")</f>
        <v/>
      </c>
      <c r="J1114" s="23" t="str">
        <f>IF(I1114&lt;&gt;"",INDEX(Def!$J$6:$L$10,MATCH(F1114,Def!$I$6:$I$10,0),MATCH(I1114,Def!$J$5:$L$5,0)),"")</f>
        <v/>
      </c>
      <c r="K1114" s="31"/>
      <c r="L1114" s="32" t="str">
        <f t="shared" si="19"/>
        <v/>
      </c>
      <c r="M1114" s="30"/>
    </row>
    <row r="1115" spans="2:13" s="2" customFormat="1">
      <c r="B1115" s="29"/>
      <c r="C1115" s="30"/>
      <c r="D1115" s="30"/>
      <c r="E1115" s="30"/>
      <c r="F1115" s="29"/>
      <c r="G1115" s="29"/>
      <c r="H1115" s="29"/>
      <c r="I1115" s="23" t="str">
        <f>IF(F1115&lt;&gt;"",IF(OR(F1115="ILF",F1115="EIF"),INDEX(Def!$D$6:$F$8,MATCH(H1115,Def!$C$6:$C$8),MATCH(G1115,Def!$D$5:$F$5)),IF(F1115="EI",INDEX(Def!$D$13:$F$15,MATCH(H1115,Def!$C$13:$C$15),MATCH(G1115,Def!$D$12:$F$12)),IF(OR(F1115="EO",F1115="EQ"),INDEX(Def!$D$19:$F$27,MATCH(H1115,Def!$C$19:$C$27),MATCH(G1115,Def!$D$18:$F$18)),"#err"))),"")</f>
        <v/>
      </c>
      <c r="J1115" s="23" t="str">
        <f>IF(I1115&lt;&gt;"",INDEX(Def!$J$6:$L$10,MATCH(F1115,Def!$I$6:$I$10,0),MATCH(I1115,Def!$J$5:$L$5,0)),"")</f>
        <v/>
      </c>
      <c r="K1115" s="31"/>
      <c r="L1115" s="32" t="str">
        <f t="shared" si="19"/>
        <v/>
      </c>
      <c r="M1115" s="30"/>
    </row>
    <row r="1116" spans="2:13" s="2" customFormat="1">
      <c r="B1116" s="29"/>
      <c r="C1116" s="30"/>
      <c r="D1116" s="30"/>
      <c r="E1116" s="30"/>
      <c r="F1116" s="29"/>
      <c r="G1116" s="29"/>
      <c r="H1116" s="29"/>
      <c r="I1116" s="23" t="str">
        <f>IF(F1116&lt;&gt;"",IF(OR(F1116="ILF",F1116="EIF"),INDEX(Def!$D$6:$F$8,MATCH(H1116,Def!$C$6:$C$8),MATCH(G1116,Def!$D$5:$F$5)),IF(F1116="EI",INDEX(Def!$D$13:$F$15,MATCH(H1116,Def!$C$13:$C$15),MATCH(G1116,Def!$D$12:$F$12)),IF(OR(F1116="EO",F1116="EQ"),INDEX(Def!$D$19:$F$27,MATCH(H1116,Def!$C$19:$C$27),MATCH(G1116,Def!$D$18:$F$18)),"#err"))),"")</f>
        <v/>
      </c>
      <c r="J1116" s="23" t="str">
        <f>IF(I1116&lt;&gt;"",INDEX(Def!$J$6:$L$10,MATCH(F1116,Def!$I$6:$I$10,0),MATCH(I1116,Def!$J$5:$L$5,0)),"")</f>
        <v/>
      </c>
      <c r="K1116" s="31"/>
      <c r="L1116" s="32" t="str">
        <f t="shared" si="19"/>
        <v/>
      </c>
      <c r="M1116" s="30"/>
    </row>
    <row r="1117" spans="2:13" s="2" customFormat="1">
      <c r="B1117" s="29"/>
      <c r="C1117" s="30"/>
      <c r="D1117" s="30"/>
      <c r="E1117" s="30"/>
      <c r="F1117" s="29"/>
      <c r="G1117" s="29"/>
      <c r="H1117" s="29"/>
      <c r="I1117" s="23" t="str">
        <f>IF(F1117&lt;&gt;"",IF(OR(F1117="ILF",F1117="EIF"),INDEX(Def!$D$6:$F$8,MATCH(H1117,Def!$C$6:$C$8),MATCH(G1117,Def!$D$5:$F$5)),IF(F1117="EI",INDEX(Def!$D$13:$F$15,MATCH(H1117,Def!$C$13:$C$15),MATCH(G1117,Def!$D$12:$F$12)),IF(OR(F1117="EO",F1117="EQ"),INDEX(Def!$D$19:$F$27,MATCH(H1117,Def!$C$19:$C$27),MATCH(G1117,Def!$D$18:$F$18)),"#err"))),"")</f>
        <v/>
      </c>
      <c r="J1117" s="23" t="str">
        <f>IF(I1117&lt;&gt;"",INDEX(Def!$J$6:$L$10,MATCH(F1117,Def!$I$6:$I$10,0),MATCH(I1117,Def!$J$5:$L$5,0)),"")</f>
        <v/>
      </c>
      <c r="K1117" s="31"/>
      <c r="L1117" s="32" t="str">
        <f t="shared" si="19"/>
        <v/>
      </c>
      <c r="M1117" s="30"/>
    </row>
    <row r="1118" spans="2:13" s="2" customFormat="1">
      <c r="B1118" s="29"/>
      <c r="C1118" s="30"/>
      <c r="D1118" s="30"/>
      <c r="E1118" s="30"/>
      <c r="F1118" s="29"/>
      <c r="G1118" s="29"/>
      <c r="H1118" s="29"/>
      <c r="I1118" s="23" t="str">
        <f>IF(F1118&lt;&gt;"",IF(OR(F1118="ILF",F1118="EIF"),INDEX(Def!$D$6:$F$8,MATCH(H1118,Def!$C$6:$C$8),MATCH(G1118,Def!$D$5:$F$5)),IF(F1118="EI",INDEX(Def!$D$13:$F$15,MATCH(H1118,Def!$C$13:$C$15),MATCH(G1118,Def!$D$12:$F$12)),IF(OR(F1118="EO",F1118="EQ"),INDEX(Def!$D$19:$F$27,MATCH(H1118,Def!$C$19:$C$27),MATCH(G1118,Def!$D$18:$F$18)),"#err"))),"")</f>
        <v/>
      </c>
      <c r="J1118" s="23" t="str">
        <f>IF(I1118&lt;&gt;"",INDEX(Def!$J$6:$L$10,MATCH(F1118,Def!$I$6:$I$10,0),MATCH(I1118,Def!$J$5:$L$5,0)),"")</f>
        <v/>
      </c>
      <c r="K1118" s="31"/>
      <c r="L1118" s="32" t="str">
        <f t="shared" si="19"/>
        <v/>
      </c>
      <c r="M1118" s="30"/>
    </row>
    <row r="1119" spans="2:13" s="2" customFormat="1">
      <c r="B1119" s="29"/>
      <c r="C1119" s="30"/>
      <c r="D1119" s="30"/>
      <c r="E1119" s="30"/>
      <c r="F1119" s="29"/>
      <c r="G1119" s="29"/>
      <c r="H1119" s="29"/>
      <c r="I1119" s="23" t="str">
        <f>IF(F1119&lt;&gt;"",IF(OR(F1119="ILF",F1119="EIF"),INDEX(Def!$D$6:$F$8,MATCH(H1119,Def!$C$6:$C$8),MATCH(G1119,Def!$D$5:$F$5)),IF(F1119="EI",INDEX(Def!$D$13:$F$15,MATCH(H1119,Def!$C$13:$C$15),MATCH(G1119,Def!$D$12:$F$12)),IF(OR(F1119="EO",F1119="EQ"),INDEX(Def!$D$19:$F$27,MATCH(H1119,Def!$C$19:$C$27),MATCH(G1119,Def!$D$18:$F$18)),"#err"))),"")</f>
        <v/>
      </c>
      <c r="J1119" s="23" t="str">
        <f>IF(I1119&lt;&gt;"",INDEX(Def!$J$6:$L$10,MATCH(F1119,Def!$I$6:$I$10,0),MATCH(I1119,Def!$J$5:$L$5,0)),"")</f>
        <v/>
      </c>
      <c r="K1119" s="31"/>
      <c r="L1119" s="32" t="str">
        <f t="shared" si="19"/>
        <v/>
      </c>
      <c r="M1119" s="30"/>
    </row>
    <row r="1120" spans="2:13" s="2" customFormat="1">
      <c r="B1120" s="29"/>
      <c r="C1120" s="30"/>
      <c r="D1120" s="30"/>
      <c r="E1120" s="30"/>
      <c r="F1120" s="29"/>
      <c r="G1120" s="29"/>
      <c r="H1120" s="29"/>
      <c r="I1120" s="23" t="str">
        <f>IF(F1120&lt;&gt;"",IF(OR(F1120="ILF",F1120="EIF"),INDEX(Def!$D$6:$F$8,MATCH(H1120,Def!$C$6:$C$8),MATCH(G1120,Def!$D$5:$F$5)),IF(F1120="EI",INDEX(Def!$D$13:$F$15,MATCH(H1120,Def!$C$13:$C$15),MATCH(G1120,Def!$D$12:$F$12)),IF(OR(F1120="EO",F1120="EQ"),INDEX(Def!$D$19:$F$27,MATCH(H1120,Def!$C$19:$C$27),MATCH(G1120,Def!$D$18:$F$18)),"#err"))),"")</f>
        <v/>
      </c>
      <c r="J1120" s="23" t="str">
        <f>IF(I1120&lt;&gt;"",INDEX(Def!$J$6:$L$10,MATCH(F1120,Def!$I$6:$I$10,0),MATCH(I1120,Def!$J$5:$L$5,0)),"")</f>
        <v/>
      </c>
      <c r="K1120" s="31"/>
      <c r="L1120" s="32" t="str">
        <f t="shared" si="19"/>
        <v/>
      </c>
      <c r="M1120" s="30"/>
    </row>
    <row r="1121" spans="2:13" s="2" customFormat="1">
      <c r="B1121" s="29"/>
      <c r="C1121" s="30"/>
      <c r="D1121" s="30"/>
      <c r="E1121" s="30"/>
      <c r="F1121" s="29"/>
      <c r="G1121" s="29"/>
      <c r="H1121" s="29"/>
      <c r="I1121" s="23" t="str">
        <f>IF(F1121&lt;&gt;"",IF(OR(F1121="ILF",F1121="EIF"),INDEX(Def!$D$6:$F$8,MATCH(H1121,Def!$C$6:$C$8),MATCH(G1121,Def!$D$5:$F$5)),IF(F1121="EI",INDEX(Def!$D$13:$F$15,MATCH(H1121,Def!$C$13:$C$15),MATCH(G1121,Def!$D$12:$F$12)),IF(OR(F1121="EO",F1121="EQ"),INDEX(Def!$D$19:$F$27,MATCH(H1121,Def!$C$19:$C$27),MATCH(G1121,Def!$D$18:$F$18)),"#err"))),"")</f>
        <v/>
      </c>
      <c r="J1121" s="23" t="str">
        <f>IF(I1121&lt;&gt;"",INDEX(Def!$J$6:$L$10,MATCH(F1121,Def!$I$6:$I$10,0),MATCH(I1121,Def!$J$5:$L$5,0)),"")</f>
        <v/>
      </c>
      <c r="K1121" s="31"/>
      <c r="L1121" s="32" t="str">
        <f t="shared" si="19"/>
        <v/>
      </c>
      <c r="M1121" s="30"/>
    </row>
    <row r="1122" spans="2:13" s="2" customFormat="1">
      <c r="B1122" s="29"/>
      <c r="C1122" s="30"/>
      <c r="D1122" s="30"/>
      <c r="E1122" s="30"/>
      <c r="F1122" s="29"/>
      <c r="G1122" s="29"/>
      <c r="H1122" s="29"/>
      <c r="I1122" s="23" t="str">
        <f>IF(F1122&lt;&gt;"",IF(OR(F1122="ILF",F1122="EIF"),INDEX(Def!$D$6:$F$8,MATCH(H1122,Def!$C$6:$C$8),MATCH(G1122,Def!$D$5:$F$5)),IF(F1122="EI",INDEX(Def!$D$13:$F$15,MATCH(H1122,Def!$C$13:$C$15),MATCH(G1122,Def!$D$12:$F$12)),IF(OR(F1122="EO",F1122="EQ"),INDEX(Def!$D$19:$F$27,MATCH(H1122,Def!$C$19:$C$27),MATCH(G1122,Def!$D$18:$F$18)),"#err"))),"")</f>
        <v/>
      </c>
      <c r="J1122" s="23" t="str">
        <f>IF(I1122&lt;&gt;"",INDEX(Def!$J$6:$L$10,MATCH(F1122,Def!$I$6:$I$10,0),MATCH(I1122,Def!$J$5:$L$5,0)),"")</f>
        <v/>
      </c>
      <c r="K1122" s="31"/>
      <c r="L1122" s="32" t="str">
        <f t="shared" si="19"/>
        <v/>
      </c>
      <c r="M1122" s="30"/>
    </row>
    <row r="1123" spans="2:13" s="2" customFormat="1">
      <c r="B1123" s="29"/>
      <c r="C1123" s="30"/>
      <c r="D1123" s="30"/>
      <c r="E1123" s="30"/>
      <c r="F1123" s="29"/>
      <c r="G1123" s="29"/>
      <c r="H1123" s="29"/>
      <c r="I1123" s="23" t="str">
        <f>IF(F1123&lt;&gt;"",IF(OR(F1123="ILF",F1123="EIF"),INDEX(Def!$D$6:$F$8,MATCH(H1123,Def!$C$6:$C$8),MATCH(G1123,Def!$D$5:$F$5)),IF(F1123="EI",INDEX(Def!$D$13:$F$15,MATCH(H1123,Def!$C$13:$C$15),MATCH(G1123,Def!$D$12:$F$12)),IF(OR(F1123="EO",F1123="EQ"),INDEX(Def!$D$19:$F$27,MATCH(H1123,Def!$C$19:$C$27),MATCH(G1123,Def!$D$18:$F$18)),"#err"))),"")</f>
        <v/>
      </c>
      <c r="J1123" s="23" t="str">
        <f>IF(I1123&lt;&gt;"",INDEX(Def!$J$6:$L$10,MATCH(F1123,Def!$I$6:$I$10,0),MATCH(I1123,Def!$J$5:$L$5,0)),"")</f>
        <v/>
      </c>
      <c r="K1123" s="31"/>
      <c r="L1123" s="32" t="str">
        <f t="shared" si="19"/>
        <v/>
      </c>
      <c r="M1123" s="30"/>
    </row>
    <row r="1124" spans="2:13" s="2" customFormat="1">
      <c r="B1124" s="29"/>
      <c r="C1124" s="30"/>
      <c r="D1124" s="30"/>
      <c r="E1124" s="30"/>
      <c r="F1124" s="29"/>
      <c r="G1124" s="29"/>
      <c r="H1124" s="29"/>
      <c r="I1124" s="23" t="str">
        <f>IF(F1124&lt;&gt;"",IF(OR(F1124="ILF",F1124="EIF"),INDEX(Def!$D$6:$F$8,MATCH(H1124,Def!$C$6:$C$8),MATCH(G1124,Def!$D$5:$F$5)),IF(F1124="EI",INDEX(Def!$D$13:$F$15,MATCH(H1124,Def!$C$13:$C$15),MATCH(G1124,Def!$D$12:$F$12)),IF(OR(F1124="EO",F1124="EQ"),INDEX(Def!$D$19:$F$27,MATCH(H1124,Def!$C$19:$C$27),MATCH(G1124,Def!$D$18:$F$18)),"#err"))),"")</f>
        <v/>
      </c>
      <c r="J1124" s="23" t="str">
        <f>IF(I1124&lt;&gt;"",INDEX(Def!$J$6:$L$10,MATCH(F1124,Def!$I$6:$I$10,0),MATCH(I1124,Def!$J$5:$L$5,0)),"")</f>
        <v/>
      </c>
      <c r="K1124" s="31"/>
      <c r="L1124" s="32" t="str">
        <f t="shared" si="19"/>
        <v/>
      </c>
      <c r="M1124" s="30"/>
    </row>
    <row r="1125" spans="2:13" s="2" customFormat="1">
      <c r="B1125" s="29"/>
      <c r="C1125" s="30"/>
      <c r="D1125" s="30"/>
      <c r="E1125" s="30"/>
      <c r="F1125" s="29"/>
      <c r="G1125" s="29"/>
      <c r="H1125" s="29"/>
      <c r="I1125" s="23" t="str">
        <f>IF(F1125&lt;&gt;"",IF(OR(F1125="ILF",F1125="EIF"),INDEX(Def!$D$6:$F$8,MATCH(H1125,Def!$C$6:$C$8),MATCH(G1125,Def!$D$5:$F$5)),IF(F1125="EI",INDEX(Def!$D$13:$F$15,MATCH(H1125,Def!$C$13:$C$15),MATCH(G1125,Def!$D$12:$F$12)),IF(OR(F1125="EO",F1125="EQ"),INDEX(Def!$D$19:$F$27,MATCH(H1125,Def!$C$19:$C$27),MATCH(G1125,Def!$D$18:$F$18)),"#err"))),"")</f>
        <v/>
      </c>
      <c r="J1125" s="23" t="str">
        <f>IF(I1125&lt;&gt;"",INDEX(Def!$J$6:$L$10,MATCH(F1125,Def!$I$6:$I$10,0),MATCH(I1125,Def!$J$5:$L$5,0)),"")</f>
        <v/>
      </c>
      <c r="K1125" s="31"/>
      <c r="L1125" s="32" t="str">
        <f t="shared" si="19"/>
        <v/>
      </c>
      <c r="M1125" s="30"/>
    </row>
    <row r="1126" spans="2:13" s="2" customFormat="1">
      <c r="B1126" s="29"/>
      <c r="C1126" s="30"/>
      <c r="D1126" s="30"/>
      <c r="E1126" s="30"/>
      <c r="F1126" s="29"/>
      <c r="G1126" s="29"/>
      <c r="H1126" s="29"/>
      <c r="I1126" s="23" t="str">
        <f>IF(F1126&lt;&gt;"",IF(OR(F1126="ILF",F1126="EIF"),INDEX(Def!$D$6:$F$8,MATCH(H1126,Def!$C$6:$C$8),MATCH(G1126,Def!$D$5:$F$5)),IF(F1126="EI",INDEX(Def!$D$13:$F$15,MATCH(H1126,Def!$C$13:$C$15),MATCH(G1126,Def!$D$12:$F$12)),IF(OR(F1126="EO",F1126="EQ"),INDEX(Def!$D$19:$F$27,MATCH(H1126,Def!$C$19:$C$27),MATCH(G1126,Def!$D$18:$F$18)),"#err"))),"")</f>
        <v/>
      </c>
      <c r="J1126" s="23" t="str">
        <f>IF(I1126&lt;&gt;"",INDEX(Def!$J$6:$L$10,MATCH(F1126,Def!$I$6:$I$10,0),MATCH(I1126,Def!$J$5:$L$5,0)),"")</f>
        <v/>
      </c>
      <c r="K1126" s="31"/>
      <c r="L1126" s="32" t="str">
        <f t="shared" si="19"/>
        <v/>
      </c>
      <c r="M1126" s="30"/>
    </row>
    <row r="1127" spans="2:13" s="2" customFormat="1">
      <c r="B1127" s="29"/>
      <c r="C1127" s="30"/>
      <c r="D1127" s="30"/>
      <c r="E1127" s="30"/>
      <c r="F1127" s="29"/>
      <c r="G1127" s="29"/>
      <c r="H1127" s="29"/>
      <c r="I1127" s="23" t="str">
        <f>IF(F1127&lt;&gt;"",IF(OR(F1127="ILF",F1127="EIF"),INDEX(Def!$D$6:$F$8,MATCH(H1127,Def!$C$6:$C$8),MATCH(G1127,Def!$D$5:$F$5)),IF(F1127="EI",INDEX(Def!$D$13:$F$15,MATCH(H1127,Def!$C$13:$C$15),MATCH(G1127,Def!$D$12:$F$12)),IF(OR(F1127="EO",F1127="EQ"),INDEX(Def!$D$19:$F$27,MATCH(H1127,Def!$C$19:$C$27),MATCH(G1127,Def!$D$18:$F$18)),"#err"))),"")</f>
        <v/>
      </c>
      <c r="J1127" s="23" t="str">
        <f>IF(I1127&lt;&gt;"",INDEX(Def!$J$6:$L$10,MATCH(F1127,Def!$I$6:$I$10,0),MATCH(I1127,Def!$J$5:$L$5,0)),"")</f>
        <v/>
      </c>
      <c r="K1127" s="31"/>
      <c r="L1127" s="32" t="str">
        <f t="shared" si="19"/>
        <v/>
      </c>
      <c r="M1127" s="30"/>
    </row>
    <row r="1128" spans="2:13" s="2" customFormat="1">
      <c r="B1128" s="29"/>
      <c r="C1128" s="30"/>
      <c r="D1128" s="30"/>
      <c r="E1128" s="30"/>
      <c r="F1128" s="29"/>
      <c r="G1128" s="29"/>
      <c r="H1128" s="29"/>
      <c r="I1128" s="23" t="str">
        <f>IF(F1128&lt;&gt;"",IF(OR(F1128="ILF",F1128="EIF"),INDEX(Def!$D$6:$F$8,MATCH(H1128,Def!$C$6:$C$8),MATCH(G1128,Def!$D$5:$F$5)),IF(F1128="EI",INDEX(Def!$D$13:$F$15,MATCH(H1128,Def!$C$13:$C$15),MATCH(G1128,Def!$D$12:$F$12)),IF(OR(F1128="EO",F1128="EQ"),INDEX(Def!$D$19:$F$27,MATCH(H1128,Def!$C$19:$C$27),MATCH(G1128,Def!$D$18:$F$18)),"#err"))),"")</f>
        <v/>
      </c>
      <c r="J1128" s="23" t="str">
        <f>IF(I1128&lt;&gt;"",INDEX(Def!$J$6:$L$10,MATCH(F1128,Def!$I$6:$I$10,0),MATCH(I1128,Def!$J$5:$L$5,0)),"")</f>
        <v/>
      </c>
      <c r="K1128" s="31"/>
      <c r="L1128" s="32" t="str">
        <f t="shared" si="19"/>
        <v/>
      </c>
      <c r="M1128" s="30"/>
    </row>
    <row r="1129" spans="2:13" s="2" customFormat="1">
      <c r="B1129" s="29"/>
      <c r="C1129" s="30"/>
      <c r="D1129" s="30"/>
      <c r="E1129" s="30"/>
      <c r="F1129" s="29"/>
      <c r="G1129" s="29"/>
      <c r="H1129" s="29"/>
      <c r="I1129" s="23" t="str">
        <f>IF(F1129&lt;&gt;"",IF(OR(F1129="ILF",F1129="EIF"),INDEX(Def!$D$6:$F$8,MATCH(H1129,Def!$C$6:$C$8),MATCH(G1129,Def!$D$5:$F$5)),IF(F1129="EI",INDEX(Def!$D$13:$F$15,MATCH(H1129,Def!$C$13:$C$15),MATCH(G1129,Def!$D$12:$F$12)),IF(OR(F1129="EO",F1129="EQ"),INDEX(Def!$D$19:$F$27,MATCH(H1129,Def!$C$19:$C$27),MATCH(G1129,Def!$D$18:$F$18)),"#err"))),"")</f>
        <v/>
      </c>
      <c r="J1129" s="23" t="str">
        <f>IF(I1129&lt;&gt;"",INDEX(Def!$J$6:$L$10,MATCH(F1129,Def!$I$6:$I$10,0),MATCH(I1129,Def!$J$5:$L$5,0)),"")</f>
        <v/>
      </c>
      <c r="K1129" s="31"/>
      <c r="L1129" s="32" t="str">
        <f t="shared" si="19"/>
        <v/>
      </c>
      <c r="M1129" s="30"/>
    </row>
    <row r="1130" spans="2:13" s="2" customFormat="1">
      <c r="B1130" s="29"/>
      <c r="C1130" s="30"/>
      <c r="D1130" s="30"/>
      <c r="E1130" s="30"/>
      <c r="F1130" s="29"/>
      <c r="G1130" s="29"/>
      <c r="H1130" s="29"/>
      <c r="I1130" s="23" t="str">
        <f>IF(F1130&lt;&gt;"",IF(OR(F1130="ILF",F1130="EIF"),INDEX(Def!$D$6:$F$8,MATCH(H1130,Def!$C$6:$C$8),MATCH(G1130,Def!$D$5:$F$5)),IF(F1130="EI",INDEX(Def!$D$13:$F$15,MATCH(H1130,Def!$C$13:$C$15),MATCH(G1130,Def!$D$12:$F$12)),IF(OR(F1130="EO",F1130="EQ"),INDEX(Def!$D$19:$F$27,MATCH(H1130,Def!$C$19:$C$27),MATCH(G1130,Def!$D$18:$F$18)),"#err"))),"")</f>
        <v/>
      </c>
      <c r="J1130" s="23" t="str">
        <f>IF(I1130&lt;&gt;"",INDEX(Def!$J$6:$L$10,MATCH(F1130,Def!$I$6:$I$10,0),MATCH(I1130,Def!$J$5:$L$5,0)),"")</f>
        <v/>
      </c>
      <c r="K1130" s="31"/>
      <c r="L1130" s="32" t="str">
        <f t="shared" si="19"/>
        <v/>
      </c>
      <c r="M1130" s="30"/>
    </row>
    <row r="1131" spans="2:13" s="2" customFormat="1">
      <c r="B1131" s="29"/>
      <c r="C1131" s="30"/>
      <c r="D1131" s="30"/>
      <c r="E1131" s="30"/>
      <c r="F1131" s="29"/>
      <c r="G1131" s="29"/>
      <c r="H1131" s="29"/>
      <c r="I1131" s="23" t="str">
        <f>IF(F1131&lt;&gt;"",IF(OR(F1131="ILF",F1131="EIF"),INDEX(Def!$D$6:$F$8,MATCH(H1131,Def!$C$6:$C$8),MATCH(G1131,Def!$D$5:$F$5)),IF(F1131="EI",INDEX(Def!$D$13:$F$15,MATCH(H1131,Def!$C$13:$C$15),MATCH(G1131,Def!$D$12:$F$12)),IF(OR(F1131="EO",F1131="EQ"),INDEX(Def!$D$19:$F$27,MATCH(H1131,Def!$C$19:$C$27),MATCH(G1131,Def!$D$18:$F$18)),"#err"))),"")</f>
        <v/>
      </c>
      <c r="J1131" s="23" t="str">
        <f>IF(I1131&lt;&gt;"",INDEX(Def!$J$6:$L$10,MATCH(F1131,Def!$I$6:$I$10,0),MATCH(I1131,Def!$J$5:$L$5,0)),"")</f>
        <v/>
      </c>
      <c r="K1131" s="31"/>
      <c r="L1131" s="32" t="str">
        <f t="shared" si="19"/>
        <v/>
      </c>
      <c r="M1131" s="30"/>
    </row>
    <row r="1132" spans="2:13" s="2" customFormat="1">
      <c r="B1132" s="29"/>
      <c r="C1132" s="30"/>
      <c r="D1132" s="30"/>
      <c r="E1132" s="30"/>
      <c r="F1132" s="29"/>
      <c r="G1132" s="29"/>
      <c r="H1132" s="29"/>
      <c r="I1132" s="23" t="str">
        <f>IF(F1132&lt;&gt;"",IF(OR(F1132="ILF",F1132="EIF"),INDEX(Def!$D$6:$F$8,MATCH(H1132,Def!$C$6:$C$8),MATCH(G1132,Def!$D$5:$F$5)),IF(F1132="EI",INDEX(Def!$D$13:$F$15,MATCH(H1132,Def!$C$13:$C$15),MATCH(G1132,Def!$D$12:$F$12)),IF(OR(F1132="EO",F1132="EQ"),INDEX(Def!$D$19:$F$27,MATCH(H1132,Def!$C$19:$C$27),MATCH(G1132,Def!$D$18:$F$18)),"#err"))),"")</f>
        <v/>
      </c>
      <c r="J1132" s="23" t="str">
        <f>IF(I1132&lt;&gt;"",INDEX(Def!$J$6:$L$10,MATCH(F1132,Def!$I$6:$I$10,0),MATCH(I1132,Def!$J$5:$L$5,0)),"")</f>
        <v/>
      </c>
      <c r="K1132" s="31"/>
      <c r="L1132" s="32" t="str">
        <f t="shared" si="19"/>
        <v/>
      </c>
      <c r="M1132" s="30"/>
    </row>
    <row r="1133" spans="2:13" s="2" customFormat="1">
      <c r="B1133" s="29"/>
      <c r="C1133" s="30"/>
      <c r="D1133" s="30"/>
      <c r="E1133" s="30"/>
      <c r="F1133" s="29"/>
      <c r="G1133" s="29"/>
      <c r="H1133" s="29"/>
      <c r="I1133" s="23" t="str">
        <f>IF(F1133&lt;&gt;"",IF(OR(F1133="ILF",F1133="EIF"),INDEX(Def!$D$6:$F$8,MATCH(H1133,Def!$C$6:$C$8),MATCH(G1133,Def!$D$5:$F$5)),IF(F1133="EI",INDEX(Def!$D$13:$F$15,MATCH(H1133,Def!$C$13:$C$15),MATCH(G1133,Def!$D$12:$F$12)),IF(OR(F1133="EO",F1133="EQ"),INDEX(Def!$D$19:$F$27,MATCH(H1133,Def!$C$19:$C$27),MATCH(G1133,Def!$D$18:$F$18)),"#err"))),"")</f>
        <v/>
      </c>
      <c r="J1133" s="23" t="str">
        <f>IF(I1133&lt;&gt;"",INDEX(Def!$J$6:$L$10,MATCH(F1133,Def!$I$6:$I$10,0),MATCH(I1133,Def!$J$5:$L$5,0)),"")</f>
        <v/>
      </c>
      <c r="K1133" s="31"/>
      <c r="L1133" s="32" t="str">
        <f t="shared" si="19"/>
        <v/>
      </c>
      <c r="M1133" s="30"/>
    </row>
    <row r="1134" spans="2:13" s="2" customFormat="1">
      <c r="B1134" s="29"/>
      <c r="C1134" s="30"/>
      <c r="D1134" s="30"/>
      <c r="E1134" s="30"/>
      <c r="F1134" s="29"/>
      <c r="G1134" s="29"/>
      <c r="H1134" s="29"/>
      <c r="I1134" s="23" t="str">
        <f>IF(F1134&lt;&gt;"",IF(OR(F1134="ILF",F1134="EIF"),INDEX(Def!$D$6:$F$8,MATCH(H1134,Def!$C$6:$C$8),MATCH(G1134,Def!$D$5:$F$5)),IF(F1134="EI",INDEX(Def!$D$13:$F$15,MATCH(H1134,Def!$C$13:$C$15),MATCH(G1134,Def!$D$12:$F$12)),IF(OR(F1134="EO",F1134="EQ"),INDEX(Def!$D$19:$F$27,MATCH(H1134,Def!$C$19:$C$27),MATCH(G1134,Def!$D$18:$F$18)),"#err"))),"")</f>
        <v/>
      </c>
      <c r="J1134" s="23" t="str">
        <f>IF(I1134&lt;&gt;"",INDEX(Def!$J$6:$L$10,MATCH(F1134,Def!$I$6:$I$10,0),MATCH(I1134,Def!$J$5:$L$5,0)),"")</f>
        <v/>
      </c>
      <c r="K1134" s="31"/>
      <c r="L1134" s="32" t="str">
        <f t="shared" si="19"/>
        <v/>
      </c>
      <c r="M1134" s="30"/>
    </row>
    <row r="1135" spans="2:13" s="2" customFormat="1">
      <c r="B1135" s="29"/>
      <c r="C1135" s="30"/>
      <c r="D1135" s="30"/>
      <c r="E1135" s="30"/>
      <c r="F1135" s="29"/>
      <c r="G1135" s="29"/>
      <c r="H1135" s="29"/>
      <c r="I1135" s="23" t="str">
        <f>IF(F1135&lt;&gt;"",IF(OR(F1135="ILF",F1135="EIF"),INDEX(Def!$D$6:$F$8,MATCH(H1135,Def!$C$6:$C$8),MATCH(G1135,Def!$D$5:$F$5)),IF(F1135="EI",INDEX(Def!$D$13:$F$15,MATCH(H1135,Def!$C$13:$C$15),MATCH(G1135,Def!$D$12:$F$12)),IF(OR(F1135="EO",F1135="EQ"),INDEX(Def!$D$19:$F$27,MATCH(H1135,Def!$C$19:$C$27),MATCH(G1135,Def!$D$18:$F$18)),"#err"))),"")</f>
        <v/>
      </c>
      <c r="J1135" s="23" t="str">
        <f>IF(I1135&lt;&gt;"",INDEX(Def!$J$6:$L$10,MATCH(F1135,Def!$I$6:$I$10,0),MATCH(I1135,Def!$J$5:$L$5,0)),"")</f>
        <v/>
      </c>
      <c r="K1135" s="31"/>
      <c r="L1135" s="32" t="str">
        <f t="shared" si="19"/>
        <v/>
      </c>
      <c r="M1135" s="30"/>
    </row>
    <row r="1136" spans="2:13" s="2" customFormat="1">
      <c r="B1136" s="29"/>
      <c r="C1136" s="30"/>
      <c r="D1136" s="30"/>
      <c r="E1136" s="30"/>
      <c r="F1136" s="29"/>
      <c r="G1136" s="29"/>
      <c r="H1136" s="29"/>
      <c r="I1136" s="23" t="str">
        <f>IF(F1136&lt;&gt;"",IF(OR(F1136="ILF",F1136="EIF"),INDEX(Def!$D$6:$F$8,MATCH(H1136,Def!$C$6:$C$8),MATCH(G1136,Def!$D$5:$F$5)),IF(F1136="EI",INDEX(Def!$D$13:$F$15,MATCH(H1136,Def!$C$13:$C$15),MATCH(G1136,Def!$D$12:$F$12)),IF(OR(F1136="EO",F1136="EQ"),INDEX(Def!$D$19:$F$27,MATCH(H1136,Def!$C$19:$C$27),MATCH(G1136,Def!$D$18:$F$18)),"#err"))),"")</f>
        <v/>
      </c>
      <c r="J1136" s="23" t="str">
        <f>IF(I1136&lt;&gt;"",INDEX(Def!$J$6:$L$10,MATCH(F1136,Def!$I$6:$I$10,0),MATCH(I1136,Def!$J$5:$L$5,0)),"")</f>
        <v/>
      </c>
      <c r="K1136" s="31"/>
      <c r="L1136" s="32" t="str">
        <f t="shared" si="19"/>
        <v/>
      </c>
      <c r="M1136" s="30"/>
    </row>
    <row r="1137" spans="2:13" s="2" customFormat="1">
      <c r="B1137" s="29"/>
      <c r="C1137" s="30"/>
      <c r="D1137" s="30"/>
      <c r="E1137" s="30"/>
      <c r="F1137" s="29"/>
      <c r="G1137" s="29"/>
      <c r="H1137" s="29"/>
      <c r="I1137" s="23" t="str">
        <f>IF(F1137&lt;&gt;"",IF(OR(F1137="ILF",F1137="EIF"),INDEX(Def!$D$6:$F$8,MATCH(H1137,Def!$C$6:$C$8),MATCH(G1137,Def!$D$5:$F$5)),IF(F1137="EI",INDEX(Def!$D$13:$F$15,MATCH(H1137,Def!$C$13:$C$15),MATCH(G1137,Def!$D$12:$F$12)),IF(OR(F1137="EO",F1137="EQ"),INDEX(Def!$D$19:$F$27,MATCH(H1137,Def!$C$19:$C$27),MATCH(G1137,Def!$D$18:$F$18)),"#err"))),"")</f>
        <v/>
      </c>
      <c r="J1137" s="23" t="str">
        <f>IF(I1137&lt;&gt;"",INDEX(Def!$J$6:$L$10,MATCH(F1137,Def!$I$6:$I$10,0),MATCH(I1137,Def!$J$5:$L$5,0)),"")</f>
        <v/>
      </c>
      <c r="K1137" s="31"/>
      <c r="L1137" s="32" t="str">
        <f t="shared" si="19"/>
        <v/>
      </c>
      <c r="M1137" s="30"/>
    </row>
    <row r="1138" spans="2:13" s="2" customFormat="1">
      <c r="B1138" s="29"/>
      <c r="C1138" s="30"/>
      <c r="D1138" s="30"/>
      <c r="E1138" s="30"/>
      <c r="F1138" s="29"/>
      <c r="G1138" s="29"/>
      <c r="H1138" s="29"/>
      <c r="I1138" s="23" t="str">
        <f>IF(F1138&lt;&gt;"",IF(OR(F1138="ILF",F1138="EIF"),INDEX(Def!$D$6:$F$8,MATCH(H1138,Def!$C$6:$C$8),MATCH(G1138,Def!$D$5:$F$5)),IF(F1138="EI",INDEX(Def!$D$13:$F$15,MATCH(H1138,Def!$C$13:$C$15),MATCH(G1138,Def!$D$12:$F$12)),IF(OR(F1138="EO",F1138="EQ"),INDEX(Def!$D$19:$F$27,MATCH(H1138,Def!$C$19:$C$27),MATCH(G1138,Def!$D$18:$F$18)),"#err"))),"")</f>
        <v/>
      </c>
      <c r="J1138" s="23" t="str">
        <f>IF(I1138&lt;&gt;"",INDEX(Def!$J$6:$L$10,MATCH(F1138,Def!$I$6:$I$10,0),MATCH(I1138,Def!$J$5:$L$5,0)),"")</f>
        <v/>
      </c>
      <c r="K1138" s="31"/>
      <c r="L1138" s="32" t="str">
        <f t="shared" si="19"/>
        <v/>
      </c>
      <c r="M1138" s="30"/>
    </row>
    <row r="1139" spans="2:13" s="2" customFormat="1">
      <c r="B1139" s="29"/>
      <c r="C1139" s="30"/>
      <c r="D1139" s="30"/>
      <c r="E1139" s="30"/>
      <c r="F1139" s="29"/>
      <c r="G1139" s="29"/>
      <c r="H1139" s="29"/>
      <c r="I1139" s="23" t="str">
        <f>IF(F1139&lt;&gt;"",IF(OR(F1139="ILF",F1139="EIF"),INDEX(Def!$D$6:$F$8,MATCH(H1139,Def!$C$6:$C$8),MATCH(G1139,Def!$D$5:$F$5)),IF(F1139="EI",INDEX(Def!$D$13:$F$15,MATCH(H1139,Def!$C$13:$C$15),MATCH(G1139,Def!$D$12:$F$12)),IF(OR(F1139="EO",F1139="EQ"),INDEX(Def!$D$19:$F$27,MATCH(H1139,Def!$C$19:$C$27),MATCH(G1139,Def!$D$18:$F$18)),"#err"))),"")</f>
        <v/>
      </c>
      <c r="J1139" s="23" t="str">
        <f>IF(I1139&lt;&gt;"",INDEX(Def!$J$6:$L$10,MATCH(F1139,Def!$I$6:$I$10,0),MATCH(I1139,Def!$J$5:$L$5,0)),"")</f>
        <v/>
      </c>
      <c r="K1139" s="31"/>
      <c r="L1139" s="32" t="str">
        <f t="shared" si="19"/>
        <v/>
      </c>
      <c r="M1139" s="30"/>
    </row>
    <row r="1140" spans="2:13" s="2" customFormat="1">
      <c r="B1140" s="29"/>
      <c r="C1140" s="30"/>
      <c r="D1140" s="30"/>
      <c r="E1140" s="30"/>
      <c r="F1140" s="29"/>
      <c r="G1140" s="29"/>
      <c r="H1140" s="29"/>
      <c r="I1140" s="23" t="str">
        <f>IF(F1140&lt;&gt;"",IF(OR(F1140="ILF",F1140="EIF"),INDEX(Def!$D$6:$F$8,MATCH(H1140,Def!$C$6:$C$8),MATCH(G1140,Def!$D$5:$F$5)),IF(F1140="EI",INDEX(Def!$D$13:$F$15,MATCH(H1140,Def!$C$13:$C$15),MATCH(G1140,Def!$D$12:$F$12)),IF(OR(F1140="EO",F1140="EQ"),INDEX(Def!$D$19:$F$27,MATCH(H1140,Def!$C$19:$C$27),MATCH(G1140,Def!$D$18:$F$18)),"#err"))),"")</f>
        <v/>
      </c>
      <c r="J1140" s="23" t="str">
        <f>IF(I1140&lt;&gt;"",INDEX(Def!$J$6:$L$10,MATCH(F1140,Def!$I$6:$I$10,0),MATCH(I1140,Def!$J$5:$L$5,0)),"")</f>
        <v/>
      </c>
      <c r="K1140" s="31"/>
      <c r="L1140" s="32" t="str">
        <f t="shared" si="19"/>
        <v/>
      </c>
      <c r="M1140" s="30"/>
    </row>
    <row r="1141" spans="2:13" s="2" customFormat="1">
      <c r="B1141" s="29"/>
      <c r="C1141" s="30"/>
      <c r="D1141" s="30"/>
      <c r="E1141" s="30"/>
      <c r="F1141" s="29"/>
      <c r="G1141" s="29"/>
      <c r="H1141" s="29"/>
      <c r="I1141" s="23" t="str">
        <f>IF(F1141&lt;&gt;"",IF(OR(F1141="ILF",F1141="EIF"),INDEX(Def!$D$6:$F$8,MATCH(H1141,Def!$C$6:$C$8),MATCH(G1141,Def!$D$5:$F$5)),IF(F1141="EI",INDEX(Def!$D$13:$F$15,MATCH(H1141,Def!$C$13:$C$15),MATCH(G1141,Def!$D$12:$F$12)),IF(OR(F1141="EO",F1141="EQ"),INDEX(Def!$D$19:$F$27,MATCH(H1141,Def!$C$19:$C$27),MATCH(G1141,Def!$D$18:$F$18)),"#err"))),"")</f>
        <v/>
      </c>
      <c r="J1141" s="23" t="str">
        <f>IF(I1141&lt;&gt;"",INDEX(Def!$J$6:$L$10,MATCH(F1141,Def!$I$6:$I$10,0),MATCH(I1141,Def!$J$5:$L$5,0)),"")</f>
        <v/>
      </c>
      <c r="K1141" s="31"/>
      <c r="L1141" s="32" t="str">
        <f t="shared" si="19"/>
        <v/>
      </c>
      <c r="M1141" s="30"/>
    </row>
    <row r="1142" spans="2:13" s="2" customFormat="1">
      <c r="B1142" s="29"/>
      <c r="C1142" s="30"/>
      <c r="D1142" s="30"/>
      <c r="E1142" s="30"/>
      <c r="F1142" s="29"/>
      <c r="G1142" s="29"/>
      <c r="H1142" s="29"/>
      <c r="I1142" s="23" t="str">
        <f>IF(F1142&lt;&gt;"",IF(OR(F1142="ILF",F1142="EIF"),INDEX(Def!$D$6:$F$8,MATCH(H1142,Def!$C$6:$C$8),MATCH(G1142,Def!$D$5:$F$5)),IF(F1142="EI",INDEX(Def!$D$13:$F$15,MATCH(H1142,Def!$C$13:$C$15),MATCH(G1142,Def!$D$12:$F$12)),IF(OR(F1142="EO",F1142="EQ"),INDEX(Def!$D$19:$F$27,MATCH(H1142,Def!$C$19:$C$27),MATCH(G1142,Def!$D$18:$F$18)),"#err"))),"")</f>
        <v/>
      </c>
      <c r="J1142" s="23" t="str">
        <f>IF(I1142&lt;&gt;"",INDEX(Def!$J$6:$L$10,MATCH(F1142,Def!$I$6:$I$10,0),MATCH(I1142,Def!$J$5:$L$5,0)),"")</f>
        <v/>
      </c>
      <c r="K1142" s="31"/>
      <c r="L1142" s="32" t="str">
        <f t="shared" si="19"/>
        <v/>
      </c>
      <c r="M1142" s="30"/>
    </row>
    <row r="1143" spans="2:13" s="2" customFormat="1">
      <c r="B1143" s="29"/>
      <c r="C1143" s="30"/>
      <c r="D1143" s="30"/>
      <c r="E1143" s="30"/>
      <c r="F1143" s="29"/>
      <c r="G1143" s="29"/>
      <c r="H1143" s="29"/>
      <c r="I1143" s="23" t="str">
        <f>IF(F1143&lt;&gt;"",IF(OR(F1143="ILF",F1143="EIF"),INDEX(Def!$D$6:$F$8,MATCH(H1143,Def!$C$6:$C$8),MATCH(G1143,Def!$D$5:$F$5)),IF(F1143="EI",INDEX(Def!$D$13:$F$15,MATCH(H1143,Def!$C$13:$C$15),MATCH(G1143,Def!$D$12:$F$12)),IF(OR(F1143="EO",F1143="EQ"),INDEX(Def!$D$19:$F$27,MATCH(H1143,Def!$C$19:$C$27),MATCH(G1143,Def!$D$18:$F$18)),"#err"))),"")</f>
        <v/>
      </c>
      <c r="J1143" s="23" t="str">
        <f>IF(I1143&lt;&gt;"",INDEX(Def!$J$6:$L$10,MATCH(F1143,Def!$I$6:$I$10,0),MATCH(I1143,Def!$J$5:$L$5,0)),"")</f>
        <v/>
      </c>
      <c r="K1143" s="31"/>
      <c r="L1143" s="32" t="str">
        <f t="shared" si="19"/>
        <v/>
      </c>
      <c r="M1143" s="30"/>
    </row>
    <row r="1144" spans="2:13" s="2" customFormat="1">
      <c r="B1144" s="29"/>
      <c r="C1144" s="30"/>
      <c r="D1144" s="30"/>
      <c r="E1144" s="30"/>
      <c r="F1144" s="29"/>
      <c r="G1144" s="29"/>
      <c r="H1144" s="29"/>
      <c r="I1144" s="23" t="str">
        <f>IF(F1144&lt;&gt;"",IF(OR(F1144="ILF",F1144="EIF"),INDEX(Def!$D$6:$F$8,MATCH(H1144,Def!$C$6:$C$8),MATCH(G1144,Def!$D$5:$F$5)),IF(F1144="EI",INDEX(Def!$D$13:$F$15,MATCH(H1144,Def!$C$13:$C$15),MATCH(G1144,Def!$D$12:$F$12)),IF(OR(F1144="EO",F1144="EQ"),INDEX(Def!$D$19:$F$27,MATCH(H1144,Def!$C$19:$C$27),MATCH(G1144,Def!$D$18:$F$18)),"#err"))),"")</f>
        <v/>
      </c>
      <c r="J1144" s="23" t="str">
        <f>IF(I1144&lt;&gt;"",INDEX(Def!$J$6:$L$10,MATCH(F1144,Def!$I$6:$I$10,0),MATCH(I1144,Def!$J$5:$L$5,0)),"")</f>
        <v/>
      </c>
      <c r="K1144" s="31"/>
      <c r="L1144" s="32" t="str">
        <f t="shared" si="19"/>
        <v/>
      </c>
      <c r="M1144" s="30"/>
    </row>
    <row r="1145" spans="2:13" s="2" customFormat="1">
      <c r="B1145" s="29"/>
      <c r="C1145" s="30"/>
      <c r="D1145" s="30"/>
      <c r="E1145" s="30"/>
      <c r="F1145" s="29"/>
      <c r="G1145" s="29"/>
      <c r="H1145" s="29"/>
      <c r="I1145" s="23" t="str">
        <f>IF(F1145&lt;&gt;"",IF(OR(F1145="ILF",F1145="EIF"),INDEX(Def!$D$6:$F$8,MATCH(H1145,Def!$C$6:$C$8),MATCH(G1145,Def!$D$5:$F$5)),IF(F1145="EI",INDEX(Def!$D$13:$F$15,MATCH(H1145,Def!$C$13:$C$15),MATCH(G1145,Def!$D$12:$F$12)),IF(OR(F1145="EO",F1145="EQ"),INDEX(Def!$D$19:$F$27,MATCH(H1145,Def!$C$19:$C$27),MATCH(G1145,Def!$D$18:$F$18)),"#err"))),"")</f>
        <v/>
      </c>
      <c r="J1145" s="23" t="str">
        <f>IF(I1145&lt;&gt;"",INDEX(Def!$J$6:$L$10,MATCH(F1145,Def!$I$6:$I$10,0),MATCH(I1145,Def!$J$5:$L$5,0)),"")</f>
        <v/>
      </c>
      <c r="K1145" s="31"/>
      <c r="L1145" s="32" t="str">
        <f t="shared" si="19"/>
        <v/>
      </c>
      <c r="M1145" s="30"/>
    </row>
    <row r="1146" spans="2:13" s="2" customFormat="1">
      <c r="B1146" s="29"/>
      <c r="C1146" s="30"/>
      <c r="D1146" s="30"/>
      <c r="E1146" s="30"/>
      <c r="F1146" s="29"/>
      <c r="G1146" s="29"/>
      <c r="H1146" s="29"/>
      <c r="I1146" s="23" t="str">
        <f>IF(F1146&lt;&gt;"",IF(OR(F1146="ILF",F1146="EIF"),INDEX(Def!$D$6:$F$8,MATCH(H1146,Def!$C$6:$C$8),MATCH(G1146,Def!$D$5:$F$5)),IF(F1146="EI",INDEX(Def!$D$13:$F$15,MATCH(H1146,Def!$C$13:$C$15),MATCH(G1146,Def!$D$12:$F$12)),IF(OR(F1146="EO",F1146="EQ"),INDEX(Def!$D$19:$F$27,MATCH(H1146,Def!$C$19:$C$27),MATCH(G1146,Def!$D$18:$F$18)),"#err"))),"")</f>
        <v/>
      </c>
      <c r="J1146" s="23" t="str">
        <f>IF(I1146&lt;&gt;"",INDEX(Def!$J$6:$L$10,MATCH(F1146,Def!$I$6:$I$10,0),MATCH(I1146,Def!$J$5:$L$5,0)),"")</f>
        <v/>
      </c>
      <c r="K1146" s="31"/>
      <c r="L1146" s="32" t="str">
        <f t="shared" si="19"/>
        <v/>
      </c>
      <c r="M1146" s="30"/>
    </row>
    <row r="1147" spans="2:13" s="2" customFormat="1">
      <c r="B1147" s="29"/>
      <c r="C1147" s="30"/>
      <c r="D1147" s="30"/>
      <c r="E1147" s="30"/>
      <c r="F1147" s="29"/>
      <c r="G1147" s="29"/>
      <c r="H1147" s="29"/>
      <c r="I1147" s="23" t="str">
        <f>IF(F1147&lt;&gt;"",IF(OR(F1147="ILF",F1147="EIF"),INDEX(Def!$D$6:$F$8,MATCH(H1147,Def!$C$6:$C$8),MATCH(G1147,Def!$D$5:$F$5)),IF(F1147="EI",INDEX(Def!$D$13:$F$15,MATCH(H1147,Def!$C$13:$C$15),MATCH(G1147,Def!$D$12:$F$12)),IF(OR(F1147="EO",F1147="EQ"),INDEX(Def!$D$19:$F$27,MATCH(H1147,Def!$C$19:$C$27),MATCH(G1147,Def!$D$18:$F$18)),"#err"))),"")</f>
        <v/>
      </c>
      <c r="J1147" s="23" t="str">
        <f>IF(I1147&lt;&gt;"",INDEX(Def!$J$6:$L$10,MATCH(F1147,Def!$I$6:$I$10,0),MATCH(I1147,Def!$J$5:$L$5,0)),"")</f>
        <v/>
      </c>
      <c r="K1147" s="31"/>
      <c r="L1147" s="32" t="str">
        <f t="shared" si="19"/>
        <v/>
      </c>
      <c r="M1147" s="30"/>
    </row>
    <row r="1148" spans="2:13" s="2" customFormat="1">
      <c r="B1148" s="29"/>
      <c r="C1148" s="30"/>
      <c r="D1148" s="30"/>
      <c r="E1148" s="30"/>
      <c r="F1148" s="29"/>
      <c r="G1148" s="29"/>
      <c r="H1148" s="29"/>
      <c r="I1148" s="23" t="str">
        <f>IF(F1148&lt;&gt;"",IF(OR(F1148="ILF",F1148="EIF"),INDEX(Def!$D$6:$F$8,MATCH(H1148,Def!$C$6:$C$8),MATCH(G1148,Def!$D$5:$F$5)),IF(F1148="EI",INDEX(Def!$D$13:$F$15,MATCH(H1148,Def!$C$13:$C$15),MATCH(G1148,Def!$D$12:$F$12)),IF(OR(F1148="EO",F1148="EQ"),INDEX(Def!$D$19:$F$27,MATCH(H1148,Def!$C$19:$C$27),MATCH(G1148,Def!$D$18:$F$18)),"#err"))),"")</f>
        <v/>
      </c>
      <c r="J1148" s="23" t="str">
        <f>IF(I1148&lt;&gt;"",INDEX(Def!$J$6:$L$10,MATCH(F1148,Def!$I$6:$I$10,0),MATCH(I1148,Def!$J$5:$L$5,0)),"")</f>
        <v/>
      </c>
      <c r="K1148" s="31"/>
      <c r="L1148" s="32" t="str">
        <f t="shared" si="19"/>
        <v/>
      </c>
      <c r="M1148" s="30"/>
    </row>
    <row r="1149" spans="2:13" s="2" customFormat="1">
      <c r="B1149" s="29"/>
      <c r="C1149" s="30"/>
      <c r="D1149" s="30"/>
      <c r="E1149" s="30"/>
      <c r="F1149" s="29"/>
      <c r="G1149" s="29"/>
      <c r="H1149" s="29"/>
      <c r="I1149" s="23" t="str">
        <f>IF(F1149&lt;&gt;"",IF(OR(F1149="ILF",F1149="EIF"),INDEX(Def!$D$6:$F$8,MATCH(H1149,Def!$C$6:$C$8),MATCH(G1149,Def!$D$5:$F$5)),IF(F1149="EI",INDEX(Def!$D$13:$F$15,MATCH(H1149,Def!$C$13:$C$15),MATCH(G1149,Def!$D$12:$F$12)),IF(OR(F1149="EO",F1149="EQ"),INDEX(Def!$D$19:$F$27,MATCH(H1149,Def!$C$19:$C$27),MATCH(G1149,Def!$D$18:$F$18)),"#err"))),"")</f>
        <v/>
      </c>
      <c r="J1149" s="23" t="str">
        <f>IF(I1149&lt;&gt;"",INDEX(Def!$J$6:$L$10,MATCH(F1149,Def!$I$6:$I$10,0),MATCH(I1149,Def!$J$5:$L$5,0)),"")</f>
        <v/>
      </c>
      <c r="K1149" s="31"/>
      <c r="L1149" s="32" t="str">
        <f t="shared" si="19"/>
        <v/>
      </c>
      <c r="M1149" s="30"/>
    </row>
    <row r="1150" spans="2:13" s="2" customFormat="1">
      <c r="B1150" s="29"/>
      <c r="C1150" s="30"/>
      <c r="D1150" s="30"/>
      <c r="E1150" s="30"/>
      <c r="F1150" s="29"/>
      <c r="G1150" s="29"/>
      <c r="H1150" s="29"/>
      <c r="I1150" s="23" t="str">
        <f>IF(F1150&lt;&gt;"",IF(OR(F1150="ILF",F1150="EIF"),INDEX(Def!$D$6:$F$8,MATCH(H1150,Def!$C$6:$C$8),MATCH(G1150,Def!$D$5:$F$5)),IF(F1150="EI",INDEX(Def!$D$13:$F$15,MATCH(H1150,Def!$C$13:$C$15),MATCH(G1150,Def!$D$12:$F$12)),IF(OR(F1150="EO",F1150="EQ"),INDEX(Def!$D$19:$F$27,MATCH(H1150,Def!$C$19:$C$27),MATCH(G1150,Def!$D$18:$F$18)),"#err"))),"")</f>
        <v/>
      </c>
      <c r="J1150" s="23" t="str">
        <f>IF(I1150&lt;&gt;"",INDEX(Def!$J$6:$L$10,MATCH(F1150,Def!$I$6:$I$10,0),MATCH(I1150,Def!$J$5:$L$5,0)),"")</f>
        <v/>
      </c>
      <c r="K1150" s="31"/>
      <c r="L1150" s="32" t="str">
        <f t="shared" si="19"/>
        <v/>
      </c>
      <c r="M1150" s="30"/>
    </row>
    <row r="1151" spans="2:13" s="2" customFormat="1">
      <c r="B1151" s="29"/>
      <c r="C1151" s="30"/>
      <c r="D1151" s="30"/>
      <c r="E1151" s="30"/>
      <c r="F1151" s="29"/>
      <c r="G1151" s="29"/>
      <c r="H1151" s="29"/>
      <c r="I1151" s="23" t="str">
        <f>IF(F1151&lt;&gt;"",IF(OR(F1151="ILF",F1151="EIF"),INDEX(Def!$D$6:$F$8,MATCH(H1151,Def!$C$6:$C$8),MATCH(G1151,Def!$D$5:$F$5)),IF(F1151="EI",INDEX(Def!$D$13:$F$15,MATCH(H1151,Def!$C$13:$C$15),MATCH(G1151,Def!$D$12:$F$12)),IF(OR(F1151="EO",F1151="EQ"),INDEX(Def!$D$19:$F$27,MATCH(H1151,Def!$C$19:$C$27),MATCH(G1151,Def!$D$18:$F$18)),"#err"))),"")</f>
        <v/>
      </c>
      <c r="J1151" s="23" t="str">
        <f>IF(I1151&lt;&gt;"",INDEX(Def!$J$6:$L$10,MATCH(F1151,Def!$I$6:$I$10,0),MATCH(I1151,Def!$J$5:$L$5,0)),"")</f>
        <v/>
      </c>
      <c r="K1151" s="31"/>
      <c r="L1151" s="32" t="str">
        <f t="shared" si="19"/>
        <v/>
      </c>
      <c r="M1151" s="30"/>
    </row>
    <row r="1152" spans="2:13" s="2" customFormat="1">
      <c r="B1152" s="29"/>
      <c r="C1152" s="30"/>
      <c r="D1152" s="30"/>
      <c r="E1152" s="30"/>
      <c r="F1152" s="29"/>
      <c r="G1152" s="29"/>
      <c r="H1152" s="29"/>
      <c r="I1152" s="23" t="str">
        <f>IF(F1152&lt;&gt;"",IF(OR(F1152="ILF",F1152="EIF"),INDEX(Def!$D$6:$F$8,MATCH(H1152,Def!$C$6:$C$8),MATCH(G1152,Def!$D$5:$F$5)),IF(F1152="EI",INDEX(Def!$D$13:$F$15,MATCH(H1152,Def!$C$13:$C$15),MATCH(G1152,Def!$D$12:$F$12)),IF(OR(F1152="EO",F1152="EQ"),INDEX(Def!$D$19:$F$27,MATCH(H1152,Def!$C$19:$C$27),MATCH(G1152,Def!$D$18:$F$18)),"#err"))),"")</f>
        <v/>
      </c>
      <c r="J1152" s="23" t="str">
        <f>IF(I1152&lt;&gt;"",INDEX(Def!$J$6:$L$10,MATCH(F1152,Def!$I$6:$I$10,0),MATCH(I1152,Def!$J$5:$L$5,0)),"")</f>
        <v/>
      </c>
      <c r="K1152" s="31"/>
      <c r="L1152" s="32" t="str">
        <f t="shared" si="19"/>
        <v/>
      </c>
      <c r="M1152" s="30"/>
    </row>
    <row r="1153" spans="2:13" s="2" customFormat="1">
      <c r="B1153" s="29"/>
      <c r="C1153" s="30"/>
      <c r="D1153" s="30"/>
      <c r="E1153" s="30"/>
      <c r="F1153" s="29"/>
      <c r="G1153" s="29"/>
      <c r="H1153" s="29"/>
      <c r="I1153" s="23" t="str">
        <f>IF(F1153&lt;&gt;"",IF(OR(F1153="ILF",F1153="EIF"),INDEX(Def!$D$6:$F$8,MATCH(H1153,Def!$C$6:$C$8),MATCH(G1153,Def!$D$5:$F$5)),IF(F1153="EI",INDEX(Def!$D$13:$F$15,MATCH(H1153,Def!$C$13:$C$15),MATCH(G1153,Def!$D$12:$F$12)),IF(OR(F1153="EO",F1153="EQ"),INDEX(Def!$D$19:$F$27,MATCH(H1153,Def!$C$19:$C$27),MATCH(G1153,Def!$D$18:$F$18)),"#err"))),"")</f>
        <v/>
      </c>
      <c r="J1153" s="23" t="str">
        <f>IF(I1153&lt;&gt;"",INDEX(Def!$J$6:$L$10,MATCH(F1153,Def!$I$6:$I$10,0),MATCH(I1153,Def!$J$5:$L$5,0)),"")</f>
        <v/>
      </c>
      <c r="K1153" s="31"/>
      <c r="L1153" s="32" t="str">
        <f t="shared" si="19"/>
        <v/>
      </c>
      <c r="M1153" s="30"/>
    </row>
    <row r="1154" spans="2:13" s="2" customFormat="1">
      <c r="B1154" s="29"/>
      <c r="C1154" s="30"/>
      <c r="D1154" s="30"/>
      <c r="E1154" s="30"/>
      <c r="F1154" s="29"/>
      <c r="G1154" s="29"/>
      <c r="H1154" s="29"/>
      <c r="I1154" s="23" t="str">
        <f>IF(F1154&lt;&gt;"",IF(OR(F1154="ILF",F1154="EIF"),INDEX(Def!$D$6:$F$8,MATCH(H1154,Def!$C$6:$C$8),MATCH(G1154,Def!$D$5:$F$5)),IF(F1154="EI",INDEX(Def!$D$13:$F$15,MATCH(H1154,Def!$C$13:$C$15),MATCH(G1154,Def!$D$12:$F$12)),IF(OR(F1154="EO",F1154="EQ"),INDEX(Def!$D$19:$F$27,MATCH(H1154,Def!$C$19:$C$27),MATCH(G1154,Def!$D$18:$F$18)),"#err"))),"")</f>
        <v/>
      </c>
      <c r="J1154" s="23" t="str">
        <f>IF(I1154&lt;&gt;"",INDEX(Def!$J$6:$L$10,MATCH(F1154,Def!$I$6:$I$10,0),MATCH(I1154,Def!$J$5:$L$5,0)),"")</f>
        <v/>
      </c>
      <c r="K1154" s="31"/>
      <c r="L1154" s="32" t="str">
        <f t="shared" si="19"/>
        <v/>
      </c>
      <c r="M1154" s="30"/>
    </row>
    <row r="1155" spans="2:13" s="2" customFormat="1">
      <c r="B1155" s="29"/>
      <c r="C1155" s="30"/>
      <c r="D1155" s="30"/>
      <c r="E1155" s="30"/>
      <c r="F1155" s="29"/>
      <c r="G1155" s="29"/>
      <c r="H1155" s="29"/>
      <c r="I1155" s="23" t="str">
        <f>IF(F1155&lt;&gt;"",IF(OR(F1155="ILF",F1155="EIF"),INDEX(Def!$D$6:$F$8,MATCH(H1155,Def!$C$6:$C$8),MATCH(G1155,Def!$D$5:$F$5)),IF(F1155="EI",INDEX(Def!$D$13:$F$15,MATCH(H1155,Def!$C$13:$C$15),MATCH(G1155,Def!$D$12:$F$12)),IF(OR(F1155="EO",F1155="EQ"),INDEX(Def!$D$19:$F$27,MATCH(H1155,Def!$C$19:$C$27),MATCH(G1155,Def!$D$18:$F$18)),"#err"))),"")</f>
        <v/>
      </c>
      <c r="J1155" s="23" t="str">
        <f>IF(I1155&lt;&gt;"",INDEX(Def!$J$6:$L$10,MATCH(F1155,Def!$I$6:$I$10,0),MATCH(I1155,Def!$J$5:$L$5,0)),"")</f>
        <v/>
      </c>
      <c r="K1155" s="31"/>
      <c r="L1155" s="32" t="str">
        <f t="shared" si="19"/>
        <v/>
      </c>
      <c r="M1155" s="30"/>
    </row>
    <row r="1156" spans="2:13" s="2" customFormat="1">
      <c r="B1156" s="29"/>
      <c r="C1156" s="30"/>
      <c r="D1156" s="30"/>
      <c r="E1156" s="30"/>
      <c r="F1156" s="29"/>
      <c r="G1156" s="29"/>
      <c r="H1156" s="29"/>
      <c r="I1156" s="23" t="str">
        <f>IF(F1156&lt;&gt;"",IF(OR(F1156="ILF",F1156="EIF"),INDEX(Def!$D$6:$F$8,MATCH(H1156,Def!$C$6:$C$8),MATCH(G1156,Def!$D$5:$F$5)),IF(F1156="EI",INDEX(Def!$D$13:$F$15,MATCH(H1156,Def!$C$13:$C$15),MATCH(G1156,Def!$D$12:$F$12)),IF(OR(F1156="EO",F1156="EQ"),INDEX(Def!$D$19:$F$27,MATCH(H1156,Def!$C$19:$C$27),MATCH(G1156,Def!$D$18:$F$18)),"#err"))),"")</f>
        <v/>
      </c>
      <c r="J1156" s="23" t="str">
        <f>IF(I1156&lt;&gt;"",INDEX(Def!$J$6:$L$10,MATCH(F1156,Def!$I$6:$I$10,0),MATCH(I1156,Def!$J$5:$L$5,0)),"")</f>
        <v/>
      </c>
      <c r="K1156" s="31"/>
      <c r="L1156" s="32" t="str">
        <f t="shared" si="19"/>
        <v/>
      </c>
      <c r="M1156" s="30"/>
    </row>
    <row r="1157" spans="2:13" s="2" customFormat="1">
      <c r="B1157" s="29"/>
      <c r="C1157" s="30"/>
      <c r="D1157" s="30"/>
      <c r="E1157" s="30"/>
      <c r="F1157" s="29"/>
      <c r="G1157" s="29"/>
      <c r="H1157" s="29"/>
      <c r="I1157" s="23" t="str">
        <f>IF(F1157&lt;&gt;"",IF(OR(F1157="ILF",F1157="EIF"),INDEX(Def!$D$6:$F$8,MATCH(H1157,Def!$C$6:$C$8),MATCH(G1157,Def!$D$5:$F$5)),IF(F1157="EI",INDEX(Def!$D$13:$F$15,MATCH(H1157,Def!$C$13:$C$15),MATCH(G1157,Def!$D$12:$F$12)),IF(OR(F1157="EO",F1157="EQ"),INDEX(Def!$D$19:$F$27,MATCH(H1157,Def!$C$19:$C$27),MATCH(G1157,Def!$D$18:$F$18)),"#err"))),"")</f>
        <v/>
      </c>
      <c r="J1157" s="23" t="str">
        <f>IF(I1157&lt;&gt;"",INDEX(Def!$J$6:$L$10,MATCH(F1157,Def!$I$6:$I$10,0),MATCH(I1157,Def!$J$5:$L$5,0)),"")</f>
        <v/>
      </c>
      <c r="K1157" s="31"/>
      <c r="L1157" s="32" t="str">
        <f t="shared" si="19"/>
        <v/>
      </c>
      <c r="M1157" s="30"/>
    </row>
    <row r="1158" spans="2:13" s="2" customFormat="1">
      <c r="B1158" s="29"/>
      <c r="C1158" s="30"/>
      <c r="D1158" s="30"/>
      <c r="E1158" s="30"/>
      <c r="F1158" s="29"/>
      <c r="G1158" s="29"/>
      <c r="H1158" s="29"/>
      <c r="I1158" s="23" t="str">
        <f>IF(F1158&lt;&gt;"",IF(OR(F1158="ILF",F1158="EIF"),INDEX(Def!$D$6:$F$8,MATCH(H1158,Def!$C$6:$C$8),MATCH(G1158,Def!$D$5:$F$5)),IF(F1158="EI",INDEX(Def!$D$13:$F$15,MATCH(H1158,Def!$C$13:$C$15),MATCH(G1158,Def!$D$12:$F$12)),IF(OR(F1158="EO",F1158="EQ"),INDEX(Def!$D$19:$F$27,MATCH(H1158,Def!$C$19:$C$27),MATCH(G1158,Def!$D$18:$F$18)),"#err"))),"")</f>
        <v/>
      </c>
      <c r="J1158" s="23" t="str">
        <f>IF(I1158&lt;&gt;"",INDEX(Def!$J$6:$L$10,MATCH(F1158,Def!$I$6:$I$10,0),MATCH(I1158,Def!$J$5:$L$5,0)),"")</f>
        <v/>
      </c>
      <c r="K1158" s="31"/>
      <c r="L1158" s="32" t="str">
        <f t="shared" si="19"/>
        <v/>
      </c>
      <c r="M1158" s="30"/>
    </row>
    <row r="1159" spans="2:13" s="2" customFormat="1">
      <c r="B1159" s="29"/>
      <c r="C1159" s="30"/>
      <c r="D1159" s="30"/>
      <c r="E1159" s="30"/>
      <c r="F1159" s="29"/>
      <c r="G1159" s="29"/>
      <c r="H1159" s="29"/>
      <c r="I1159" s="23" t="str">
        <f>IF(F1159&lt;&gt;"",IF(OR(F1159="ILF",F1159="EIF"),INDEX(Def!$D$6:$F$8,MATCH(H1159,Def!$C$6:$C$8),MATCH(G1159,Def!$D$5:$F$5)),IF(F1159="EI",INDEX(Def!$D$13:$F$15,MATCH(H1159,Def!$C$13:$C$15),MATCH(G1159,Def!$D$12:$F$12)),IF(OR(F1159="EO",F1159="EQ"),INDEX(Def!$D$19:$F$27,MATCH(H1159,Def!$C$19:$C$27),MATCH(G1159,Def!$D$18:$F$18)),"#err"))),"")</f>
        <v/>
      </c>
      <c r="J1159" s="23" t="str">
        <f>IF(I1159&lt;&gt;"",INDEX(Def!$J$6:$L$10,MATCH(F1159,Def!$I$6:$I$10,0),MATCH(I1159,Def!$J$5:$L$5,0)),"")</f>
        <v/>
      </c>
      <c r="K1159" s="31"/>
      <c r="L1159" s="32" t="str">
        <f t="shared" si="19"/>
        <v/>
      </c>
      <c r="M1159" s="30"/>
    </row>
    <row r="1160" spans="2:13" s="2" customFormat="1">
      <c r="B1160" s="29"/>
      <c r="C1160" s="30"/>
      <c r="D1160" s="30"/>
      <c r="E1160" s="30"/>
      <c r="F1160" s="29"/>
      <c r="G1160" s="29"/>
      <c r="H1160" s="29"/>
      <c r="I1160" s="23" t="str">
        <f>IF(F1160&lt;&gt;"",IF(OR(F1160="ILF",F1160="EIF"),INDEX(Def!$D$6:$F$8,MATCH(H1160,Def!$C$6:$C$8),MATCH(G1160,Def!$D$5:$F$5)),IF(F1160="EI",INDEX(Def!$D$13:$F$15,MATCH(H1160,Def!$C$13:$C$15),MATCH(G1160,Def!$D$12:$F$12)),IF(OR(F1160="EO",F1160="EQ"),INDEX(Def!$D$19:$F$27,MATCH(H1160,Def!$C$19:$C$27),MATCH(G1160,Def!$D$18:$F$18)),"#err"))),"")</f>
        <v/>
      </c>
      <c r="J1160" s="23" t="str">
        <f>IF(I1160&lt;&gt;"",INDEX(Def!$J$6:$L$10,MATCH(F1160,Def!$I$6:$I$10,0),MATCH(I1160,Def!$J$5:$L$5,0)),"")</f>
        <v/>
      </c>
      <c r="K1160" s="31"/>
      <c r="L1160" s="32" t="str">
        <f t="shared" si="19"/>
        <v/>
      </c>
      <c r="M1160" s="30"/>
    </row>
    <row r="1161" spans="2:13" s="2" customFormat="1">
      <c r="B1161" s="29"/>
      <c r="C1161" s="30"/>
      <c r="D1161" s="30"/>
      <c r="E1161" s="30"/>
      <c r="F1161" s="29"/>
      <c r="G1161" s="29"/>
      <c r="H1161" s="29"/>
      <c r="I1161" s="23" t="str">
        <f>IF(F1161&lt;&gt;"",IF(OR(F1161="ILF",F1161="EIF"),INDEX(Def!$D$6:$F$8,MATCH(H1161,Def!$C$6:$C$8),MATCH(G1161,Def!$D$5:$F$5)),IF(F1161="EI",INDEX(Def!$D$13:$F$15,MATCH(H1161,Def!$C$13:$C$15),MATCH(G1161,Def!$D$12:$F$12)),IF(OR(F1161="EO",F1161="EQ"),INDEX(Def!$D$19:$F$27,MATCH(H1161,Def!$C$19:$C$27),MATCH(G1161,Def!$D$18:$F$18)),"#err"))),"")</f>
        <v/>
      </c>
      <c r="J1161" s="23" t="str">
        <f>IF(I1161&lt;&gt;"",INDEX(Def!$J$6:$L$10,MATCH(F1161,Def!$I$6:$I$10,0),MATCH(I1161,Def!$J$5:$L$5,0)),"")</f>
        <v/>
      </c>
      <c r="K1161" s="31"/>
      <c r="L1161" s="32" t="str">
        <f t="shared" si="19"/>
        <v/>
      </c>
      <c r="M1161" s="30"/>
    </row>
    <row r="1162" spans="2:13" s="2" customFormat="1">
      <c r="B1162" s="29"/>
      <c r="C1162" s="30"/>
      <c r="D1162" s="30"/>
      <c r="E1162" s="30"/>
      <c r="F1162" s="29"/>
      <c r="G1162" s="29"/>
      <c r="H1162" s="29"/>
      <c r="I1162" s="23" t="str">
        <f>IF(F1162&lt;&gt;"",IF(OR(F1162="ILF",F1162="EIF"),INDEX(Def!$D$6:$F$8,MATCH(H1162,Def!$C$6:$C$8),MATCH(G1162,Def!$D$5:$F$5)),IF(F1162="EI",INDEX(Def!$D$13:$F$15,MATCH(H1162,Def!$C$13:$C$15),MATCH(G1162,Def!$D$12:$F$12)),IF(OR(F1162="EO",F1162="EQ"),INDEX(Def!$D$19:$F$27,MATCH(H1162,Def!$C$19:$C$27),MATCH(G1162,Def!$D$18:$F$18)),"#err"))),"")</f>
        <v/>
      </c>
      <c r="J1162" s="23" t="str">
        <f>IF(I1162&lt;&gt;"",INDEX(Def!$J$6:$L$10,MATCH(F1162,Def!$I$6:$I$10,0),MATCH(I1162,Def!$J$5:$L$5,0)),"")</f>
        <v/>
      </c>
      <c r="K1162" s="31"/>
      <c r="L1162" s="32" t="str">
        <f t="shared" si="19"/>
        <v/>
      </c>
      <c r="M1162" s="30"/>
    </row>
    <row r="1163" spans="2:13" s="2" customFormat="1">
      <c r="B1163" s="29"/>
      <c r="C1163" s="30"/>
      <c r="D1163" s="30"/>
      <c r="E1163" s="30"/>
      <c r="F1163" s="29"/>
      <c r="G1163" s="29"/>
      <c r="H1163" s="29"/>
      <c r="I1163" s="23" t="str">
        <f>IF(F1163&lt;&gt;"",IF(OR(F1163="ILF",F1163="EIF"),INDEX(Def!$D$6:$F$8,MATCH(H1163,Def!$C$6:$C$8),MATCH(G1163,Def!$D$5:$F$5)),IF(F1163="EI",INDEX(Def!$D$13:$F$15,MATCH(H1163,Def!$C$13:$C$15),MATCH(G1163,Def!$D$12:$F$12)),IF(OR(F1163="EO",F1163="EQ"),INDEX(Def!$D$19:$F$27,MATCH(H1163,Def!$C$19:$C$27),MATCH(G1163,Def!$D$18:$F$18)),"#err"))),"")</f>
        <v/>
      </c>
      <c r="J1163" s="23" t="str">
        <f>IF(I1163&lt;&gt;"",INDEX(Def!$J$6:$L$10,MATCH(F1163,Def!$I$6:$I$10,0),MATCH(I1163,Def!$J$5:$L$5,0)),"")</f>
        <v/>
      </c>
      <c r="K1163" s="31"/>
      <c r="L1163" s="32" t="str">
        <f t="shared" si="19"/>
        <v/>
      </c>
      <c r="M1163" s="30"/>
    </row>
    <row r="1164" spans="2:13" s="2" customFormat="1">
      <c r="B1164" s="29"/>
      <c r="C1164" s="30"/>
      <c r="D1164" s="30"/>
      <c r="E1164" s="30"/>
      <c r="F1164" s="29"/>
      <c r="G1164" s="29"/>
      <c r="H1164" s="29"/>
      <c r="I1164" s="23" t="str">
        <f>IF(F1164&lt;&gt;"",IF(OR(F1164="ILF",F1164="EIF"),INDEX(Def!$D$6:$F$8,MATCH(H1164,Def!$C$6:$C$8),MATCH(G1164,Def!$D$5:$F$5)),IF(F1164="EI",INDEX(Def!$D$13:$F$15,MATCH(H1164,Def!$C$13:$C$15),MATCH(G1164,Def!$D$12:$F$12)),IF(OR(F1164="EO",F1164="EQ"),INDEX(Def!$D$19:$F$27,MATCH(H1164,Def!$C$19:$C$27),MATCH(G1164,Def!$D$18:$F$18)),"#err"))),"")</f>
        <v/>
      </c>
      <c r="J1164" s="23" t="str">
        <f>IF(I1164&lt;&gt;"",INDEX(Def!$J$6:$L$10,MATCH(F1164,Def!$I$6:$I$10,0),MATCH(I1164,Def!$J$5:$L$5,0)),"")</f>
        <v/>
      </c>
      <c r="K1164" s="31"/>
      <c r="L1164" s="32" t="str">
        <f t="shared" si="19"/>
        <v/>
      </c>
      <c r="M1164" s="30"/>
    </row>
    <row r="1165" spans="2:13" s="2" customFormat="1">
      <c r="B1165" s="29"/>
      <c r="C1165" s="30"/>
      <c r="D1165" s="30"/>
      <c r="E1165" s="30"/>
      <c r="F1165" s="29"/>
      <c r="G1165" s="29"/>
      <c r="H1165" s="29"/>
      <c r="I1165" s="23" t="str">
        <f>IF(F1165&lt;&gt;"",IF(OR(F1165="ILF",F1165="EIF"),INDEX(Def!$D$6:$F$8,MATCH(H1165,Def!$C$6:$C$8),MATCH(G1165,Def!$D$5:$F$5)),IF(F1165="EI",INDEX(Def!$D$13:$F$15,MATCH(H1165,Def!$C$13:$C$15),MATCH(G1165,Def!$D$12:$F$12)),IF(OR(F1165="EO",F1165="EQ"),INDEX(Def!$D$19:$F$27,MATCH(H1165,Def!$C$19:$C$27),MATCH(G1165,Def!$D$18:$F$18)),"#err"))),"")</f>
        <v/>
      </c>
      <c r="J1165" s="23" t="str">
        <f>IF(I1165&lt;&gt;"",INDEX(Def!$J$6:$L$10,MATCH(F1165,Def!$I$6:$I$10,0),MATCH(I1165,Def!$J$5:$L$5,0)),"")</f>
        <v/>
      </c>
      <c r="K1165" s="31"/>
      <c r="L1165" s="32" t="str">
        <f t="shared" si="19"/>
        <v/>
      </c>
      <c r="M1165" s="30"/>
    </row>
    <row r="1166" spans="2:13" s="2" customFormat="1">
      <c r="B1166" s="29"/>
      <c r="C1166" s="30"/>
      <c r="D1166" s="30"/>
      <c r="E1166" s="30"/>
      <c r="F1166" s="29"/>
      <c r="G1166" s="29"/>
      <c r="H1166" s="29"/>
      <c r="I1166" s="23" t="str">
        <f>IF(F1166&lt;&gt;"",IF(OR(F1166="ILF",F1166="EIF"),INDEX(Def!$D$6:$F$8,MATCH(H1166,Def!$C$6:$C$8),MATCH(G1166,Def!$D$5:$F$5)),IF(F1166="EI",INDEX(Def!$D$13:$F$15,MATCH(H1166,Def!$C$13:$C$15),MATCH(G1166,Def!$D$12:$F$12)),IF(OR(F1166="EO",F1166="EQ"),INDEX(Def!$D$19:$F$27,MATCH(H1166,Def!$C$19:$C$27),MATCH(G1166,Def!$D$18:$F$18)),"#err"))),"")</f>
        <v/>
      </c>
      <c r="J1166" s="23" t="str">
        <f>IF(I1166&lt;&gt;"",INDEX(Def!$J$6:$L$10,MATCH(F1166,Def!$I$6:$I$10,0),MATCH(I1166,Def!$J$5:$L$5,0)),"")</f>
        <v/>
      </c>
      <c r="K1166" s="31"/>
      <c r="L1166" s="32" t="str">
        <f t="shared" si="19"/>
        <v/>
      </c>
      <c r="M1166" s="30"/>
    </row>
    <row r="1167" spans="2:13" s="2" customFormat="1">
      <c r="B1167" s="29"/>
      <c r="C1167" s="30"/>
      <c r="D1167" s="30"/>
      <c r="E1167" s="30"/>
      <c r="F1167" s="29"/>
      <c r="G1167" s="29"/>
      <c r="H1167" s="29"/>
      <c r="I1167" s="23" t="str">
        <f>IF(F1167&lt;&gt;"",IF(OR(F1167="ILF",F1167="EIF"),INDEX(Def!$D$6:$F$8,MATCH(H1167,Def!$C$6:$C$8),MATCH(G1167,Def!$D$5:$F$5)),IF(F1167="EI",INDEX(Def!$D$13:$F$15,MATCH(H1167,Def!$C$13:$C$15),MATCH(G1167,Def!$D$12:$F$12)),IF(OR(F1167="EO",F1167="EQ"),INDEX(Def!$D$19:$F$27,MATCH(H1167,Def!$C$19:$C$27),MATCH(G1167,Def!$D$18:$F$18)),"#err"))),"")</f>
        <v/>
      </c>
      <c r="J1167" s="23" t="str">
        <f>IF(I1167&lt;&gt;"",INDEX(Def!$J$6:$L$10,MATCH(F1167,Def!$I$6:$I$10,0),MATCH(I1167,Def!$J$5:$L$5,0)),"")</f>
        <v/>
      </c>
      <c r="K1167" s="31"/>
      <c r="L1167" s="32" t="str">
        <f t="shared" si="19"/>
        <v/>
      </c>
      <c r="M1167" s="30"/>
    </row>
    <row r="1168" spans="2:13" s="2" customFormat="1">
      <c r="B1168" s="29"/>
      <c r="C1168" s="30"/>
      <c r="D1168" s="30"/>
      <c r="E1168" s="30"/>
      <c r="F1168" s="29"/>
      <c r="G1168" s="29"/>
      <c r="H1168" s="29"/>
      <c r="I1168" s="23" t="str">
        <f>IF(F1168&lt;&gt;"",IF(OR(F1168="ILF",F1168="EIF"),INDEX(Def!$D$6:$F$8,MATCH(H1168,Def!$C$6:$C$8),MATCH(G1168,Def!$D$5:$F$5)),IF(F1168="EI",INDEX(Def!$D$13:$F$15,MATCH(H1168,Def!$C$13:$C$15),MATCH(G1168,Def!$D$12:$F$12)),IF(OR(F1168="EO",F1168="EQ"),INDEX(Def!$D$19:$F$27,MATCH(H1168,Def!$C$19:$C$27),MATCH(G1168,Def!$D$18:$F$18)),"#err"))),"")</f>
        <v/>
      </c>
      <c r="J1168" s="23" t="str">
        <f>IF(I1168&lt;&gt;"",INDEX(Def!$J$6:$L$10,MATCH(F1168,Def!$I$6:$I$10,0),MATCH(I1168,Def!$J$5:$L$5,0)),"")</f>
        <v/>
      </c>
      <c r="K1168" s="31"/>
      <c r="L1168" s="32" t="str">
        <f t="shared" si="19"/>
        <v/>
      </c>
      <c r="M1168" s="30"/>
    </row>
    <row r="1169" spans="2:13" s="2" customFormat="1">
      <c r="B1169" s="29"/>
      <c r="C1169" s="30"/>
      <c r="D1169" s="30"/>
      <c r="E1169" s="30"/>
      <c r="F1169" s="29"/>
      <c r="G1169" s="29"/>
      <c r="H1169" s="29"/>
      <c r="I1169" s="23" t="str">
        <f>IF(F1169&lt;&gt;"",IF(OR(F1169="ILF",F1169="EIF"),INDEX(Def!$D$6:$F$8,MATCH(H1169,Def!$C$6:$C$8),MATCH(G1169,Def!$D$5:$F$5)),IF(F1169="EI",INDEX(Def!$D$13:$F$15,MATCH(H1169,Def!$C$13:$C$15),MATCH(G1169,Def!$D$12:$F$12)),IF(OR(F1169="EO",F1169="EQ"),INDEX(Def!$D$19:$F$27,MATCH(H1169,Def!$C$19:$C$27),MATCH(G1169,Def!$D$18:$F$18)),"#err"))),"")</f>
        <v/>
      </c>
      <c r="J1169" s="23" t="str">
        <f>IF(I1169&lt;&gt;"",INDEX(Def!$J$6:$L$10,MATCH(F1169,Def!$I$6:$I$10,0),MATCH(I1169,Def!$J$5:$L$5,0)),"")</f>
        <v/>
      </c>
      <c r="K1169" s="31"/>
      <c r="L1169" s="32" t="str">
        <f t="shared" si="19"/>
        <v/>
      </c>
      <c r="M1169" s="30"/>
    </row>
    <row r="1170" spans="2:13" s="2" customFormat="1">
      <c r="B1170" s="29"/>
      <c r="C1170" s="30"/>
      <c r="D1170" s="30"/>
      <c r="E1170" s="30"/>
      <c r="F1170" s="29"/>
      <c r="G1170" s="29"/>
      <c r="H1170" s="29"/>
      <c r="I1170" s="23" t="str">
        <f>IF(F1170&lt;&gt;"",IF(OR(F1170="ILF",F1170="EIF"),INDEX(Def!$D$6:$F$8,MATCH(H1170,Def!$C$6:$C$8),MATCH(G1170,Def!$D$5:$F$5)),IF(F1170="EI",INDEX(Def!$D$13:$F$15,MATCH(H1170,Def!$C$13:$C$15),MATCH(G1170,Def!$D$12:$F$12)),IF(OR(F1170="EO",F1170="EQ"),INDEX(Def!$D$19:$F$27,MATCH(H1170,Def!$C$19:$C$27),MATCH(G1170,Def!$D$18:$F$18)),"#err"))),"")</f>
        <v/>
      </c>
      <c r="J1170" s="23" t="str">
        <f>IF(I1170&lt;&gt;"",INDEX(Def!$J$6:$L$10,MATCH(F1170,Def!$I$6:$I$10,0),MATCH(I1170,Def!$J$5:$L$5,0)),"")</f>
        <v/>
      </c>
      <c r="K1170" s="31"/>
      <c r="L1170" s="32" t="str">
        <f t="shared" si="19"/>
        <v/>
      </c>
      <c r="M1170" s="30"/>
    </row>
    <row r="1171" spans="2:13" s="2" customFormat="1">
      <c r="B1171" s="29"/>
      <c r="C1171" s="30"/>
      <c r="D1171" s="30"/>
      <c r="E1171" s="30"/>
      <c r="F1171" s="29"/>
      <c r="G1171" s="29"/>
      <c r="H1171" s="29"/>
      <c r="I1171" s="23" t="str">
        <f>IF(F1171&lt;&gt;"",IF(OR(F1171="ILF",F1171="EIF"),INDEX(Def!$D$6:$F$8,MATCH(H1171,Def!$C$6:$C$8),MATCH(G1171,Def!$D$5:$F$5)),IF(F1171="EI",INDEX(Def!$D$13:$F$15,MATCH(H1171,Def!$C$13:$C$15),MATCH(G1171,Def!$D$12:$F$12)),IF(OR(F1171="EO",F1171="EQ"),INDEX(Def!$D$19:$F$27,MATCH(H1171,Def!$C$19:$C$27),MATCH(G1171,Def!$D$18:$F$18)),"#err"))),"")</f>
        <v/>
      </c>
      <c r="J1171" s="23" t="str">
        <f>IF(I1171&lt;&gt;"",INDEX(Def!$J$6:$L$10,MATCH(F1171,Def!$I$6:$I$10,0),MATCH(I1171,Def!$J$5:$L$5,0)),"")</f>
        <v/>
      </c>
      <c r="K1171" s="31"/>
      <c r="L1171" s="32" t="str">
        <f t="shared" si="19"/>
        <v/>
      </c>
      <c r="M1171" s="30"/>
    </row>
    <row r="1172" spans="2:13" s="2" customFormat="1">
      <c r="B1172" s="29"/>
      <c r="C1172" s="30"/>
      <c r="D1172" s="30"/>
      <c r="E1172" s="30"/>
      <c r="F1172" s="29"/>
      <c r="G1172" s="29"/>
      <c r="H1172" s="29"/>
      <c r="I1172" s="23" t="str">
        <f>IF(F1172&lt;&gt;"",IF(OR(F1172="ILF",F1172="EIF"),INDEX(Def!$D$6:$F$8,MATCH(H1172,Def!$C$6:$C$8),MATCH(G1172,Def!$D$5:$F$5)),IF(F1172="EI",INDEX(Def!$D$13:$F$15,MATCH(H1172,Def!$C$13:$C$15),MATCH(G1172,Def!$D$12:$F$12)),IF(OR(F1172="EO",F1172="EQ"),INDEX(Def!$D$19:$F$27,MATCH(H1172,Def!$C$19:$C$27),MATCH(G1172,Def!$D$18:$F$18)),"#err"))),"")</f>
        <v/>
      </c>
      <c r="J1172" s="23" t="str">
        <f>IF(I1172&lt;&gt;"",INDEX(Def!$J$6:$L$10,MATCH(F1172,Def!$I$6:$I$10,0),MATCH(I1172,Def!$J$5:$L$5,0)),"")</f>
        <v/>
      </c>
      <c r="K1172" s="31"/>
      <c r="L1172" s="32" t="str">
        <f t="shared" si="19"/>
        <v/>
      </c>
      <c r="M1172" s="30"/>
    </row>
    <row r="1173" spans="2:13" s="2" customFormat="1">
      <c r="B1173" s="29"/>
      <c r="C1173" s="30"/>
      <c r="D1173" s="30"/>
      <c r="E1173" s="30"/>
      <c r="F1173" s="29"/>
      <c r="G1173" s="29"/>
      <c r="H1173" s="29"/>
      <c r="I1173" s="23" t="str">
        <f>IF(F1173&lt;&gt;"",IF(OR(F1173="ILF",F1173="EIF"),INDEX(Def!$D$6:$F$8,MATCH(H1173,Def!$C$6:$C$8),MATCH(G1173,Def!$D$5:$F$5)),IF(F1173="EI",INDEX(Def!$D$13:$F$15,MATCH(H1173,Def!$C$13:$C$15),MATCH(G1173,Def!$D$12:$F$12)),IF(OR(F1173="EO",F1173="EQ"),INDEX(Def!$D$19:$F$27,MATCH(H1173,Def!$C$19:$C$27),MATCH(G1173,Def!$D$18:$F$18)),"#err"))),"")</f>
        <v/>
      </c>
      <c r="J1173" s="23" t="str">
        <f>IF(I1173&lt;&gt;"",INDEX(Def!$J$6:$L$10,MATCH(F1173,Def!$I$6:$I$10,0),MATCH(I1173,Def!$J$5:$L$5,0)),"")</f>
        <v/>
      </c>
      <c r="K1173" s="31"/>
      <c r="L1173" s="32" t="str">
        <f t="shared" si="19"/>
        <v/>
      </c>
      <c r="M1173" s="30"/>
    </row>
    <row r="1174" spans="2:13" s="2" customFormat="1">
      <c r="B1174" s="29"/>
      <c r="C1174" s="30"/>
      <c r="D1174" s="30"/>
      <c r="E1174" s="30"/>
      <c r="F1174" s="29"/>
      <c r="G1174" s="29"/>
      <c r="H1174" s="29"/>
      <c r="I1174" s="23" t="str">
        <f>IF(F1174&lt;&gt;"",IF(OR(F1174="ILF",F1174="EIF"),INDEX(Def!$D$6:$F$8,MATCH(H1174,Def!$C$6:$C$8),MATCH(G1174,Def!$D$5:$F$5)),IF(F1174="EI",INDEX(Def!$D$13:$F$15,MATCH(H1174,Def!$C$13:$C$15),MATCH(G1174,Def!$D$12:$F$12)),IF(OR(F1174="EO",F1174="EQ"),INDEX(Def!$D$19:$F$27,MATCH(H1174,Def!$C$19:$C$27),MATCH(G1174,Def!$D$18:$F$18)),"#err"))),"")</f>
        <v/>
      </c>
      <c r="J1174" s="23" t="str">
        <f>IF(I1174&lt;&gt;"",INDEX(Def!$J$6:$L$10,MATCH(F1174,Def!$I$6:$I$10,0),MATCH(I1174,Def!$J$5:$L$5,0)),"")</f>
        <v/>
      </c>
      <c r="K1174" s="31"/>
      <c r="L1174" s="32" t="str">
        <f t="shared" si="19"/>
        <v/>
      </c>
      <c r="M1174" s="30"/>
    </row>
    <row r="1175" spans="2:13" s="2" customFormat="1">
      <c r="B1175" s="29"/>
      <c r="C1175" s="30"/>
      <c r="D1175" s="30"/>
      <c r="E1175" s="30"/>
      <c r="F1175" s="29"/>
      <c r="G1175" s="29"/>
      <c r="H1175" s="29"/>
      <c r="I1175" s="23" t="str">
        <f>IF(F1175&lt;&gt;"",IF(OR(F1175="ILF",F1175="EIF"),INDEX(Def!$D$6:$F$8,MATCH(H1175,Def!$C$6:$C$8),MATCH(G1175,Def!$D$5:$F$5)),IF(F1175="EI",INDEX(Def!$D$13:$F$15,MATCH(H1175,Def!$C$13:$C$15),MATCH(G1175,Def!$D$12:$F$12)),IF(OR(F1175="EO",F1175="EQ"),INDEX(Def!$D$19:$F$27,MATCH(H1175,Def!$C$19:$C$27),MATCH(G1175,Def!$D$18:$F$18)),"#err"))),"")</f>
        <v/>
      </c>
      <c r="J1175" s="23" t="str">
        <f>IF(I1175&lt;&gt;"",INDEX(Def!$J$6:$L$10,MATCH(F1175,Def!$I$6:$I$10,0),MATCH(I1175,Def!$J$5:$L$5,0)),"")</f>
        <v/>
      </c>
      <c r="K1175" s="31"/>
      <c r="L1175" s="32" t="str">
        <f t="shared" si="19"/>
        <v/>
      </c>
      <c r="M1175" s="30"/>
    </row>
    <row r="1176" spans="2:13" s="2" customFormat="1">
      <c r="B1176" s="29"/>
      <c r="C1176" s="30"/>
      <c r="D1176" s="30"/>
      <c r="E1176" s="30"/>
      <c r="F1176" s="29"/>
      <c r="G1176" s="29"/>
      <c r="H1176" s="29"/>
      <c r="I1176" s="23" t="str">
        <f>IF(F1176&lt;&gt;"",IF(OR(F1176="ILF",F1176="EIF"),INDEX(Def!$D$6:$F$8,MATCH(H1176,Def!$C$6:$C$8),MATCH(G1176,Def!$D$5:$F$5)),IF(F1176="EI",INDEX(Def!$D$13:$F$15,MATCH(H1176,Def!$C$13:$C$15),MATCH(G1176,Def!$D$12:$F$12)),IF(OR(F1176="EO",F1176="EQ"),INDEX(Def!$D$19:$F$27,MATCH(H1176,Def!$C$19:$C$27),MATCH(G1176,Def!$D$18:$F$18)),"#err"))),"")</f>
        <v/>
      </c>
      <c r="J1176" s="23" t="str">
        <f>IF(I1176&lt;&gt;"",INDEX(Def!$J$6:$L$10,MATCH(F1176,Def!$I$6:$I$10,0),MATCH(I1176,Def!$J$5:$L$5,0)),"")</f>
        <v/>
      </c>
      <c r="K1176" s="31"/>
      <c r="L1176" s="32" t="str">
        <f t="shared" si="19"/>
        <v/>
      </c>
      <c r="M1176" s="30"/>
    </row>
    <row r="1177" spans="2:13" s="2" customFormat="1">
      <c r="B1177" s="29"/>
      <c r="C1177" s="30"/>
      <c r="D1177" s="30"/>
      <c r="E1177" s="30"/>
      <c r="F1177" s="29"/>
      <c r="G1177" s="29"/>
      <c r="H1177" s="29"/>
      <c r="I1177" s="23" t="str">
        <f>IF(F1177&lt;&gt;"",IF(OR(F1177="ILF",F1177="EIF"),INDEX(Def!$D$6:$F$8,MATCH(H1177,Def!$C$6:$C$8),MATCH(G1177,Def!$D$5:$F$5)),IF(F1177="EI",INDEX(Def!$D$13:$F$15,MATCH(H1177,Def!$C$13:$C$15),MATCH(G1177,Def!$D$12:$F$12)),IF(OR(F1177="EO",F1177="EQ"),INDEX(Def!$D$19:$F$27,MATCH(H1177,Def!$C$19:$C$27),MATCH(G1177,Def!$D$18:$F$18)),"#err"))),"")</f>
        <v/>
      </c>
      <c r="J1177" s="23" t="str">
        <f>IF(I1177&lt;&gt;"",INDEX(Def!$J$6:$L$10,MATCH(F1177,Def!$I$6:$I$10,0),MATCH(I1177,Def!$J$5:$L$5,0)),"")</f>
        <v/>
      </c>
      <c r="K1177" s="31"/>
      <c r="L1177" s="32" t="str">
        <f t="shared" ref="L1177:L1240" si="20">IF(K1177="",J1177,J1177*K1177)</f>
        <v/>
      </c>
      <c r="M1177" s="30"/>
    </row>
    <row r="1178" spans="2:13" s="2" customFormat="1">
      <c r="B1178" s="29"/>
      <c r="C1178" s="30"/>
      <c r="D1178" s="30"/>
      <c r="E1178" s="30"/>
      <c r="F1178" s="29"/>
      <c r="G1178" s="29"/>
      <c r="H1178" s="29"/>
      <c r="I1178" s="23" t="str">
        <f>IF(F1178&lt;&gt;"",IF(OR(F1178="ILF",F1178="EIF"),INDEX(Def!$D$6:$F$8,MATCH(H1178,Def!$C$6:$C$8),MATCH(G1178,Def!$D$5:$F$5)),IF(F1178="EI",INDEX(Def!$D$13:$F$15,MATCH(H1178,Def!$C$13:$C$15),MATCH(G1178,Def!$D$12:$F$12)),IF(OR(F1178="EO",F1178="EQ"),INDEX(Def!$D$19:$F$27,MATCH(H1178,Def!$C$19:$C$27),MATCH(G1178,Def!$D$18:$F$18)),"#err"))),"")</f>
        <v/>
      </c>
      <c r="J1178" s="23" t="str">
        <f>IF(I1178&lt;&gt;"",INDEX(Def!$J$6:$L$10,MATCH(F1178,Def!$I$6:$I$10,0),MATCH(I1178,Def!$J$5:$L$5,0)),"")</f>
        <v/>
      </c>
      <c r="K1178" s="31"/>
      <c r="L1178" s="32" t="str">
        <f t="shared" si="20"/>
        <v/>
      </c>
      <c r="M1178" s="30"/>
    </row>
    <row r="1179" spans="2:13" s="2" customFormat="1">
      <c r="B1179" s="29"/>
      <c r="C1179" s="30"/>
      <c r="D1179" s="30"/>
      <c r="E1179" s="30"/>
      <c r="F1179" s="29"/>
      <c r="G1179" s="29"/>
      <c r="H1179" s="29"/>
      <c r="I1179" s="23" t="str">
        <f>IF(F1179&lt;&gt;"",IF(OR(F1179="ILF",F1179="EIF"),INDEX(Def!$D$6:$F$8,MATCH(H1179,Def!$C$6:$C$8),MATCH(G1179,Def!$D$5:$F$5)),IF(F1179="EI",INDEX(Def!$D$13:$F$15,MATCH(H1179,Def!$C$13:$C$15),MATCH(G1179,Def!$D$12:$F$12)),IF(OR(F1179="EO",F1179="EQ"),INDEX(Def!$D$19:$F$27,MATCH(H1179,Def!$C$19:$C$27),MATCH(G1179,Def!$D$18:$F$18)),"#err"))),"")</f>
        <v/>
      </c>
      <c r="J1179" s="23" t="str">
        <f>IF(I1179&lt;&gt;"",INDEX(Def!$J$6:$L$10,MATCH(F1179,Def!$I$6:$I$10,0),MATCH(I1179,Def!$J$5:$L$5,0)),"")</f>
        <v/>
      </c>
      <c r="K1179" s="31"/>
      <c r="L1179" s="32" t="str">
        <f t="shared" si="20"/>
        <v/>
      </c>
      <c r="M1179" s="30"/>
    </row>
    <row r="1180" spans="2:13" s="2" customFormat="1">
      <c r="B1180" s="29"/>
      <c r="C1180" s="30"/>
      <c r="D1180" s="30"/>
      <c r="E1180" s="30"/>
      <c r="F1180" s="29"/>
      <c r="G1180" s="29"/>
      <c r="H1180" s="29"/>
      <c r="I1180" s="23" t="str">
        <f>IF(F1180&lt;&gt;"",IF(OR(F1180="ILF",F1180="EIF"),INDEX(Def!$D$6:$F$8,MATCH(H1180,Def!$C$6:$C$8),MATCH(G1180,Def!$D$5:$F$5)),IF(F1180="EI",INDEX(Def!$D$13:$F$15,MATCH(H1180,Def!$C$13:$C$15),MATCH(G1180,Def!$D$12:$F$12)),IF(OR(F1180="EO",F1180="EQ"),INDEX(Def!$D$19:$F$27,MATCH(H1180,Def!$C$19:$C$27),MATCH(G1180,Def!$D$18:$F$18)),"#err"))),"")</f>
        <v/>
      </c>
      <c r="J1180" s="23" t="str">
        <f>IF(I1180&lt;&gt;"",INDEX(Def!$J$6:$L$10,MATCH(F1180,Def!$I$6:$I$10,0),MATCH(I1180,Def!$J$5:$L$5,0)),"")</f>
        <v/>
      </c>
      <c r="K1180" s="31"/>
      <c r="L1180" s="32" t="str">
        <f t="shared" si="20"/>
        <v/>
      </c>
      <c r="M1180" s="30"/>
    </row>
    <row r="1181" spans="2:13" s="2" customFormat="1">
      <c r="B1181" s="29"/>
      <c r="C1181" s="30"/>
      <c r="D1181" s="30"/>
      <c r="E1181" s="30"/>
      <c r="F1181" s="29"/>
      <c r="G1181" s="29"/>
      <c r="H1181" s="29"/>
      <c r="I1181" s="23" t="str">
        <f>IF(F1181&lt;&gt;"",IF(OR(F1181="ILF",F1181="EIF"),INDEX(Def!$D$6:$F$8,MATCH(H1181,Def!$C$6:$C$8),MATCH(G1181,Def!$D$5:$F$5)),IF(F1181="EI",INDEX(Def!$D$13:$F$15,MATCH(H1181,Def!$C$13:$C$15),MATCH(G1181,Def!$D$12:$F$12)),IF(OR(F1181="EO",F1181="EQ"),INDEX(Def!$D$19:$F$27,MATCH(H1181,Def!$C$19:$C$27),MATCH(G1181,Def!$D$18:$F$18)),"#err"))),"")</f>
        <v/>
      </c>
      <c r="J1181" s="23" t="str">
        <f>IF(I1181&lt;&gt;"",INDEX(Def!$J$6:$L$10,MATCH(F1181,Def!$I$6:$I$10,0),MATCH(I1181,Def!$J$5:$L$5,0)),"")</f>
        <v/>
      </c>
      <c r="K1181" s="31"/>
      <c r="L1181" s="32" t="str">
        <f t="shared" si="20"/>
        <v/>
      </c>
      <c r="M1181" s="30"/>
    </row>
    <row r="1182" spans="2:13" s="2" customFormat="1">
      <c r="B1182" s="29"/>
      <c r="C1182" s="30"/>
      <c r="D1182" s="30"/>
      <c r="E1182" s="30"/>
      <c r="F1182" s="29"/>
      <c r="G1182" s="29"/>
      <c r="H1182" s="29"/>
      <c r="I1182" s="23" t="str">
        <f>IF(F1182&lt;&gt;"",IF(OR(F1182="ILF",F1182="EIF"),INDEX(Def!$D$6:$F$8,MATCH(H1182,Def!$C$6:$C$8),MATCH(G1182,Def!$D$5:$F$5)),IF(F1182="EI",INDEX(Def!$D$13:$F$15,MATCH(H1182,Def!$C$13:$C$15),MATCH(G1182,Def!$D$12:$F$12)),IF(OR(F1182="EO",F1182="EQ"),INDEX(Def!$D$19:$F$27,MATCH(H1182,Def!$C$19:$C$27),MATCH(G1182,Def!$D$18:$F$18)),"#err"))),"")</f>
        <v/>
      </c>
      <c r="J1182" s="23" t="str">
        <f>IF(I1182&lt;&gt;"",INDEX(Def!$J$6:$L$10,MATCH(F1182,Def!$I$6:$I$10,0),MATCH(I1182,Def!$J$5:$L$5,0)),"")</f>
        <v/>
      </c>
      <c r="K1182" s="31"/>
      <c r="L1182" s="32" t="str">
        <f t="shared" si="20"/>
        <v/>
      </c>
      <c r="M1182" s="30"/>
    </row>
    <row r="1183" spans="2:13" s="2" customFormat="1">
      <c r="B1183" s="29"/>
      <c r="C1183" s="30"/>
      <c r="D1183" s="30"/>
      <c r="E1183" s="30"/>
      <c r="F1183" s="29"/>
      <c r="G1183" s="29"/>
      <c r="H1183" s="29"/>
      <c r="I1183" s="23" t="str">
        <f>IF(F1183&lt;&gt;"",IF(OR(F1183="ILF",F1183="EIF"),INDEX(Def!$D$6:$F$8,MATCH(H1183,Def!$C$6:$C$8),MATCH(G1183,Def!$D$5:$F$5)),IF(F1183="EI",INDEX(Def!$D$13:$F$15,MATCH(H1183,Def!$C$13:$C$15),MATCH(G1183,Def!$D$12:$F$12)),IF(OR(F1183="EO",F1183="EQ"),INDEX(Def!$D$19:$F$27,MATCH(H1183,Def!$C$19:$C$27),MATCH(G1183,Def!$D$18:$F$18)),"#err"))),"")</f>
        <v/>
      </c>
      <c r="J1183" s="23" t="str">
        <f>IF(I1183&lt;&gt;"",INDEX(Def!$J$6:$L$10,MATCH(F1183,Def!$I$6:$I$10,0),MATCH(I1183,Def!$J$5:$L$5,0)),"")</f>
        <v/>
      </c>
      <c r="K1183" s="31"/>
      <c r="L1183" s="32" t="str">
        <f t="shared" si="20"/>
        <v/>
      </c>
      <c r="M1183" s="30"/>
    </row>
    <row r="1184" spans="2:13" s="2" customFormat="1">
      <c r="B1184" s="29"/>
      <c r="C1184" s="30"/>
      <c r="D1184" s="30"/>
      <c r="E1184" s="30"/>
      <c r="F1184" s="29"/>
      <c r="G1184" s="29"/>
      <c r="H1184" s="29"/>
      <c r="I1184" s="23" t="str">
        <f>IF(F1184&lt;&gt;"",IF(OR(F1184="ILF",F1184="EIF"),INDEX(Def!$D$6:$F$8,MATCH(H1184,Def!$C$6:$C$8),MATCH(G1184,Def!$D$5:$F$5)),IF(F1184="EI",INDEX(Def!$D$13:$F$15,MATCH(H1184,Def!$C$13:$C$15),MATCH(G1184,Def!$D$12:$F$12)),IF(OR(F1184="EO",F1184="EQ"),INDEX(Def!$D$19:$F$27,MATCH(H1184,Def!$C$19:$C$27),MATCH(G1184,Def!$D$18:$F$18)),"#err"))),"")</f>
        <v/>
      </c>
      <c r="J1184" s="23" t="str">
        <f>IF(I1184&lt;&gt;"",INDEX(Def!$J$6:$L$10,MATCH(F1184,Def!$I$6:$I$10,0),MATCH(I1184,Def!$J$5:$L$5,0)),"")</f>
        <v/>
      </c>
      <c r="K1184" s="31"/>
      <c r="L1184" s="32" t="str">
        <f t="shared" si="20"/>
        <v/>
      </c>
      <c r="M1184" s="30"/>
    </row>
    <row r="1185" spans="2:13" s="2" customFormat="1">
      <c r="B1185" s="29"/>
      <c r="C1185" s="30"/>
      <c r="D1185" s="30"/>
      <c r="E1185" s="30"/>
      <c r="F1185" s="29"/>
      <c r="G1185" s="29"/>
      <c r="H1185" s="29"/>
      <c r="I1185" s="23" t="str">
        <f>IF(F1185&lt;&gt;"",IF(OR(F1185="ILF",F1185="EIF"),INDEX(Def!$D$6:$F$8,MATCH(H1185,Def!$C$6:$C$8),MATCH(G1185,Def!$D$5:$F$5)),IF(F1185="EI",INDEX(Def!$D$13:$F$15,MATCH(H1185,Def!$C$13:$C$15),MATCH(G1185,Def!$D$12:$F$12)),IF(OR(F1185="EO",F1185="EQ"),INDEX(Def!$D$19:$F$27,MATCH(H1185,Def!$C$19:$C$27),MATCH(G1185,Def!$D$18:$F$18)),"#err"))),"")</f>
        <v/>
      </c>
      <c r="J1185" s="23" t="str">
        <f>IF(I1185&lt;&gt;"",INDEX(Def!$J$6:$L$10,MATCH(F1185,Def!$I$6:$I$10,0),MATCH(I1185,Def!$J$5:$L$5,0)),"")</f>
        <v/>
      </c>
      <c r="K1185" s="31"/>
      <c r="L1185" s="32" t="str">
        <f t="shared" si="20"/>
        <v/>
      </c>
      <c r="M1185" s="30"/>
    </row>
    <row r="1186" spans="2:13" s="2" customFormat="1">
      <c r="B1186" s="29"/>
      <c r="C1186" s="30"/>
      <c r="D1186" s="30"/>
      <c r="E1186" s="30"/>
      <c r="F1186" s="29"/>
      <c r="G1186" s="29"/>
      <c r="H1186" s="29"/>
      <c r="I1186" s="23" t="str">
        <f>IF(F1186&lt;&gt;"",IF(OR(F1186="ILF",F1186="EIF"),INDEX(Def!$D$6:$F$8,MATCH(H1186,Def!$C$6:$C$8),MATCH(G1186,Def!$D$5:$F$5)),IF(F1186="EI",INDEX(Def!$D$13:$F$15,MATCH(H1186,Def!$C$13:$C$15),MATCH(G1186,Def!$D$12:$F$12)),IF(OR(F1186="EO",F1186="EQ"),INDEX(Def!$D$19:$F$27,MATCH(H1186,Def!$C$19:$C$27),MATCH(G1186,Def!$D$18:$F$18)),"#err"))),"")</f>
        <v/>
      </c>
      <c r="J1186" s="23" t="str">
        <f>IF(I1186&lt;&gt;"",INDEX(Def!$J$6:$L$10,MATCH(F1186,Def!$I$6:$I$10,0),MATCH(I1186,Def!$J$5:$L$5,0)),"")</f>
        <v/>
      </c>
      <c r="K1186" s="31"/>
      <c r="L1186" s="32" t="str">
        <f t="shared" si="20"/>
        <v/>
      </c>
      <c r="M1186" s="30"/>
    </row>
    <row r="1187" spans="2:13" s="2" customFormat="1">
      <c r="B1187" s="29"/>
      <c r="C1187" s="30"/>
      <c r="D1187" s="30"/>
      <c r="E1187" s="30"/>
      <c r="F1187" s="29"/>
      <c r="G1187" s="29"/>
      <c r="H1187" s="29"/>
      <c r="I1187" s="23" t="str">
        <f>IF(F1187&lt;&gt;"",IF(OR(F1187="ILF",F1187="EIF"),INDEX(Def!$D$6:$F$8,MATCH(H1187,Def!$C$6:$C$8),MATCH(G1187,Def!$D$5:$F$5)),IF(F1187="EI",INDEX(Def!$D$13:$F$15,MATCH(H1187,Def!$C$13:$C$15),MATCH(G1187,Def!$D$12:$F$12)),IF(OR(F1187="EO",F1187="EQ"),INDEX(Def!$D$19:$F$27,MATCH(H1187,Def!$C$19:$C$27),MATCH(G1187,Def!$D$18:$F$18)),"#err"))),"")</f>
        <v/>
      </c>
      <c r="J1187" s="23" t="str">
        <f>IF(I1187&lt;&gt;"",INDEX(Def!$J$6:$L$10,MATCH(F1187,Def!$I$6:$I$10,0),MATCH(I1187,Def!$J$5:$L$5,0)),"")</f>
        <v/>
      </c>
      <c r="K1187" s="31"/>
      <c r="L1187" s="32" t="str">
        <f t="shared" si="20"/>
        <v/>
      </c>
      <c r="M1187" s="30"/>
    </row>
    <row r="1188" spans="2:13" s="2" customFormat="1">
      <c r="B1188" s="29"/>
      <c r="C1188" s="30"/>
      <c r="D1188" s="30"/>
      <c r="E1188" s="30"/>
      <c r="F1188" s="29"/>
      <c r="G1188" s="29"/>
      <c r="H1188" s="29"/>
      <c r="I1188" s="23" t="str">
        <f>IF(F1188&lt;&gt;"",IF(OR(F1188="ILF",F1188="EIF"),INDEX(Def!$D$6:$F$8,MATCH(H1188,Def!$C$6:$C$8),MATCH(G1188,Def!$D$5:$F$5)),IF(F1188="EI",INDEX(Def!$D$13:$F$15,MATCH(H1188,Def!$C$13:$C$15),MATCH(G1188,Def!$D$12:$F$12)),IF(OR(F1188="EO",F1188="EQ"),INDEX(Def!$D$19:$F$27,MATCH(H1188,Def!$C$19:$C$27),MATCH(G1188,Def!$D$18:$F$18)),"#err"))),"")</f>
        <v/>
      </c>
      <c r="J1188" s="23" t="str">
        <f>IF(I1188&lt;&gt;"",INDEX(Def!$J$6:$L$10,MATCH(F1188,Def!$I$6:$I$10,0),MATCH(I1188,Def!$J$5:$L$5,0)),"")</f>
        <v/>
      </c>
      <c r="K1188" s="31"/>
      <c r="L1188" s="32" t="str">
        <f t="shared" si="20"/>
        <v/>
      </c>
      <c r="M1188" s="30"/>
    </row>
    <row r="1189" spans="2:13" s="2" customFormat="1">
      <c r="B1189" s="29"/>
      <c r="C1189" s="30"/>
      <c r="D1189" s="30"/>
      <c r="E1189" s="30"/>
      <c r="F1189" s="29"/>
      <c r="G1189" s="29"/>
      <c r="H1189" s="29"/>
      <c r="I1189" s="23" t="str">
        <f>IF(F1189&lt;&gt;"",IF(OR(F1189="ILF",F1189="EIF"),INDEX(Def!$D$6:$F$8,MATCH(H1189,Def!$C$6:$C$8),MATCH(G1189,Def!$D$5:$F$5)),IF(F1189="EI",INDEX(Def!$D$13:$F$15,MATCH(H1189,Def!$C$13:$C$15),MATCH(G1189,Def!$D$12:$F$12)),IF(OR(F1189="EO",F1189="EQ"),INDEX(Def!$D$19:$F$27,MATCH(H1189,Def!$C$19:$C$27),MATCH(G1189,Def!$D$18:$F$18)),"#err"))),"")</f>
        <v/>
      </c>
      <c r="J1189" s="23" t="str">
        <f>IF(I1189&lt;&gt;"",INDEX(Def!$J$6:$L$10,MATCH(F1189,Def!$I$6:$I$10,0),MATCH(I1189,Def!$J$5:$L$5,0)),"")</f>
        <v/>
      </c>
      <c r="K1189" s="31"/>
      <c r="L1189" s="32" t="str">
        <f t="shared" si="20"/>
        <v/>
      </c>
      <c r="M1189" s="30"/>
    </row>
    <row r="1190" spans="2:13" s="2" customFormat="1">
      <c r="B1190" s="29"/>
      <c r="C1190" s="30"/>
      <c r="D1190" s="30"/>
      <c r="E1190" s="30"/>
      <c r="F1190" s="29"/>
      <c r="G1190" s="29"/>
      <c r="H1190" s="29"/>
      <c r="I1190" s="23" t="str">
        <f>IF(F1190&lt;&gt;"",IF(OR(F1190="ILF",F1190="EIF"),INDEX(Def!$D$6:$F$8,MATCH(H1190,Def!$C$6:$C$8),MATCH(G1190,Def!$D$5:$F$5)),IF(F1190="EI",INDEX(Def!$D$13:$F$15,MATCH(H1190,Def!$C$13:$C$15),MATCH(G1190,Def!$D$12:$F$12)),IF(OR(F1190="EO",F1190="EQ"),INDEX(Def!$D$19:$F$27,MATCH(H1190,Def!$C$19:$C$27),MATCH(G1190,Def!$D$18:$F$18)),"#err"))),"")</f>
        <v/>
      </c>
      <c r="J1190" s="23" t="str">
        <f>IF(I1190&lt;&gt;"",INDEX(Def!$J$6:$L$10,MATCH(F1190,Def!$I$6:$I$10,0),MATCH(I1190,Def!$J$5:$L$5,0)),"")</f>
        <v/>
      </c>
      <c r="K1190" s="31"/>
      <c r="L1190" s="32" t="str">
        <f t="shared" si="20"/>
        <v/>
      </c>
      <c r="M1190" s="30"/>
    </row>
    <row r="1191" spans="2:13" s="2" customFormat="1">
      <c r="B1191" s="29"/>
      <c r="C1191" s="30"/>
      <c r="D1191" s="30"/>
      <c r="E1191" s="30"/>
      <c r="F1191" s="29"/>
      <c r="G1191" s="29"/>
      <c r="H1191" s="29"/>
      <c r="I1191" s="23" t="str">
        <f>IF(F1191&lt;&gt;"",IF(OR(F1191="ILF",F1191="EIF"),INDEX(Def!$D$6:$F$8,MATCH(H1191,Def!$C$6:$C$8),MATCH(G1191,Def!$D$5:$F$5)),IF(F1191="EI",INDEX(Def!$D$13:$F$15,MATCH(H1191,Def!$C$13:$C$15),MATCH(G1191,Def!$D$12:$F$12)),IF(OR(F1191="EO",F1191="EQ"),INDEX(Def!$D$19:$F$27,MATCH(H1191,Def!$C$19:$C$27),MATCH(G1191,Def!$D$18:$F$18)),"#err"))),"")</f>
        <v/>
      </c>
      <c r="J1191" s="23" t="str">
        <f>IF(I1191&lt;&gt;"",INDEX(Def!$J$6:$L$10,MATCH(F1191,Def!$I$6:$I$10,0),MATCH(I1191,Def!$J$5:$L$5,0)),"")</f>
        <v/>
      </c>
      <c r="K1191" s="31"/>
      <c r="L1191" s="32" t="str">
        <f t="shared" si="20"/>
        <v/>
      </c>
      <c r="M1191" s="30"/>
    </row>
    <row r="1192" spans="2:13" s="2" customFormat="1">
      <c r="B1192" s="29"/>
      <c r="C1192" s="30"/>
      <c r="D1192" s="30"/>
      <c r="E1192" s="30"/>
      <c r="F1192" s="29"/>
      <c r="G1192" s="29"/>
      <c r="H1192" s="29"/>
      <c r="I1192" s="23" t="str">
        <f>IF(F1192&lt;&gt;"",IF(OR(F1192="ILF",F1192="EIF"),INDEX(Def!$D$6:$F$8,MATCH(H1192,Def!$C$6:$C$8),MATCH(G1192,Def!$D$5:$F$5)),IF(F1192="EI",INDEX(Def!$D$13:$F$15,MATCH(H1192,Def!$C$13:$C$15),MATCH(G1192,Def!$D$12:$F$12)),IF(OR(F1192="EO",F1192="EQ"),INDEX(Def!$D$19:$F$27,MATCH(H1192,Def!$C$19:$C$27),MATCH(G1192,Def!$D$18:$F$18)),"#err"))),"")</f>
        <v/>
      </c>
      <c r="J1192" s="23" t="str">
        <f>IF(I1192&lt;&gt;"",INDEX(Def!$J$6:$L$10,MATCH(F1192,Def!$I$6:$I$10,0),MATCH(I1192,Def!$J$5:$L$5,0)),"")</f>
        <v/>
      </c>
      <c r="K1192" s="31"/>
      <c r="L1192" s="32" t="str">
        <f t="shared" si="20"/>
        <v/>
      </c>
      <c r="M1192" s="30"/>
    </row>
    <row r="1193" spans="2:13" s="2" customFormat="1">
      <c r="B1193" s="29"/>
      <c r="C1193" s="30"/>
      <c r="D1193" s="30"/>
      <c r="E1193" s="30"/>
      <c r="F1193" s="29"/>
      <c r="G1193" s="29"/>
      <c r="H1193" s="29"/>
      <c r="I1193" s="23" t="str">
        <f>IF(F1193&lt;&gt;"",IF(OR(F1193="ILF",F1193="EIF"),INDEX(Def!$D$6:$F$8,MATCH(H1193,Def!$C$6:$C$8),MATCH(G1193,Def!$D$5:$F$5)),IF(F1193="EI",INDEX(Def!$D$13:$F$15,MATCH(H1193,Def!$C$13:$C$15),MATCH(G1193,Def!$D$12:$F$12)),IF(OR(F1193="EO",F1193="EQ"),INDEX(Def!$D$19:$F$27,MATCH(H1193,Def!$C$19:$C$27),MATCH(G1193,Def!$D$18:$F$18)),"#err"))),"")</f>
        <v/>
      </c>
      <c r="J1193" s="23" t="str">
        <f>IF(I1193&lt;&gt;"",INDEX(Def!$J$6:$L$10,MATCH(F1193,Def!$I$6:$I$10,0),MATCH(I1193,Def!$J$5:$L$5,0)),"")</f>
        <v/>
      </c>
      <c r="K1193" s="31"/>
      <c r="L1193" s="32" t="str">
        <f t="shared" si="20"/>
        <v/>
      </c>
      <c r="M1193" s="30"/>
    </row>
    <row r="1194" spans="2:13" s="2" customFormat="1">
      <c r="B1194" s="29"/>
      <c r="C1194" s="30"/>
      <c r="D1194" s="30"/>
      <c r="E1194" s="30"/>
      <c r="F1194" s="29"/>
      <c r="G1194" s="29"/>
      <c r="H1194" s="29"/>
      <c r="I1194" s="23" t="str">
        <f>IF(F1194&lt;&gt;"",IF(OR(F1194="ILF",F1194="EIF"),INDEX(Def!$D$6:$F$8,MATCH(H1194,Def!$C$6:$C$8),MATCH(G1194,Def!$D$5:$F$5)),IF(F1194="EI",INDEX(Def!$D$13:$F$15,MATCH(H1194,Def!$C$13:$C$15),MATCH(G1194,Def!$D$12:$F$12)),IF(OR(F1194="EO",F1194="EQ"),INDEX(Def!$D$19:$F$27,MATCH(H1194,Def!$C$19:$C$27),MATCH(G1194,Def!$D$18:$F$18)),"#err"))),"")</f>
        <v/>
      </c>
      <c r="J1194" s="23" t="str">
        <f>IF(I1194&lt;&gt;"",INDEX(Def!$J$6:$L$10,MATCH(F1194,Def!$I$6:$I$10,0),MATCH(I1194,Def!$J$5:$L$5,0)),"")</f>
        <v/>
      </c>
      <c r="K1194" s="31"/>
      <c r="L1194" s="32" t="str">
        <f t="shared" si="20"/>
        <v/>
      </c>
      <c r="M1194" s="30"/>
    </row>
    <row r="1195" spans="2:13" s="2" customFormat="1">
      <c r="B1195" s="29"/>
      <c r="C1195" s="30"/>
      <c r="D1195" s="30"/>
      <c r="E1195" s="30"/>
      <c r="F1195" s="29"/>
      <c r="G1195" s="29"/>
      <c r="H1195" s="29"/>
      <c r="I1195" s="23" t="str">
        <f>IF(F1195&lt;&gt;"",IF(OR(F1195="ILF",F1195="EIF"),INDEX(Def!$D$6:$F$8,MATCH(H1195,Def!$C$6:$C$8),MATCH(G1195,Def!$D$5:$F$5)),IF(F1195="EI",INDEX(Def!$D$13:$F$15,MATCH(H1195,Def!$C$13:$C$15),MATCH(G1195,Def!$D$12:$F$12)),IF(OR(F1195="EO",F1195="EQ"),INDEX(Def!$D$19:$F$27,MATCH(H1195,Def!$C$19:$C$27),MATCH(G1195,Def!$D$18:$F$18)),"#err"))),"")</f>
        <v/>
      </c>
      <c r="J1195" s="23" t="str">
        <f>IF(I1195&lt;&gt;"",INDEX(Def!$J$6:$L$10,MATCH(F1195,Def!$I$6:$I$10,0),MATCH(I1195,Def!$J$5:$L$5,0)),"")</f>
        <v/>
      </c>
      <c r="K1195" s="31"/>
      <c r="L1195" s="32" t="str">
        <f t="shared" si="20"/>
        <v/>
      </c>
      <c r="M1195" s="30"/>
    </row>
    <row r="1196" spans="2:13" s="2" customFormat="1">
      <c r="B1196" s="29"/>
      <c r="C1196" s="30"/>
      <c r="D1196" s="30"/>
      <c r="E1196" s="30"/>
      <c r="F1196" s="29"/>
      <c r="G1196" s="29"/>
      <c r="H1196" s="29"/>
      <c r="I1196" s="23" t="str">
        <f>IF(F1196&lt;&gt;"",IF(OR(F1196="ILF",F1196="EIF"),INDEX(Def!$D$6:$F$8,MATCH(H1196,Def!$C$6:$C$8),MATCH(G1196,Def!$D$5:$F$5)),IF(F1196="EI",INDEX(Def!$D$13:$F$15,MATCH(H1196,Def!$C$13:$C$15),MATCH(G1196,Def!$D$12:$F$12)),IF(OR(F1196="EO",F1196="EQ"),INDEX(Def!$D$19:$F$27,MATCH(H1196,Def!$C$19:$C$27),MATCH(G1196,Def!$D$18:$F$18)),"#err"))),"")</f>
        <v/>
      </c>
      <c r="J1196" s="23" t="str">
        <f>IF(I1196&lt;&gt;"",INDEX(Def!$J$6:$L$10,MATCH(F1196,Def!$I$6:$I$10,0),MATCH(I1196,Def!$J$5:$L$5,0)),"")</f>
        <v/>
      </c>
      <c r="K1196" s="31"/>
      <c r="L1196" s="32" t="str">
        <f t="shared" si="20"/>
        <v/>
      </c>
      <c r="M1196" s="30"/>
    </row>
    <row r="1197" spans="2:13" s="2" customFormat="1">
      <c r="B1197" s="29"/>
      <c r="C1197" s="30"/>
      <c r="D1197" s="30"/>
      <c r="E1197" s="30"/>
      <c r="F1197" s="29"/>
      <c r="G1197" s="29"/>
      <c r="H1197" s="29"/>
      <c r="I1197" s="23" t="str">
        <f>IF(F1197&lt;&gt;"",IF(OR(F1197="ILF",F1197="EIF"),INDEX(Def!$D$6:$F$8,MATCH(H1197,Def!$C$6:$C$8),MATCH(G1197,Def!$D$5:$F$5)),IF(F1197="EI",INDEX(Def!$D$13:$F$15,MATCH(H1197,Def!$C$13:$C$15),MATCH(G1197,Def!$D$12:$F$12)),IF(OR(F1197="EO",F1197="EQ"),INDEX(Def!$D$19:$F$27,MATCH(H1197,Def!$C$19:$C$27),MATCH(G1197,Def!$D$18:$F$18)),"#err"))),"")</f>
        <v/>
      </c>
      <c r="J1197" s="23" t="str">
        <f>IF(I1197&lt;&gt;"",INDEX(Def!$J$6:$L$10,MATCH(F1197,Def!$I$6:$I$10,0),MATCH(I1197,Def!$J$5:$L$5,0)),"")</f>
        <v/>
      </c>
      <c r="K1197" s="31"/>
      <c r="L1197" s="32" t="str">
        <f t="shared" si="20"/>
        <v/>
      </c>
      <c r="M1197" s="30"/>
    </row>
    <row r="1198" spans="2:13" s="2" customFormat="1">
      <c r="B1198" s="29"/>
      <c r="C1198" s="30"/>
      <c r="D1198" s="30"/>
      <c r="E1198" s="30"/>
      <c r="F1198" s="29"/>
      <c r="G1198" s="29"/>
      <c r="H1198" s="29"/>
      <c r="I1198" s="23" t="str">
        <f>IF(F1198&lt;&gt;"",IF(OR(F1198="ILF",F1198="EIF"),INDEX(Def!$D$6:$F$8,MATCH(H1198,Def!$C$6:$C$8),MATCH(G1198,Def!$D$5:$F$5)),IF(F1198="EI",INDEX(Def!$D$13:$F$15,MATCH(H1198,Def!$C$13:$C$15),MATCH(G1198,Def!$D$12:$F$12)),IF(OR(F1198="EO",F1198="EQ"),INDEX(Def!$D$19:$F$27,MATCH(H1198,Def!$C$19:$C$27),MATCH(G1198,Def!$D$18:$F$18)),"#err"))),"")</f>
        <v/>
      </c>
      <c r="J1198" s="23" t="str">
        <f>IF(I1198&lt;&gt;"",INDEX(Def!$J$6:$L$10,MATCH(F1198,Def!$I$6:$I$10,0),MATCH(I1198,Def!$J$5:$L$5,0)),"")</f>
        <v/>
      </c>
      <c r="K1198" s="31"/>
      <c r="L1198" s="32" t="str">
        <f t="shared" si="20"/>
        <v/>
      </c>
      <c r="M1198" s="30"/>
    </row>
    <row r="1199" spans="2:13" s="2" customFormat="1">
      <c r="B1199" s="29"/>
      <c r="C1199" s="30"/>
      <c r="D1199" s="30"/>
      <c r="E1199" s="30"/>
      <c r="F1199" s="29"/>
      <c r="G1199" s="29"/>
      <c r="H1199" s="29"/>
      <c r="I1199" s="23" t="str">
        <f>IF(F1199&lt;&gt;"",IF(OR(F1199="ILF",F1199="EIF"),INDEX(Def!$D$6:$F$8,MATCH(H1199,Def!$C$6:$C$8),MATCH(G1199,Def!$D$5:$F$5)),IF(F1199="EI",INDEX(Def!$D$13:$F$15,MATCH(H1199,Def!$C$13:$C$15),MATCH(G1199,Def!$D$12:$F$12)),IF(OR(F1199="EO",F1199="EQ"),INDEX(Def!$D$19:$F$27,MATCH(H1199,Def!$C$19:$C$27),MATCH(G1199,Def!$D$18:$F$18)),"#err"))),"")</f>
        <v/>
      </c>
      <c r="J1199" s="23" t="str">
        <f>IF(I1199&lt;&gt;"",INDEX(Def!$J$6:$L$10,MATCH(F1199,Def!$I$6:$I$10,0),MATCH(I1199,Def!$J$5:$L$5,0)),"")</f>
        <v/>
      </c>
      <c r="K1199" s="31"/>
      <c r="L1199" s="32" t="str">
        <f t="shared" si="20"/>
        <v/>
      </c>
      <c r="M1199" s="30"/>
    </row>
    <row r="1200" spans="2:13" s="2" customFormat="1">
      <c r="B1200" s="29"/>
      <c r="C1200" s="30"/>
      <c r="D1200" s="30"/>
      <c r="E1200" s="30"/>
      <c r="F1200" s="29"/>
      <c r="G1200" s="29"/>
      <c r="H1200" s="29"/>
      <c r="I1200" s="23" t="str">
        <f>IF(F1200&lt;&gt;"",IF(OR(F1200="ILF",F1200="EIF"),INDEX(Def!$D$6:$F$8,MATCH(H1200,Def!$C$6:$C$8),MATCH(G1200,Def!$D$5:$F$5)),IF(F1200="EI",INDEX(Def!$D$13:$F$15,MATCH(H1200,Def!$C$13:$C$15),MATCH(G1200,Def!$D$12:$F$12)),IF(OR(F1200="EO",F1200="EQ"),INDEX(Def!$D$19:$F$27,MATCH(H1200,Def!$C$19:$C$27),MATCH(G1200,Def!$D$18:$F$18)),"#err"))),"")</f>
        <v/>
      </c>
      <c r="J1200" s="23" t="str">
        <f>IF(I1200&lt;&gt;"",INDEX(Def!$J$6:$L$10,MATCH(F1200,Def!$I$6:$I$10,0),MATCH(I1200,Def!$J$5:$L$5,0)),"")</f>
        <v/>
      </c>
      <c r="K1200" s="31"/>
      <c r="L1200" s="32" t="str">
        <f t="shared" si="20"/>
        <v/>
      </c>
      <c r="M1200" s="30"/>
    </row>
    <row r="1201" spans="2:13" s="2" customFormat="1">
      <c r="B1201" s="29"/>
      <c r="C1201" s="30"/>
      <c r="D1201" s="30"/>
      <c r="E1201" s="30"/>
      <c r="F1201" s="29"/>
      <c r="G1201" s="29"/>
      <c r="H1201" s="29"/>
      <c r="I1201" s="23" t="str">
        <f>IF(F1201&lt;&gt;"",IF(OR(F1201="ILF",F1201="EIF"),INDEX(Def!$D$6:$F$8,MATCH(H1201,Def!$C$6:$C$8),MATCH(G1201,Def!$D$5:$F$5)),IF(F1201="EI",INDEX(Def!$D$13:$F$15,MATCH(H1201,Def!$C$13:$C$15),MATCH(G1201,Def!$D$12:$F$12)),IF(OR(F1201="EO",F1201="EQ"),INDEX(Def!$D$19:$F$27,MATCH(H1201,Def!$C$19:$C$27),MATCH(G1201,Def!$D$18:$F$18)),"#err"))),"")</f>
        <v/>
      </c>
      <c r="J1201" s="23" t="str">
        <f>IF(I1201&lt;&gt;"",INDEX(Def!$J$6:$L$10,MATCH(F1201,Def!$I$6:$I$10,0),MATCH(I1201,Def!$J$5:$L$5,0)),"")</f>
        <v/>
      </c>
      <c r="K1201" s="31"/>
      <c r="L1201" s="32" t="str">
        <f t="shared" si="20"/>
        <v/>
      </c>
      <c r="M1201" s="30"/>
    </row>
    <row r="1202" spans="2:13" s="2" customFormat="1">
      <c r="B1202" s="29"/>
      <c r="C1202" s="30"/>
      <c r="D1202" s="30"/>
      <c r="E1202" s="30"/>
      <c r="F1202" s="29"/>
      <c r="G1202" s="29"/>
      <c r="H1202" s="29"/>
      <c r="I1202" s="23" t="str">
        <f>IF(F1202&lt;&gt;"",IF(OR(F1202="ILF",F1202="EIF"),INDEX(Def!$D$6:$F$8,MATCH(H1202,Def!$C$6:$C$8),MATCH(G1202,Def!$D$5:$F$5)),IF(F1202="EI",INDEX(Def!$D$13:$F$15,MATCH(H1202,Def!$C$13:$C$15),MATCH(G1202,Def!$D$12:$F$12)),IF(OR(F1202="EO",F1202="EQ"),INDEX(Def!$D$19:$F$27,MATCH(H1202,Def!$C$19:$C$27),MATCH(G1202,Def!$D$18:$F$18)),"#err"))),"")</f>
        <v/>
      </c>
      <c r="J1202" s="23" t="str">
        <f>IF(I1202&lt;&gt;"",INDEX(Def!$J$6:$L$10,MATCH(F1202,Def!$I$6:$I$10,0),MATCH(I1202,Def!$J$5:$L$5,0)),"")</f>
        <v/>
      </c>
      <c r="K1202" s="31"/>
      <c r="L1202" s="32" t="str">
        <f t="shared" si="20"/>
        <v/>
      </c>
      <c r="M1202" s="30"/>
    </row>
    <row r="1203" spans="2:13" s="2" customFormat="1">
      <c r="B1203" s="29"/>
      <c r="C1203" s="30"/>
      <c r="D1203" s="30"/>
      <c r="E1203" s="30"/>
      <c r="F1203" s="29"/>
      <c r="G1203" s="29"/>
      <c r="H1203" s="29"/>
      <c r="I1203" s="23" t="str">
        <f>IF(F1203&lt;&gt;"",IF(OR(F1203="ILF",F1203="EIF"),INDEX(Def!$D$6:$F$8,MATCH(H1203,Def!$C$6:$C$8),MATCH(G1203,Def!$D$5:$F$5)),IF(F1203="EI",INDEX(Def!$D$13:$F$15,MATCH(H1203,Def!$C$13:$C$15),MATCH(G1203,Def!$D$12:$F$12)),IF(OR(F1203="EO",F1203="EQ"),INDEX(Def!$D$19:$F$27,MATCH(H1203,Def!$C$19:$C$27),MATCH(G1203,Def!$D$18:$F$18)),"#err"))),"")</f>
        <v/>
      </c>
      <c r="J1203" s="23" t="str">
        <f>IF(I1203&lt;&gt;"",INDEX(Def!$J$6:$L$10,MATCH(F1203,Def!$I$6:$I$10,0),MATCH(I1203,Def!$J$5:$L$5,0)),"")</f>
        <v/>
      </c>
      <c r="K1203" s="31"/>
      <c r="L1203" s="32" t="str">
        <f t="shared" si="20"/>
        <v/>
      </c>
      <c r="M1203" s="30"/>
    </row>
    <row r="1204" spans="2:13" s="2" customFormat="1">
      <c r="B1204" s="29"/>
      <c r="C1204" s="30"/>
      <c r="D1204" s="30"/>
      <c r="E1204" s="30"/>
      <c r="F1204" s="29"/>
      <c r="G1204" s="29"/>
      <c r="H1204" s="29"/>
      <c r="I1204" s="23" t="str">
        <f>IF(F1204&lt;&gt;"",IF(OR(F1204="ILF",F1204="EIF"),INDEX(Def!$D$6:$F$8,MATCH(H1204,Def!$C$6:$C$8),MATCH(G1204,Def!$D$5:$F$5)),IF(F1204="EI",INDEX(Def!$D$13:$F$15,MATCH(H1204,Def!$C$13:$C$15),MATCH(G1204,Def!$D$12:$F$12)),IF(OR(F1204="EO",F1204="EQ"),INDEX(Def!$D$19:$F$27,MATCH(H1204,Def!$C$19:$C$27),MATCH(G1204,Def!$D$18:$F$18)),"#err"))),"")</f>
        <v/>
      </c>
      <c r="J1204" s="23" t="str">
        <f>IF(I1204&lt;&gt;"",INDEX(Def!$J$6:$L$10,MATCH(F1204,Def!$I$6:$I$10,0),MATCH(I1204,Def!$J$5:$L$5,0)),"")</f>
        <v/>
      </c>
      <c r="K1204" s="31"/>
      <c r="L1204" s="32" t="str">
        <f t="shared" si="20"/>
        <v/>
      </c>
      <c r="M1204" s="30"/>
    </row>
    <row r="1205" spans="2:13" s="2" customFormat="1">
      <c r="B1205" s="29"/>
      <c r="C1205" s="30"/>
      <c r="D1205" s="30"/>
      <c r="E1205" s="30"/>
      <c r="F1205" s="29"/>
      <c r="G1205" s="29"/>
      <c r="H1205" s="29"/>
      <c r="I1205" s="23" t="str">
        <f>IF(F1205&lt;&gt;"",IF(OR(F1205="ILF",F1205="EIF"),INDEX(Def!$D$6:$F$8,MATCH(H1205,Def!$C$6:$C$8),MATCH(G1205,Def!$D$5:$F$5)),IF(F1205="EI",INDEX(Def!$D$13:$F$15,MATCH(H1205,Def!$C$13:$C$15),MATCH(G1205,Def!$D$12:$F$12)),IF(OR(F1205="EO",F1205="EQ"),INDEX(Def!$D$19:$F$27,MATCH(H1205,Def!$C$19:$C$27),MATCH(G1205,Def!$D$18:$F$18)),"#err"))),"")</f>
        <v/>
      </c>
      <c r="J1205" s="23" t="str">
        <f>IF(I1205&lt;&gt;"",INDEX(Def!$J$6:$L$10,MATCH(F1205,Def!$I$6:$I$10,0),MATCH(I1205,Def!$J$5:$L$5,0)),"")</f>
        <v/>
      </c>
      <c r="K1205" s="31"/>
      <c r="L1205" s="32" t="str">
        <f t="shared" si="20"/>
        <v/>
      </c>
      <c r="M1205" s="30"/>
    </row>
    <row r="1206" spans="2:13" s="2" customFormat="1">
      <c r="B1206" s="29"/>
      <c r="C1206" s="30"/>
      <c r="D1206" s="30"/>
      <c r="E1206" s="30"/>
      <c r="F1206" s="29"/>
      <c r="G1206" s="29"/>
      <c r="H1206" s="29"/>
      <c r="I1206" s="23" t="str">
        <f>IF(F1206&lt;&gt;"",IF(OR(F1206="ILF",F1206="EIF"),INDEX(Def!$D$6:$F$8,MATCH(H1206,Def!$C$6:$C$8),MATCH(G1206,Def!$D$5:$F$5)),IF(F1206="EI",INDEX(Def!$D$13:$F$15,MATCH(H1206,Def!$C$13:$C$15),MATCH(G1206,Def!$D$12:$F$12)),IF(OR(F1206="EO",F1206="EQ"),INDEX(Def!$D$19:$F$27,MATCH(H1206,Def!$C$19:$C$27),MATCH(G1206,Def!$D$18:$F$18)),"#err"))),"")</f>
        <v/>
      </c>
      <c r="J1206" s="23" t="str">
        <f>IF(I1206&lt;&gt;"",INDEX(Def!$J$6:$L$10,MATCH(F1206,Def!$I$6:$I$10,0),MATCH(I1206,Def!$J$5:$L$5,0)),"")</f>
        <v/>
      </c>
      <c r="K1206" s="31"/>
      <c r="L1206" s="32" t="str">
        <f t="shared" si="20"/>
        <v/>
      </c>
      <c r="M1206" s="30"/>
    </row>
    <row r="1207" spans="2:13" s="2" customFormat="1">
      <c r="B1207" s="29"/>
      <c r="C1207" s="30"/>
      <c r="D1207" s="30"/>
      <c r="E1207" s="30"/>
      <c r="F1207" s="29"/>
      <c r="G1207" s="29"/>
      <c r="H1207" s="29"/>
      <c r="I1207" s="23" t="str">
        <f>IF(F1207&lt;&gt;"",IF(OR(F1207="ILF",F1207="EIF"),INDEX(Def!$D$6:$F$8,MATCH(H1207,Def!$C$6:$C$8),MATCH(G1207,Def!$D$5:$F$5)),IF(F1207="EI",INDEX(Def!$D$13:$F$15,MATCH(H1207,Def!$C$13:$C$15),MATCH(G1207,Def!$D$12:$F$12)),IF(OR(F1207="EO",F1207="EQ"),INDEX(Def!$D$19:$F$27,MATCH(H1207,Def!$C$19:$C$27),MATCH(G1207,Def!$D$18:$F$18)),"#err"))),"")</f>
        <v/>
      </c>
      <c r="J1207" s="23" t="str">
        <f>IF(I1207&lt;&gt;"",INDEX(Def!$J$6:$L$10,MATCH(F1207,Def!$I$6:$I$10,0),MATCH(I1207,Def!$J$5:$L$5,0)),"")</f>
        <v/>
      </c>
      <c r="K1207" s="31"/>
      <c r="L1207" s="32" t="str">
        <f t="shared" si="20"/>
        <v/>
      </c>
      <c r="M1207" s="30"/>
    </row>
    <row r="1208" spans="2:13" s="2" customFormat="1">
      <c r="B1208" s="29"/>
      <c r="C1208" s="30"/>
      <c r="D1208" s="30"/>
      <c r="E1208" s="30"/>
      <c r="F1208" s="29"/>
      <c r="G1208" s="29"/>
      <c r="H1208" s="29"/>
      <c r="I1208" s="23" t="str">
        <f>IF(F1208&lt;&gt;"",IF(OR(F1208="ILF",F1208="EIF"),INDEX(Def!$D$6:$F$8,MATCH(H1208,Def!$C$6:$C$8),MATCH(G1208,Def!$D$5:$F$5)),IF(F1208="EI",INDEX(Def!$D$13:$F$15,MATCH(H1208,Def!$C$13:$C$15),MATCH(G1208,Def!$D$12:$F$12)),IF(OR(F1208="EO",F1208="EQ"),INDEX(Def!$D$19:$F$27,MATCH(H1208,Def!$C$19:$C$27),MATCH(G1208,Def!$D$18:$F$18)),"#err"))),"")</f>
        <v/>
      </c>
      <c r="J1208" s="23" t="str">
        <f>IF(I1208&lt;&gt;"",INDEX(Def!$J$6:$L$10,MATCH(F1208,Def!$I$6:$I$10,0),MATCH(I1208,Def!$J$5:$L$5,0)),"")</f>
        <v/>
      </c>
      <c r="K1208" s="31"/>
      <c r="L1208" s="32" t="str">
        <f t="shared" si="20"/>
        <v/>
      </c>
      <c r="M1208" s="30"/>
    </row>
    <row r="1209" spans="2:13" s="2" customFormat="1">
      <c r="B1209" s="29"/>
      <c r="C1209" s="30"/>
      <c r="D1209" s="30"/>
      <c r="E1209" s="30"/>
      <c r="F1209" s="29"/>
      <c r="G1209" s="29"/>
      <c r="H1209" s="29"/>
      <c r="I1209" s="23" t="str">
        <f>IF(F1209&lt;&gt;"",IF(OR(F1209="ILF",F1209="EIF"),INDEX(Def!$D$6:$F$8,MATCH(H1209,Def!$C$6:$C$8),MATCH(G1209,Def!$D$5:$F$5)),IF(F1209="EI",INDEX(Def!$D$13:$F$15,MATCH(H1209,Def!$C$13:$C$15),MATCH(G1209,Def!$D$12:$F$12)),IF(OR(F1209="EO",F1209="EQ"),INDEX(Def!$D$19:$F$27,MATCH(H1209,Def!$C$19:$C$27),MATCH(G1209,Def!$D$18:$F$18)),"#err"))),"")</f>
        <v/>
      </c>
      <c r="J1209" s="23" t="str">
        <f>IF(I1209&lt;&gt;"",INDEX(Def!$J$6:$L$10,MATCH(F1209,Def!$I$6:$I$10,0),MATCH(I1209,Def!$J$5:$L$5,0)),"")</f>
        <v/>
      </c>
      <c r="K1209" s="31"/>
      <c r="L1209" s="32" t="str">
        <f t="shared" si="20"/>
        <v/>
      </c>
      <c r="M1209" s="30"/>
    </row>
    <row r="1210" spans="2:13" s="2" customFormat="1">
      <c r="B1210" s="29"/>
      <c r="C1210" s="30"/>
      <c r="D1210" s="30"/>
      <c r="E1210" s="30"/>
      <c r="F1210" s="29"/>
      <c r="G1210" s="29"/>
      <c r="H1210" s="29"/>
      <c r="I1210" s="23" t="str">
        <f>IF(F1210&lt;&gt;"",IF(OR(F1210="ILF",F1210="EIF"),INDEX(Def!$D$6:$F$8,MATCH(H1210,Def!$C$6:$C$8),MATCH(G1210,Def!$D$5:$F$5)),IF(F1210="EI",INDEX(Def!$D$13:$F$15,MATCH(H1210,Def!$C$13:$C$15),MATCH(G1210,Def!$D$12:$F$12)),IF(OR(F1210="EO",F1210="EQ"),INDEX(Def!$D$19:$F$27,MATCH(H1210,Def!$C$19:$C$27),MATCH(G1210,Def!$D$18:$F$18)),"#err"))),"")</f>
        <v/>
      </c>
      <c r="J1210" s="23" t="str">
        <f>IF(I1210&lt;&gt;"",INDEX(Def!$J$6:$L$10,MATCH(F1210,Def!$I$6:$I$10,0),MATCH(I1210,Def!$J$5:$L$5,0)),"")</f>
        <v/>
      </c>
      <c r="K1210" s="31"/>
      <c r="L1210" s="32" t="str">
        <f t="shared" si="20"/>
        <v/>
      </c>
      <c r="M1210" s="30"/>
    </row>
    <row r="1211" spans="2:13" s="2" customFormat="1">
      <c r="B1211" s="29"/>
      <c r="C1211" s="30"/>
      <c r="D1211" s="30"/>
      <c r="E1211" s="30"/>
      <c r="F1211" s="29"/>
      <c r="G1211" s="29"/>
      <c r="H1211" s="29"/>
      <c r="I1211" s="23" t="str">
        <f>IF(F1211&lt;&gt;"",IF(OR(F1211="ILF",F1211="EIF"),INDEX(Def!$D$6:$F$8,MATCH(H1211,Def!$C$6:$C$8),MATCH(G1211,Def!$D$5:$F$5)),IF(F1211="EI",INDEX(Def!$D$13:$F$15,MATCH(H1211,Def!$C$13:$C$15),MATCH(G1211,Def!$D$12:$F$12)),IF(OR(F1211="EO",F1211="EQ"),INDEX(Def!$D$19:$F$27,MATCH(H1211,Def!$C$19:$C$27),MATCH(G1211,Def!$D$18:$F$18)),"#err"))),"")</f>
        <v/>
      </c>
      <c r="J1211" s="23" t="str">
        <f>IF(I1211&lt;&gt;"",INDEX(Def!$J$6:$L$10,MATCH(F1211,Def!$I$6:$I$10,0),MATCH(I1211,Def!$J$5:$L$5,0)),"")</f>
        <v/>
      </c>
      <c r="K1211" s="31"/>
      <c r="L1211" s="32" t="str">
        <f t="shared" si="20"/>
        <v/>
      </c>
      <c r="M1211" s="30"/>
    </row>
    <row r="1212" spans="2:13" s="2" customFormat="1">
      <c r="B1212" s="29"/>
      <c r="C1212" s="30"/>
      <c r="D1212" s="30"/>
      <c r="E1212" s="30"/>
      <c r="F1212" s="29"/>
      <c r="G1212" s="29"/>
      <c r="H1212" s="29"/>
      <c r="I1212" s="23" t="str">
        <f>IF(F1212&lt;&gt;"",IF(OR(F1212="ILF",F1212="EIF"),INDEX(Def!$D$6:$F$8,MATCH(H1212,Def!$C$6:$C$8),MATCH(G1212,Def!$D$5:$F$5)),IF(F1212="EI",INDEX(Def!$D$13:$F$15,MATCH(H1212,Def!$C$13:$C$15),MATCH(G1212,Def!$D$12:$F$12)),IF(OR(F1212="EO",F1212="EQ"),INDEX(Def!$D$19:$F$27,MATCH(H1212,Def!$C$19:$C$27),MATCH(G1212,Def!$D$18:$F$18)),"#err"))),"")</f>
        <v/>
      </c>
      <c r="J1212" s="23" t="str">
        <f>IF(I1212&lt;&gt;"",INDEX(Def!$J$6:$L$10,MATCH(F1212,Def!$I$6:$I$10,0),MATCH(I1212,Def!$J$5:$L$5,0)),"")</f>
        <v/>
      </c>
      <c r="K1212" s="31"/>
      <c r="L1212" s="32" t="str">
        <f t="shared" si="20"/>
        <v/>
      </c>
      <c r="M1212" s="30"/>
    </row>
    <row r="1213" spans="2:13" s="2" customFormat="1">
      <c r="B1213" s="29"/>
      <c r="C1213" s="30"/>
      <c r="D1213" s="30"/>
      <c r="E1213" s="30"/>
      <c r="F1213" s="29"/>
      <c r="G1213" s="29"/>
      <c r="H1213" s="29"/>
      <c r="I1213" s="23" t="str">
        <f>IF(F1213&lt;&gt;"",IF(OR(F1213="ILF",F1213="EIF"),INDEX(Def!$D$6:$F$8,MATCH(H1213,Def!$C$6:$C$8),MATCH(G1213,Def!$D$5:$F$5)),IF(F1213="EI",INDEX(Def!$D$13:$F$15,MATCH(H1213,Def!$C$13:$C$15),MATCH(G1213,Def!$D$12:$F$12)),IF(OR(F1213="EO",F1213="EQ"),INDEX(Def!$D$19:$F$27,MATCH(H1213,Def!$C$19:$C$27),MATCH(G1213,Def!$D$18:$F$18)),"#err"))),"")</f>
        <v/>
      </c>
      <c r="J1213" s="23" t="str">
        <f>IF(I1213&lt;&gt;"",INDEX(Def!$J$6:$L$10,MATCH(F1213,Def!$I$6:$I$10,0),MATCH(I1213,Def!$J$5:$L$5,0)),"")</f>
        <v/>
      </c>
      <c r="K1213" s="31"/>
      <c r="L1213" s="32" t="str">
        <f t="shared" si="20"/>
        <v/>
      </c>
      <c r="M1213" s="30"/>
    </row>
    <row r="1214" spans="2:13" s="2" customFormat="1">
      <c r="B1214" s="29"/>
      <c r="C1214" s="30"/>
      <c r="D1214" s="30"/>
      <c r="E1214" s="30"/>
      <c r="F1214" s="29"/>
      <c r="G1214" s="29"/>
      <c r="H1214" s="29"/>
      <c r="I1214" s="23" t="str">
        <f>IF(F1214&lt;&gt;"",IF(OR(F1214="ILF",F1214="EIF"),INDEX(Def!$D$6:$F$8,MATCH(H1214,Def!$C$6:$C$8),MATCH(G1214,Def!$D$5:$F$5)),IF(F1214="EI",INDEX(Def!$D$13:$F$15,MATCH(H1214,Def!$C$13:$C$15),MATCH(G1214,Def!$D$12:$F$12)),IF(OR(F1214="EO",F1214="EQ"),INDEX(Def!$D$19:$F$27,MATCH(H1214,Def!$C$19:$C$27),MATCH(G1214,Def!$D$18:$F$18)),"#err"))),"")</f>
        <v/>
      </c>
      <c r="J1214" s="23" t="str">
        <f>IF(I1214&lt;&gt;"",INDEX(Def!$J$6:$L$10,MATCH(F1214,Def!$I$6:$I$10,0),MATCH(I1214,Def!$J$5:$L$5,0)),"")</f>
        <v/>
      </c>
      <c r="K1214" s="31"/>
      <c r="L1214" s="32" t="str">
        <f t="shared" si="20"/>
        <v/>
      </c>
      <c r="M1214" s="30"/>
    </row>
    <row r="1215" spans="2:13" s="2" customFormat="1">
      <c r="B1215" s="29"/>
      <c r="C1215" s="30"/>
      <c r="D1215" s="30"/>
      <c r="E1215" s="30"/>
      <c r="F1215" s="29"/>
      <c r="G1215" s="29"/>
      <c r="H1215" s="29"/>
      <c r="I1215" s="23" t="str">
        <f>IF(F1215&lt;&gt;"",IF(OR(F1215="ILF",F1215="EIF"),INDEX(Def!$D$6:$F$8,MATCH(H1215,Def!$C$6:$C$8),MATCH(G1215,Def!$D$5:$F$5)),IF(F1215="EI",INDEX(Def!$D$13:$F$15,MATCH(H1215,Def!$C$13:$C$15),MATCH(G1215,Def!$D$12:$F$12)),IF(OR(F1215="EO",F1215="EQ"),INDEX(Def!$D$19:$F$27,MATCH(H1215,Def!$C$19:$C$27),MATCH(G1215,Def!$D$18:$F$18)),"#err"))),"")</f>
        <v/>
      </c>
      <c r="J1215" s="23" t="str">
        <f>IF(I1215&lt;&gt;"",INDEX(Def!$J$6:$L$10,MATCH(F1215,Def!$I$6:$I$10,0),MATCH(I1215,Def!$J$5:$L$5,0)),"")</f>
        <v/>
      </c>
      <c r="K1215" s="31"/>
      <c r="L1215" s="32" t="str">
        <f t="shared" si="20"/>
        <v/>
      </c>
      <c r="M1215" s="30"/>
    </row>
    <row r="1216" spans="2:13" s="2" customFormat="1">
      <c r="B1216" s="29"/>
      <c r="C1216" s="30"/>
      <c r="D1216" s="30"/>
      <c r="E1216" s="30"/>
      <c r="F1216" s="29"/>
      <c r="G1216" s="29"/>
      <c r="H1216" s="29"/>
      <c r="I1216" s="23" t="str">
        <f>IF(F1216&lt;&gt;"",IF(OR(F1216="ILF",F1216="EIF"),INDEX(Def!$D$6:$F$8,MATCH(H1216,Def!$C$6:$C$8),MATCH(G1216,Def!$D$5:$F$5)),IF(F1216="EI",INDEX(Def!$D$13:$F$15,MATCH(H1216,Def!$C$13:$C$15),MATCH(G1216,Def!$D$12:$F$12)),IF(OR(F1216="EO",F1216="EQ"),INDEX(Def!$D$19:$F$27,MATCH(H1216,Def!$C$19:$C$27),MATCH(G1216,Def!$D$18:$F$18)),"#err"))),"")</f>
        <v/>
      </c>
      <c r="J1216" s="23" t="str">
        <f>IF(I1216&lt;&gt;"",INDEX(Def!$J$6:$L$10,MATCH(F1216,Def!$I$6:$I$10,0),MATCH(I1216,Def!$J$5:$L$5,0)),"")</f>
        <v/>
      </c>
      <c r="K1216" s="31"/>
      <c r="L1216" s="32" t="str">
        <f t="shared" si="20"/>
        <v/>
      </c>
      <c r="M1216" s="30"/>
    </row>
    <row r="1217" spans="2:13" s="2" customFormat="1">
      <c r="B1217" s="29"/>
      <c r="C1217" s="30"/>
      <c r="D1217" s="30"/>
      <c r="E1217" s="30"/>
      <c r="F1217" s="29"/>
      <c r="G1217" s="29"/>
      <c r="H1217" s="29"/>
      <c r="I1217" s="23" t="str">
        <f>IF(F1217&lt;&gt;"",IF(OR(F1217="ILF",F1217="EIF"),INDEX(Def!$D$6:$F$8,MATCH(H1217,Def!$C$6:$C$8),MATCH(G1217,Def!$D$5:$F$5)),IF(F1217="EI",INDEX(Def!$D$13:$F$15,MATCH(H1217,Def!$C$13:$C$15),MATCH(G1217,Def!$D$12:$F$12)),IF(OR(F1217="EO",F1217="EQ"),INDEX(Def!$D$19:$F$27,MATCH(H1217,Def!$C$19:$C$27),MATCH(G1217,Def!$D$18:$F$18)),"#err"))),"")</f>
        <v/>
      </c>
      <c r="J1217" s="23" t="str">
        <f>IF(I1217&lt;&gt;"",INDEX(Def!$J$6:$L$10,MATCH(F1217,Def!$I$6:$I$10,0),MATCH(I1217,Def!$J$5:$L$5,0)),"")</f>
        <v/>
      </c>
      <c r="K1217" s="31"/>
      <c r="L1217" s="32" t="str">
        <f t="shared" si="20"/>
        <v/>
      </c>
      <c r="M1217" s="30"/>
    </row>
    <row r="1218" spans="2:13" s="2" customFormat="1">
      <c r="B1218" s="29"/>
      <c r="C1218" s="30"/>
      <c r="D1218" s="30"/>
      <c r="E1218" s="30"/>
      <c r="F1218" s="29"/>
      <c r="G1218" s="29"/>
      <c r="H1218" s="29"/>
      <c r="I1218" s="23" t="str">
        <f>IF(F1218&lt;&gt;"",IF(OR(F1218="ILF",F1218="EIF"),INDEX(Def!$D$6:$F$8,MATCH(H1218,Def!$C$6:$C$8),MATCH(G1218,Def!$D$5:$F$5)),IF(F1218="EI",INDEX(Def!$D$13:$F$15,MATCH(H1218,Def!$C$13:$C$15),MATCH(G1218,Def!$D$12:$F$12)),IF(OR(F1218="EO",F1218="EQ"),INDEX(Def!$D$19:$F$27,MATCH(H1218,Def!$C$19:$C$27),MATCH(G1218,Def!$D$18:$F$18)),"#err"))),"")</f>
        <v/>
      </c>
      <c r="J1218" s="23" t="str">
        <f>IF(I1218&lt;&gt;"",INDEX(Def!$J$6:$L$10,MATCH(F1218,Def!$I$6:$I$10,0),MATCH(I1218,Def!$J$5:$L$5,0)),"")</f>
        <v/>
      </c>
      <c r="K1218" s="31"/>
      <c r="L1218" s="32" t="str">
        <f t="shared" si="20"/>
        <v/>
      </c>
      <c r="M1218" s="30"/>
    </row>
    <row r="1219" spans="2:13" s="2" customFormat="1">
      <c r="B1219" s="29"/>
      <c r="C1219" s="30"/>
      <c r="D1219" s="30"/>
      <c r="E1219" s="30"/>
      <c r="F1219" s="29"/>
      <c r="G1219" s="29"/>
      <c r="H1219" s="29"/>
      <c r="I1219" s="23" t="str">
        <f>IF(F1219&lt;&gt;"",IF(OR(F1219="ILF",F1219="EIF"),INDEX(Def!$D$6:$F$8,MATCH(H1219,Def!$C$6:$C$8),MATCH(G1219,Def!$D$5:$F$5)),IF(F1219="EI",INDEX(Def!$D$13:$F$15,MATCH(H1219,Def!$C$13:$C$15),MATCH(G1219,Def!$D$12:$F$12)),IF(OR(F1219="EO",F1219="EQ"),INDEX(Def!$D$19:$F$27,MATCH(H1219,Def!$C$19:$C$27),MATCH(G1219,Def!$D$18:$F$18)),"#err"))),"")</f>
        <v/>
      </c>
      <c r="J1219" s="23" t="str">
        <f>IF(I1219&lt;&gt;"",INDEX(Def!$J$6:$L$10,MATCH(F1219,Def!$I$6:$I$10,0),MATCH(I1219,Def!$J$5:$L$5,0)),"")</f>
        <v/>
      </c>
      <c r="K1219" s="31"/>
      <c r="L1219" s="32" t="str">
        <f t="shared" si="20"/>
        <v/>
      </c>
      <c r="M1219" s="30"/>
    </row>
    <row r="1220" spans="2:13" s="2" customFormat="1">
      <c r="B1220" s="29"/>
      <c r="C1220" s="30"/>
      <c r="D1220" s="30"/>
      <c r="E1220" s="30"/>
      <c r="F1220" s="29"/>
      <c r="G1220" s="29"/>
      <c r="H1220" s="29"/>
      <c r="I1220" s="23" t="str">
        <f>IF(F1220&lt;&gt;"",IF(OR(F1220="ILF",F1220="EIF"),INDEX(Def!$D$6:$F$8,MATCH(H1220,Def!$C$6:$C$8),MATCH(G1220,Def!$D$5:$F$5)),IF(F1220="EI",INDEX(Def!$D$13:$F$15,MATCH(H1220,Def!$C$13:$C$15),MATCH(G1220,Def!$D$12:$F$12)),IF(OR(F1220="EO",F1220="EQ"),INDEX(Def!$D$19:$F$27,MATCH(H1220,Def!$C$19:$C$27),MATCH(G1220,Def!$D$18:$F$18)),"#err"))),"")</f>
        <v/>
      </c>
      <c r="J1220" s="23" t="str">
        <f>IF(I1220&lt;&gt;"",INDEX(Def!$J$6:$L$10,MATCH(F1220,Def!$I$6:$I$10,0),MATCH(I1220,Def!$J$5:$L$5,0)),"")</f>
        <v/>
      </c>
      <c r="K1220" s="31"/>
      <c r="L1220" s="32" t="str">
        <f t="shared" si="20"/>
        <v/>
      </c>
      <c r="M1220" s="30"/>
    </row>
    <row r="1221" spans="2:13" s="2" customFormat="1">
      <c r="B1221" s="29"/>
      <c r="C1221" s="30"/>
      <c r="D1221" s="30"/>
      <c r="E1221" s="30"/>
      <c r="F1221" s="29"/>
      <c r="G1221" s="29"/>
      <c r="H1221" s="29"/>
      <c r="I1221" s="23" t="str">
        <f>IF(F1221&lt;&gt;"",IF(OR(F1221="ILF",F1221="EIF"),INDEX(Def!$D$6:$F$8,MATCH(H1221,Def!$C$6:$C$8),MATCH(G1221,Def!$D$5:$F$5)),IF(F1221="EI",INDEX(Def!$D$13:$F$15,MATCH(H1221,Def!$C$13:$C$15),MATCH(G1221,Def!$D$12:$F$12)),IF(OR(F1221="EO",F1221="EQ"),INDEX(Def!$D$19:$F$27,MATCH(H1221,Def!$C$19:$C$27),MATCH(G1221,Def!$D$18:$F$18)),"#err"))),"")</f>
        <v/>
      </c>
      <c r="J1221" s="23" t="str">
        <f>IF(I1221&lt;&gt;"",INDEX(Def!$J$6:$L$10,MATCH(F1221,Def!$I$6:$I$10,0),MATCH(I1221,Def!$J$5:$L$5,0)),"")</f>
        <v/>
      </c>
      <c r="K1221" s="31"/>
      <c r="L1221" s="32" t="str">
        <f t="shared" si="20"/>
        <v/>
      </c>
      <c r="M1221" s="30"/>
    </row>
    <row r="1222" spans="2:13" s="2" customFormat="1">
      <c r="B1222" s="29"/>
      <c r="C1222" s="30"/>
      <c r="D1222" s="30"/>
      <c r="E1222" s="30"/>
      <c r="F1222" s="29"/>
      <c r="G1222" s="29"/>
      <c r="H1222" s="29"/>
      <c r="I1222" s="23" t="str">
        <f>IF(F1222&lt;&gt;"",IF(OR(F1222="ILF",F1222="EIF"),INDEX(Def!$D$6:$F$8,MATCH(H1222,Def!$C$6:$C$8),MATCH(G1222,Def!$D$5:$F$5)),IF(F1222="EI",INDEX(Def!$D$13:$F$15,MATCH(H1222,Def!$C$13:$C$15),MATCH(G1222,Def!$D$12:$F$12)),IF(OR(F1222="EO",F1222="EQ"),INDEX(Def!$D$19:$F$27,MATCH(H1222,Def!$C$19:$C$27),MATCH(G1222,Def!$D$18:$F$18)),"#err"))),"")</f>
        <v/>
      </c>
      <c r="J1222" s="23" t="str">
        <f>IF(I1222&lt;&gt;"",INDEX(Def!$J$6:$L$10,MATCH(F1222,Def!$I$6:$I$10,0),MATCH(I1222,Def!$J$5:$L$5,0)),"")</f>
        <v/>
      </c>
      <c r="K1222" s="31"/>
      <c r="L1222" s="32" t="str">
        <f t="shared" si="20"/>
        <v/>
      </c>
      <c r="M1222" s="30"/>
    </row>
    <row r="1223" spans="2:13" s="2" customFormat="1">
      <c r="B1223" s="29"/>
      <c r="C1223" s="30"/>
      <c r="D1223" s="30"/>
      <c r="E1223" s="30"/>
      <c r="F1223" s="29"/>
      <c r="G1223" s="29"/>
      <c r="H1223" s="29"/>
      <c r="I1223" s="23" t="str">
        <f>IF(F1223&lt;&gt;"",IF(OR(F1223="ILF",F1223="EIF"),INDEX(Def!$D$6:$F$8,MATCH(H1223,Def!$C$6:$C$8),MATCH(G1223,Def!$D$5:$F$5)),IF(F1223="EI",INDEX(Def!$D$13:$F$15,MATCH(H1223,Def!$C$13:$C$15),MATCH(G1223,Def!$D$12:$F$12)),IF(OR(F1223="EO",F1223="EQ"),INDEX(Def!$D$19:$F$27,MATCH(H1223,Def!$C$19:$C$27),MATCH(G1223,Def!$D$18:$F$18)),"#err"))),"")</f>
        <v/>
      </c>
      <c r="J1223" s="23" t="str">
        <f>IF(I1223&lt;&gt;"",INDEX(Def!$J$6:$L$10,MATCH(F1223,Def!$I$6:$I$10,0),MATCH(I1223,Def!$J$5:$L$5,0)),"")</f>
        <v/>
      </c>
      <c r="K1223" s="31"/>
      <c r="L1223" s="32" t="str">
        <f t="shared" si="20"/>
        <v/>
      </c>
      <c r="M1223" s="30"/>
    </row>
    <row r="1224" spans="2:13" s="2" customFormat="1">
      <c r="B1224" s="29"/>
      <c r="C1224" s="30"/>
      <c r="D1224" s="30"/>
      <c r="E1224" s="30"/>
      <c r="F1224" s="29"/>
      <c r="G1224" s="29"/>
      <c r="H1224" s="29"/>
      <c r="I1224" s="23" t="str">
        <f>IF(F1224&lt;&gt;"",IF(OR(F1224="ILF",F1224="EIF"),INDEX(Def!$D$6:$F$8,MATCH(H1224,Def!$C$6:$C$8),MATCH(G1224,Def!$D$5:$F$5)),IF(F1224="EI",INDEX(Def!$D$13:$F$15,MATCH(H1224,Def!$C$13:$C$15),MATCH(G1224,Def!$D$12:$F$12)),IF(OR(F1224="EO",F1224="EQ"),INDEX(Def!$D$19:$F$27,MATCH(H1224,Def!$C$19:$C$27),MATCH(G1224,Def!$D$18:$F$18)),"#err"))),"")</f>
        <v/>
      </c>
      <c r="J1224" s="23" t="str">
        <f>IF(I1224&lt;&gt;"",INDEX(Def!$J$6:$L$10,MATCH(F1224,Def!$I$6:$I$10,0),MATCH(I1224,Def!$J$5:$L$5,0)),"")</f>
        <v/>
      </c>
      <c r="K1224" s="31"/>
      <c r="L1224" s="32" t="str">
        <f t="shared" si="20"/>
        <v/>
      </c>
      <c r="M1224" s="30"/>
    </row>
    <row r="1225" spans="2:13" s="2" customFormat="1">
      <c r="B1225" s="29"/>
      <c r="C1225" s="30"/>
      <c r="D1225" s="30"/>
      <c r="E1225" s="30"/>
      <c r="F1225" s="29"/>
      <c r="G1225" s="29"/>
      <c r="H1225" s="29"/>
      <c r="I1225" s="23" t="str">
        <f>IF(F1225&lt;&gt;"",IF(OR(F1225="ILF",F1225="EIF"),INDEX(Def!$D$6:$F$8,MATCH(H1225,Def!$C$6:$C$8),MATCH(G1225,Def!$D$5:$F$5)),IF(F1225="EI",INDEX(Def!$D$13:$F$15,MATCH(H1225,Def!$C$13:$C$15),MATCH(G1225,Def!$D$12:$F$12)),IF(OR(F1225="EO",F1225="EQ"),INDEX(Def!$D$19:$F$27,MATCH(H1225,Def!$C$19:$C$27),MATCH(G1225,Def!$D$18:$F$18)),"#err"))),"")</f>
        <v/>
      </c>
      <c r="J1225" s="23" t="str">
        <f>IF(I1225&lt;&gt;"",INDEX(Def!$J$6:$L$10,MATCH(F1225,Def!$I$6:$I$10,0),MATCH(I1225,Def!$J$5:$L$5,0)),"")</f>
        <v/>
      </c>
      <c r="K1225" s="31"/>
      <c r="L1225" s="32" t="str">
        <f t="shared" si="20"/>
        <v/>
      </c>
      <c r="M1225" s="30"/>
    </row>
    <row r="1226" spans="2:13" s="2" customFormat="1">
      <c r="B1226" s="29"/>
      <c r="C1226" s="30"/>
      <c r="D1226" s="30"/>
      <c r="E1226" s="30"/>
      <c r="F1226" s="29"/>
      <c r="G1226" s="29"/>
      <c r="H1226" s="29"/>
      <c r="I1226" s="23" t="str">
        <f>IF(F1226&lt;&gt;"",IF(OR(F1226="ILF",F1226="EIF"),INDEX(Def!$D$6:$F$8,MATCH(H1226,Def!$C$6:$C$8),MATCH(G1226,Def!$D$5:$F$5)),IF(F1226="EI",INDEX(Def!$D$13:$F$15,MATCH(H1226,Def!$C$13:$C$15),MATCH(G1226,Def!$D$12:$F$12)),IF(OR(F1226="EO",F1226="EQ"),INDEX(Def!$D$19:$F$27,MATCH(H1226,Def!$C$19:$C$27),MATCH(G1226,Def!$D$18:$F$18)),"#err"))),"")</f>
        <v/>
      </c>
      <c r="J1226" s="23" t="str">
        <f>IF(I1226&lt;&gt;"",INDEX(Def!$J$6:$L$10,MATCH(F1226,Def!$I$6:$I$10,0),MATCH(I1226,Def!$J$5:$L$5,0)),"")</f>
        <v/>
      </c>
      <c r="K1226" s="31"/>
      <c r="L1226" s="32" t="str">
        <f t="shared" si="20"/>
        <v/>
      </c>
      <c r="M1226" s="30"/>
    </row>
    <row r="1227" spans="2:13" s="2" customFormat="1">
      <c r="B1227" s="29"/>
      <c r="C1227" s="30"/>
      <c r="D1227" s="30"/>
      <c r="E1227" s="30"/>
      <c r="F1227" s="29"/>
      <c r="G1227" s="29"/>
      <c r="H1227" s="29"/>
      <c r="I1227" s="23" t="str">
        <f>IF(F1227&lt;&gt;"",IF(OR(F1227="ILF",F1227="EIF"),INDEX(Def!$D$6:$F$8,MATCH(H1227,Def!$C$6:$C$8),MATCH(G1227,Def!$D$5:$F$5)),IF(F1227="EI",INDEX(Def!$D$13:$F$15,MATCH(H1227,Def!$C$13:$C$15),MATCH(G1227,Def!$D$12:$F$12)),IF(OR(F1227="EO",F1227="EQ"),INDEX(Def!$D$19:$F$27,MATCH(H1227,Def!$C$19:$C$27),MATCH(G1227,Def!$D$18:$F$18)),"#err"))),"")</f>
        <v/>
      </c>
      <c r="J1227" s="23" t="str">
        <f>IF(I1227&lt;&gt;"",INDEX(Def!$J$6:$L$10,MATCH(F1227,Def!$I$6:$I$10,0),MATCH(I1227,Def!$J$5:$L$5,0)),"")</f>
        <v/>
      </c>
      <c r="K1227" s="31"/>
      <c r="L1227" s="32" t="str">
        <f t="shared" si="20"/>
        <v/>
      </c>
      <c r="M1227" s="30"/>
    </row>
    <row r="1228" spans="2:13" s="2" customFormat="1">
      <c r="B1228" s="29"/>
      <c r="C1228" s="30"/>
      <c r="D1228" s="30"/>
      <c r="E1228" s="30"/>
      <c r="F1228" s="29"/>
      <c r="G1228" s="29"/>
      <c r="H1228" s="29"/>
      <c r="I1228" s="23" t="str">
        <f>IF(F1228&lt;&gt;"",IF(OR(F1228="ILF",F1228="EIF"),INDEX(Def!$D$6:$F$8,MATCH(H1228,Def!$C$6:$C$8),MATCH(G1228,Def!$D$5:$F$5)),IF(F1228="EI",INDEX(Def!$D$13:$F$15,MATCH(H1228,Def!$C$13:$C$15),MATCH(G1228,Def!$D$12:$F$12)),IF(OR(F1228="EO",F1228="EQ"),INDEX(Def!$D$19:$F$27,MATCH(H1228,Def!$C$19:$C$27),MATCH(G1228,Def!$D$18:$F$18)),"#err"))),"")</f>
        <v/>
      </c>
      <c r="J1228" s="23" t="str">
        <f>IF(I1228&lt;&gt;"",INDEX(Def!$J$6:$L$10,MATCH(F1228,Def!$I$6:$I$10,0),MATCH(I1228,Def!$J$5:$L$5,0)),"")</f>
        <v/>
      </c>
      <c r="K1228" s="31"/>
      <c r="L1228" s="32" t="str">
        <f t="shared" si="20"/>
        <v/>
      </c>
      <c r="M1228" s="30"/>
    </row>
    <row r="1229" spans="2:13" s="2" customFormat="1">
      <c r="B1229" s="29"/>
      <c r="C1229" s="30"/>
      <c r="D1229" s="30"/>
      <c r="E1229" s="30"/>
      <c r="F1229" s="29"/>
      <c r="G1229" s="29"/>
      <c r="H1229" s="29"/>
      <c r="I1229" s="23" t="str">
        <f>IF(F1229&lt;&gt;"",IF(OR(F1229="ILF",F1229="EIF"),INDEX(Def!$D$6:$F$8,MATCH(H1229,Def!$C$6:$C$8),MATCH(G1229,Def!$D$5:$F$5)),IF(F1229="EI",INDEX(Def!$D$13:$F$15,MATCH(H1229,Def!$C$13:$C$15),MATCH(G1229,Def!$D$12:$F$12)),IF(OR(F1229="EO",F1229="EQ"),INDEX(Def!$D$19:$F$27,MATCH(H1229,Def!$C$19:$C$27),MATCH(G1229,Def!$D$18:$F$18)),"#err"))),"")</f>
        <v/>
      </c>
      <c r="J1229" s="23" t="str">
        <f>IF(I1229&lt;&gt;"",INDEX(Def!$J$6:$L$10,MATCH(F1229,Def!$I$6:$I$10,0),MATCH(I1229,Def!$J$5:$L$5,0)),"")</f>
        <v/>
      </c>
      <c r="K1229" s="31"/>
      <c r="L1229" s="32" t="str">
        <f t="shared" si="20"/>
        <v/>
      </c>
      <c r="M1229" s="30"/>
    </row>
    <row r="1230" spans="2:13" s="2" customFormat="1">
      <c r="B1230" s="29"/>
      <c r="C1230" s="30"/>
      <c r="D1230" s="30"/>
      <c r="E1230" s="30"/>
      <c r="F1230" s="29"/>
      <c r="G1230" s="29"/>
      <c r="H1230" s="29"/>
      <c r="I1230" s="23" t="str">
        <f>IF(F1230&lt;&gt;"",IF(OR(F1230="ILF",F1230="EIF"),INDEX(Def!$D$6:$F$8,MATCH(H1230,Def!$C$6:$C$8),MATCH(G1230,Def!$D$5:$F$5)),IF(F1230="EI",INDEX(Def!$D$13:$F$15,MATCH(H1230,Def!$C$13:$C$15),MATCH(G1230,Def!$D$12:$F$12)),IF(OR(F1230="EO",F1230="EQ"),INDEX(Def!$D$19:$F$27,MATCH(H1230,Def!$C$19:$C$27),MATCH(G1230,Def!$D$18:$F$18)),"#err"))),"")</f>
        <v/>
      </c>
      <c r="J1230" s="23" t="str">
        <f>IF(I1230&lt;&gt;"",INDEX(Def!$J$6:$L$10,MATCH(F1230,Def!$I$6:$I$10,0),MATCH(I1230,Def!$J$5:$L$5,0)),"")</f>
        <v/>
      </c>
      <c r="K1230" s="31"/>
      <c r="L1230" s="32" t="str">
        <f t="shared" si="20"/>
        <v/>
      </c>
      <c r="M1230" s="30"/>
    </row>
    <row r="1231" spans="2:13" s="2" customFormat="1">
      <c r="B1231" s="29"/>
      <c r="C1231" s="30"/>
      <c r="D1231" s="30"/>
      <c r="E1231" s="30"/>
      <c r="F1231" s="29"/>
      <c r="G1231" s="29"/>
      <c r="H1231" s="29"/>
      <c r="I1231" s="23" t="str">
        <f>IF(F1231&lt;&gt;"",IF(OR(F1231="ILF",F1231="EIF"),INDEX(Def!$D$6:$F$8,MATCH(H1231,Def!$C$6:$C$8),MATCH(G1231,Def!$D$5:$F$5)),IF(F1231="EI",INDEX(Def!$D$13:$F$15,MATCH(H1231,Def!$C$13:$C$15),MATCH(G1231,Def!$D$12:$F$12)),IF(OR(F1231="EO",F1231="EQ"),INDEX(Def!$D$19:$F$27,MATCH(H1231,Def!$C$19:$C$27),MATCH(G1231,Def!$D$18:$F$18)),"#err"))),"")</f>
        <v/>
      </c>
      <c r="J1231" s="23" t="str">
        <f>IF(I1231&lt;&gt;"",INDEX(Def!$J$6:$L$10,MATCH(F1231,Def!$I$6:$I$10,0),MATCH(I1231,Def!$J$5:$L$5,0)),"")</f>
        <v/>
      </c>
      <c r="K1231" s="31"/>
      <c r="L1231" s="32" t="str">
        <f t="shared" si="20"/>
        <v/>
      </c>
      <c r="M1231" s="30"/>
    </row>
    <row r="1232" spans="2:13" s="2" customFormat="1">
      <c r="B1232" s="29"/>
      <c r="C1232" s="30"/>
      <c r="D1232" s="30"/>
      <c r="E1232" s="30"/>
      <c r="F1232" s="29"/>
      <c r="G1232" s="29"/>
      <c r="H1232" s="29"/>
      <c r="I1232" s="23" t="str">
        <f>IF(F1232&lt;&gt;"",IF(OR(F1232="ILF",F1232="EIF"),INDEX(Def!$D$6:$F$8,MATCH(H1232,Def!$C$6:$C$8),MATCH(G1232,Def!$D$5:$F$5)),IF(F1232="EI",INDEX(Def!$D$13:$F$15,MATCH(H1232,Def!$C$13:$C$15),MATCH(G1232,Def!$D$12:$F$12)),IF(OR(F1232="EO",F1232="EQ"),INDEX(Def!$D$19:$F$27,MATCH(H1232,Def!$C$19:$C$27),MATCH(G1232,Def!$D$18:$F$18)),"#err"))),"")</f>
        <v/>
      </c>
      <c r="J1232" s="23" t="str">
        <f>IF(I1232&lt;&gt;"",INDEX(Def!$J$6:$L$10,MATCH(F1232,Def!$I$6:$I$10,0),MATCH(I1232,Def!$J$5:$L$5,0)),"")</f>
        <v/>
      </c>
      <c r="K1232" s="31"/>
      <c r="L1232" s="32" t="str">
        <f t="shared" si="20"/>
        <v/>
      </c>
      <c r="M1232" s="30"/>
    </row>
    <row r="1233" spans="2:13" s="2" customFormat="1">
      <c r="B1233" s="29"/>
      <c r="C1233" s="30"/>
      <c r="D1233" s="30"/>
      <c r="E1233" s="30"/>
      <c r="F1233" s="29"/>
      <c r="G1233" s="29"/>
      <c r="H1233" s="29"/>
      <c r="I1233" s="23" t="str">
        <f>IF(F1233&lt;&gt;"",IF(OR(F1233="ILF",F1233="EIF"),INDEX(Def!$D$6:$F$8,MATCH(H1233,Def!$C$6:$C$8),MATCH(G1233,Def!$D$5:$F$5)),IF(F1233="EI",INDEX(Def!$D$13:$F$15,MATCH(H1233,Def!$C$13:$C$15),MATCH(G1233,Def!$D$12:$F$12)),IF(OR(F1233="EO",F1233="EQ"),INDEX(Def!$D$19:$F$27,MATCH(H1233,Def!$C$19:$C$27),MATCH(G1233,Def!$D$18:$F$18)),"#err"))),"")</f>
        <v/>
      </c>
      <c r="J1233" s="23" t="str">
        <f>IF(I1233&lt;&gt;"",INDEX(Def!$J$6:$L$10,MATCH(F1233,Def!$I$6:$I$10,0),MATCH(I1233,Def!$J$5:$L$5,0)),"")</f>
        <v/>
      </c>
      <c r="K1233" s="31"/>
      <c r="L1233" s="32" t="str">
        <f t="shared" si="20"/>
        <v/>
      </c>
      <c r="M1233" s="30"/>
    </row>
    <row r="1234" spans="2:13" s="2" customFormat="1">
      <c r="B1234" s="29"/>
      <c r="C1234" s="30"/>
      <c r="D1234" s="30"/>
      <c r="E1234" s="30"/>
      <c r="F1234" s="29"/>
      <c r="G1234" s="29"/>
      <c r="H1234" s="29"/>
      <c r="I1234" s="23" t="str">
        <f>IF(F1234&lt;&gt;"",IF(OR(F1234="ILF",F1234="EIF"),INDEX(Def!$D$6:$F$8,MATCH(H1234,Def!$C$6:$C$8),MATCH(G1234,Def!$D$5:$F$5)),IF(F1234="EI",INDEX(Def!$D$13:$F$15,MATCH(H1234,Def!$C$13:$C$15),MATCH(G1234,Def!$D$12:$F$12)),IF(OR(F1234="EO",F1234="EQ"),INDEX(Def!$D$19:$F$27,MATCH(H1234,Def!$C$19:$C$27),MATCH(G1234,Def!$D$18:$F$18)),"#err"))),"")</f>
        <v/>
      </c>
      <c r="J1234" s="23" t="str">
        <f>IF(I1234&lt;&gt;"",INDEX(Def!$J$6:$L$10,MATCH(F1234,Def!$I$6:$I$10,0),MATCH(I1234,Def!$J$5:$L$5,0)),"")</f>
        <v/>
      </c>
      <c r="K1234" s="31"/>
      <c r="L1234" s="32" t="str">
        <f t="shared" si="20"/>
        <v/>
      </c>
      <c r="M1234" s="30"/>
    </row>
    <row r="1235" spans="2:13" s="2" customFormat="1">
      <c r="B1235" s="29"/>
      <c r="C1235" s="30"/>
      <c r="D1235" s="30"/>
      <c r="E1235" s="30"/>
      <c r="F1235" s="29"/>
      <c r="G1235" s="29"/>
      <c r="H1235" s="29"/>
      <c r="I1235" s="23" t="str">
        <f>IF(F1235&lt;&gt;"",IF(OR(F1235="ILF",F1235="EIF"),INDEX(Def!$D$6:$F$8,MATCH(H1235,Def!$C$6:$C$8),MATCH(G1235,Def!$D$5:$F$5)),IF(F1235="EI",INDEX(Def!$D$13:$F$15,MATCH(H1235,Def!$C$13:$C$15),MATCH(G1235,Def!$D$12:$F$12)),IF(OR(F1235="EO",F1235="EQ"),INDEX(Def!$D$19:$F$27,MATCH(H1235,Def!$C$19:$C$27),MATCH(G1235,Def!$D$18:$F$18)),"#err"))),"")</f>
        <v/>
      </c>
      <c r="J1235" s="23" t="str">
        <f>IF(I1235&lt;&gt;"",INDEX(Def!$J$6:$L$10,MATCH(F1235,Def!$I$6:$I$10,0),MATCH(I1235,Def!$J$5:$L$5,0)),"")</f>
        <v/>
      </c>
      <c r="K1235" s="31"/>
      <c r="L1235" s="32" t="str">
        <f t="shared" si="20"/>
        <v/>
      </c>
      <c r="M1235" s="30"/>
    </row>
    <row r="1236" spans="2:13" s="2" customFormat="1">
      <c r="B1236" s="29"/>
      <c r="C1236" s="30"/>
      <c r="D1236" s="30"/>
      <c r="E1236" s="30"/>
      <c r="F1236" s="29"/>
      <c r="G1236" s="29"/>
      <c r="H1236" s="29"/>
      <c r="I1236" s="23" t="str">
        <f>IF(F1236&lt;&gt;"",IF(OR(F1236="ILF",F1236="EIF"),INDEX(Def!$D$6:$F$8,MATCH(H1236,Def!$C$6:$C$8),MATCH(G1236,Def!$D$5:$F$5)),IF(F1236="EI",INDEX(Def!$D$13:$F$15,MATCH(H1236,Def!$C$13:$C$15),MATCH(G1236,Def!$D$12:$F$12)),IF(OR(F1236="EO",F1236="EQ"),INDEX(Def!$D$19:$F$27,MATCH(H1236,Def!$C$19:$C$27),MATCH(G1236,Def!$D$18:$F$18)),"#err"))),"")</f>
        <v/>
      </c>
      <c r="J1236" s="23" t="str">
        <f>IF(I1236&lt;&gt;"",INDEX(Def!$J$6:$L$10,MATCH(F1236,Def!$I$6:$I$10,0),MATCH(I1236,Def!$J$5:$L$5,0)),"")</f>
        <v/>
      </c>
      <c r="K1236" s="31"/>
      <c r="L1236" s="32" t="str">
        <f t="shared" si="20"/>
        <v/>
      </c>
      <c r="M1236" s="30"/>
    </row>
    <row r="1237" spans="2:13" s="2" customFormat="1">
      <c r="B1237" s="29"/>
      <c r="C1237" s="30"/>
      <c r="D1237" s="30"/>
      <c r="E1237" s="30"/>
      <c r="F1237" s="29"/>
      <c r="G1237" s="29"/>
      <c r="H1237" s="29"/>
      <c r="I1237" s="23" t="str">
        <f>IF(F1237&lt;&gt;"",IF(OR(F1237="ILF",F1237="EIF"),INDEX(Def!$D$6:$F$8,MATCH(H1237,Def!$C$6:$C$8),MATCH(G1237,Def!$D$5:$F$5)),IF(F1237="EI",INDEX(Def!$D$13:$F$15,MATCH(H1237,Def!$C$13:$C$15),MATCH(G1237,Def!$D$12:$F$12)),IF(OR(F1237="EO",F1237="EQ"),INDEX(Def!$D$19:$F$27,MATCH(H1237,Def!$C$19:$C$27),MATCH(G1237,Def!$D$18:$F$18)),"#err"))),"")</f>
        <v/>
      </c>
      <c r="J1237" s="23" t="str">
        <f>IF(I1237&lt;&gt;"",INDEX(Def!$J$6:$L$10,MATCH(F1237,Def!$I$6:$I$10,0),MATCH(I1237,Def!$J$5:$L$5,0)),"")</f>
        <v/>
      </c>
      <c r="K1237" s="31"/>
      <c r="L1237" s="32" t="str">
        <f t="shared" si="20"/>
        <v/>
      </c>
      <c r="M1237" s="30"/>
    </row>
    <row r="1238" spans="2:13" s="2" customFormat="1">
      <c r="B1238" s="29"/>
      <c r="C1238" s="30"/>
      <c r="D1238" s="30"/>
      <c r="E1238" s="30"/>
      <c r="F1238" s="29"/>
      <c r="G1238" s="29"/>
      <c r="H1238" s="29"/>
      <c r="I1238" s="23" t="str">
        <f>IF(F1238&lt;&gt;"",IF(OR(F1238="ILF",F1238="EIF"),INDEX(Def!$D$6:$F$8,MATCH(H1238,Def!$C$6:$C$8),MATCH(G1238,Def!$D$5:$F$5)),IF(F1238="EI",INDEX(Def!$D$13:$F$15,MATCH(H1238,Def!$C$13:$C$15),MATCH(G1238,Def!$D$12:$F$12)),IF(OR(F1238="EO",F1238="EQ"),INDEX(Def!$D$19:$F$27,MATCH(H1238,Def!$C$19:$C$27),MATCH(G1238,Def!$D$18:$F$18)),"#err"))),"")</f>
        <v/>
      </c>
      <c r="J1238" s="23" t="str">
        <f>IF(I1238&lt;&gt;"",INDEX(Def!$J$6:$L$10,MATCH(F1238,Def!$I$6:$I$10,0),MATCH(I1238,Def!$J$5:$L$5,0)),"")</f>
        <v/>
      </c>
      <c r="K1238" s="31"/>
      <c r="L1238" s="32" t="str">
        <f t="shared" si="20"/>
        <v/>
      </c>
      <c r="M1238" s="30"/>
    </row>
    <row r="1239" spans="2:13" s="2" customFormat="1">
      <c r="B1239" s="29"/>
      <c r="C1239" s="30"/>
      <c r="D1239" s="30"/>
      <c r="E1239" s="30"/>
      <c r="F1239" s="29"/>
      <c r="G1239" s="29"/>
      <c r="H1239" s="29"/>
      <c r="I1239" s="23" t="str">
        <f>IF(F1239&lt;&gt;"",IF(OR(F1239="ILF",F1239="EIF"),INDEX(Def!$D$6:$F$8,MATCH(H1239,Def!$C$6:$C$8),MATCH(G1239,Def!$D$5:$F$5)),IF(F1239="EI",INDEX(Def!$D$13:$F$15,MATCH(H1239,Def!$C$13:$C$15),MATCH(G1239,Def!$D$12:$F$12)),IF(OR(F1239="EO",F1239="EQ"),INDEX(Def!$D$19:$F$27,MATCH(H1239,Def!$C$19:$C$27),MATCH(G1239,Def!$D$18:$F$18)),"#err"))),"")</f>
        <v/>
      </c>
      <c r="J1239" s="23" t="str">
        <f>IF(I1239&lt;&gt;"",INDEX(Def!$J$6:$L$10,MATCH(F1239,Def!$I$6:$I$10,0),MATCH(I1239,Def!$J$5:$L$5,0)),"")</f>
        <v/>
      </c>
      <c r="K1239" s="31"/>
      <c r="L1239" s="32" t="str">
        <f t="shared" si="20"/>
        <v/>
      </c>
      <c r="M1239" s="30"/>
    </row>
    <row r="1240" spans="2:13" s="2" customFormat="1">
      <c r="B1240" s="29"/>
      <c r="C1240" s="30"/>
      <c r="D1240" s="30"/>
      <c r="E1240" s="30"/>
      <c r="F1240" s="29"/>
      <c r="G1240" s="29"/>
      <c r="H1240" s="29"/>
      <c r="I1240" s="23" t="str">
        <f>IF(F1240&lt;&gt;"",IF(OR(F1240="ILF",F1240="EIF"),INDEX(Def!$D$6:$F$8,MATCH(H1240,Def!$C$6:$C$8),MATCH(G1240,Def!$D$5:$F$5)),IF(F1240="EI",INDEX(Def!$D$13:$F$15,MATCH(H1240,Def!$C$13:$C$15),MATCH(G1240,Def!$D$12:$F$12)),IF(OR(F1240="EO",F1240="EQ"),INDEX(Def!$D$19:$F$27,MATCH(H1240,Def!$C$19:$C$27),MATCH(G1240,Def!$D$18:$F$18)),"#err"))),"")</f>
        <v/>
      </c>
      <c r="J1240" s="23" t="str">
        <f>IF(I1240&lt;&gt;"",INDEX(Def!$J$6:$L$10,MATCH(F1240,Def!$I$6:$I$10,0),MATCH(I1240,Def!$J$5:$L$5,0)),"")</f>
        <v/>
      </c>
      <c r="K1240" s="31"/>
      <c r="L1240" s="32" t="str">
        <f t="shared" si="20"/>
        <v/>
      </c>
      <c r="M1240" s="30"/>
    </row>
    <row r="1241" spans="2:13" s="2" customFormat="1">
      <c r="B1241" s="29"/>
      <c r="C1241" s="30"/>
      <c r="D1241" s="30"/>
      <c r="E1241" s="30"/>
      <c r="F1241" s="29"/>
      <c r="G1241" s="29"/>
      <c r="H1241" s="29"/>
      <c r="I1241" s="23" t="str">
        <f>IF(F1241&lt;&gt;"",IF(OR(F1241="ILF",F1241="EIF"),INDEX(Def!$D$6:$F$8,MATCH(H1241,Def!$C$6:$C$8),MATCH(G1241,Def!$D$5:$F$5)),IF(F1241="EI",INDEX(Def!$D$13:$F$15,MATCH(H1241,Def!$C$13:$C$15),MATCH(G1241,Def!$D$12:$F$12)),IF(OR(F1241="EO",F1241="EQ"),INDEX(Def!$D$19:$F$27,MATCH(H1241,Def!$C$19:$C$27),MATCH(G1241,Def!$D$18:$F$18)),"#err"))),"")</f>
        <v/>
      </c>
      <c r="J1241" s="23" t="str">
        <f>IF(I1241&lt;&gt;"",INDEX(Def!$J$6:$L$10,MATCH(F1241,Def!$I$6:$I$10,0),MATCH(I1241,Def!$J$5:$L$5,0)),"")</f>
        <v/>
      </c>
      <c r="K1241" s="31"/>
      <c r="L1241" s="32" t="str">
        <f t="shared" ref="L1241:L1304" si="21">IF(K1241="",J1241,J1241*K1241)</f>
        <v/>
      </c>
      <c r="M1241" s="30"/>
    </row>
    <row r="1242" spans="2:13" s="2" customFormat="1">
      <c r="B1242" s="29"/>
      <c r="C1242" s="30"/>
      <c r="D1242" s="30"/>
      <c r="E1242" s="30"/>
      <c r="F1242" s="29"/>
      <c r="G1242" s="29"/>
      <c r="H1242" s="29"/>
      <c r="I1242" s="23" t="str">
        <f>IF(F1242&lt;&gt;"",IF(OR(F1242="ILF",F1242="EIF"),INDEX(Def!$D$6:$F$8,MATCH(H1242,Def!$C$6:$C$8),MATCH(G1242,Def!$D$5:$F$5)),IF(F1242="EI",INDEX(Def!$D$13:$F$15,MATCH(H1242,Def!$C$13:$C$15),MATCH(G1242,Def!$D$12:$F$12)),IF(OR(F1242="EO",F1242="EQ"),INDEX(Def!$D$19:$F$27,MATCH(H1242,Def!$C$19:$C$27),MATCH(G1242,Def!$D$18:$F$18)),"#err"))),"")</f>
        <v/>
      </c>
      <c r="J1242" s="23" t="str">
        <f>IF(I1242&lt;&gt;"",INDEX(Def!$J$6:$L$10,MATCH(F1242,Def!$I$6:$I$10,0),MATCH(I1242,Def!$J$5:$L$5,0)),"")</f>
        <v/>
      </c>
      <c r="K1242" s="31"/>
      <c r="L1242" s="32" t="str">
        <f t="shared" si="21"/>
        <v/>
      </c>
      <c r="M1242" s="30"/>
    </row>
    <row r="1243" spans="2:13" s="2" customFormat="1">
      <c r="B1243" s="29"/>
      <c r="C1243" s="30"/>
      <c r="D1243" s="30"/>
      <c r="E1243" s="30"/>
      <c r="F1243" s="29"/>
      <c r="G1243" s="29"/>
      <c r="H1243" s="29"/>
      <c r="I1243" s="23" t="str">
        <f>IF(F1243&lt;&gt;"",IF(OR(F1243="ILF",F1243="EIF"),INDEX(Def!$D$6:$F$8,MATCH(H1243,Def!$C$6:$C$8),MATCH(G1243,Def!$D$5:$F$5)),IF(F1243="EI",INDEX(Def!$D$13:$F$15,MATCH(H1243,Def!$C$13:$C$15),MATCH(G1243,Def!$D$12:$F$12)),IF(OR(F1243="EO",F1243="EQ"),INDEX(Def!$D$19:$F$27,MATCH(H1243,Def!$C$19:$C$27),MATCH(G1243,Def!$D$18:$F$18)),"#err"))),"")</f>
        <v/>
      </c>
      <c r="J1243" s="23" t="str">
        <f>IF(I1243&lt;&gt;"",INDEX(Def!$J$6:$L$10,MATCH(F1243,Def!$I$6:$I$10,0),MATCH(I1243,Def!$J$5:$L$5,0)),"")</f>
        <v/>
      </c>
      <c r="K1243" s="31"/>
      <c r="L1243" s="32" t="str">
        <f t="shared" si="21"/>
        <v/>
      </c>
      <c r="M1243" s="30"/>
    </row>
    <row r="1244" spans="2:13" s="2" customFormat="1">
      <c r="B1244" s="29"/>
      <c r="C1244" s="30"/>
      <c r="D1244" s="30"/>
      <c r="E1244" s="30"/>
      <c r="F1244" s="29"/>
      <c r="G1244" s="29"/>
      <c r="H1244" s="29"/>
      <c r="I1244" s="23" t="str">
        <f>IF(F1244&lt;&gt;"",IF(OR(F1244="ILF",F1244="EIF"),INDEX(Def!$D$6:$F$8,MATCH(H1244,Def!$C$6:$C$8),MATCH(G1244,Def!$D$5:$F$5)),IF(F1244="EI",INDEX(Def!$D$13:$F$15,MATCH(H1244,Def!$C$13:$C$15),MATCH(G1244,Def!$D$12:$F$12)),IF(OR(F1244="EO",F1244="EQ"),INDEX(Def!$D$19:$F$27,MATCH(H1244,Def!$C$19:$C$27),MATCH(G1244,Def!$D$18:$F$18)),"#err"))),"")</f>
        <v/>
      </c>
      <c r="J1244" s="23" t="str">
        <f>IF(I1244&lt;&gt;"",INDEX(Def!$J$6:$L$10,MATCH(F1244,Def!$I$6:$I$10,0),MATCH(I1244,Def!$J$5:$L$5,0)),"")</f>
        <v/>
      </c>
      <c r="K1244" s="31"/>
      <c r="L1244" s="32" t="str">
        <f t="shared" si="21"/>
        <v/>
      </c>
      <c r="M1244" s="30"/>
    </row>
    <row r="1245" spans="2:13" s="2" customFormat="1">
      <c r="B1245" s="29"/>
      <c r="C1245" s="30"/>
      <c r="D1245" s="30"/>
      <c r="E1245" s="30"/>
      <c r="F1245" s="29"/>
      <c r="G1245" s="29"/>
      <c r="H1245" s="29"/>
      <c r="I1245" s="23" t="str">
        <f>IF(F1245&lt;&gt;"",IF(OR(F1245="ILF",F1245="EIF"),INDEX(Def!$D$6:$F$8,MATCH(H1245,Def!$C$6:$C$8),MATCH(G1245,Def!$D$5:$F$5)),IF(F1245="EI",INDEX(Def!$D$13:$F$15,MATCH(H1245,Def!$C$13:$C$15),MATCH(G1245,Def!$D$12:$F$12)),IF(OR(F1245="EO",F1245="EQ"),INDEX(Def!$D$19:$F$27,MATCH(H1245,Def!$C$19:$C$27),MATCH(G1245,Def!$D$18:$F$18)),"#err"))),"")</f>
        <v/>
      </c>
      <c r="J1245" s="23" t="str">
        <f>IF(I1245&lt;&gt;"",INDEX(Def!$J$6:$L$10,MATCH(F1245,Def!$I$6:$I$10,0),MATCH(I1245,Def!$J$5:$L$5,0)),"")</f>
        <v/>
      </c>
      <c r="K1245" s="31"/>
      <c r="L1245" s="32" t="str">
        <f t="shared" si="21"/>
        <v/>
      </c>
      <c r="M1245" s="30"/>
    </row>
    <row r="1246" spans="2:13" s="2" customFormat="1">
      <c r="B1246" s="29"/>
      <c r="C1246" s="30"/>
      <c r="D1246" s="30"/>
      <c r="E1246" s="30"/>
      <c r="F1246" s="29"/>
      <c r="G1246" s="29"/>
      <c r="H1246" s="29"/>
      <c r="I1246" s="23" t="str">
        <f>IF(F1246&lt;&gt;"",IF(OR(F1246="ILF",F1246="EIF"),INDEX(Def!$D$6:$F$8,MATCH(H1246,Def!$C$6:$C$8),MATCH(G1246,Def!$D$5:$F$5)),IF(F1246="EI",INDEX(Def!$D$13:$F$15,MATCH(H1246,Def!$C$13:$C$15),MATCH(G1246,Def!$D$12:$F$12)),IF(OR(F1246="EO",F1246="EQ"),INDEX(Def!$D$19:$F$27,MATCH(H1246,Def!$C$19:$C$27),MATCH(G1246,Def!$D$18:$F$18)),"#err"))),"")</f>
        <v/>
      </c>
      <c r="J1246" s="23" t="str">
        <f>IF(I1246&lt;&gt;"",INDEX(Def!$J$6:$L$10,MATCH(F1246,Def!$I$6:$I$10,0),MATCH(I1246,Def!$J$5:$L$5,0)),"")</f>
        <v/>
      </c>
      <c r="K1246" s="31"/>
      <c r="L1246" s="32" t="str">
        <f t="shared" si="21"/>
        <v/>
      </c>
      <c r="M1246" s="30"/>
    </row>
    <row r="1247" spans="2:13" s="2" customFormat="1">
      <c r="B1247" s="29"/>
      <c r="C1247" s="30"/>
      <c r="D1247" s="30"/>
      <c r="E1247" s="30"/>
      <c r="F1247" s="29"/>
      <c r="G1247" s="29"/>
      <c r="H1247" s="29"/>
      <c r="I1247" s="23" t="str">
        <f>IF(F1247&lt;&gt;"",IF(OR(F1247="ILF",F1247="EIF"),INDEX(Def!$D$6:$F$8,MATCH(H1247,Def!$C$6:$C$8),MATCH(G1247,Def!$D$5:$F$5)),IF(F1247="EI",INDEX(Def!$D$13:$F$15,MATCH(H1247,Def!$C$13:$C$15),MATCH(G1247,Def!$D$12:$F$12)),IF(OR(F1247="EO",F1247="EQ"),INDEX(Def!$D$19:$F$27,MATCH(H1247,Def!$C$19:$C$27),MATCH(G1247,Def!$D$18:$F$18)),"#err"))),"")</f>
        <v/>
      </c>
      <c r="J1247" s="23" t="str">
        <f>IF(I1247&lt;&gt;"",INDEX(Def!$J$6:$L$10,MATCH(F1247,Def!$I$6:$I$10,0),MATCH(I1247,Def!$J$5:$L$5,0)),"")</f>
        <v/>
      </c>
      <c r="K1247" s="31"/>
      <c r="L1247" s="32" t="str">
        <f t="shared" si="21"/>
        <v/>
      </c>
      <c r="M1247" s="30"/>
    </row>
    <row r="1248" spans="2:13" s="2" customFormat="1">
      <c r="B1248" s="29"/>
      <c r="C1248" s="30"/>
      <c r="D1248" s="30"/>
      <c r="E1248" s="30"/>
      <c r="F1248" s="29"/>
      <c r="G1248" s="29"/>
      <c r="H1248" s="29"/>
      <c r="I1248" s="23" t="str">
        <f>IF(F1248&lt;&gt;"",IF(OR(F1248="ILF",F1248="EIF"),INDEX(Def!$D$6:$F$8,MATCH(H1248,Def!$C$6:$C$8),MATCH(G1248,Def!$D$5:$F$5)),IF(F1248="EI",INDEX(Def!$D$13:$F$15,MATCH(H1248,Def!$C$13:$C$15),MATCH(G1248,Def!$D$12:$F$12)),IF(OR(F1248="EO",F1248="EQ"),INDEX(Def!$D$19:$F$27,MATCH(H1248,Def!$C$19:$C$27),MATCH(G1248,Def!$D$18:$F$18)),"#err"))),"")</f>
        <v/>
      </c>
      <c r="J1248" s="23" t="str">
        <f>IF(I1248&lt;&gt;"",INDEX(Def!$J$6:$L$10,MATCH(F1248,Def!$I$6:$I$10,0),MATCH(I1248,Def!$J$5:$L$5,0)),"")</f>
        <v/>
      </c>
      <c r="K1248" s="31"/>
      <c r="L1248" s="32" t="str">
        <f t="shared" si="21"/>
        <v/>
      </c>
      <c r="M1248" s="30"/>
    </row>
    <row r="1249" spans="2:13" s="2" customFormat="1">
      <c r="B1249" s="29"/>
      <c r="C1249" s="30"/>
      <c r="D1249" s="30"/>
      <c r="E1249" s="30"/>
      <c r="F1249" s="29"/>
      <c r="G1249" s="29"/>
      <c r="H1249" s="29"/>
      <c r="I1249" s="23" t="str">
        <f>IF(F1249&lt;&gt;"",IF(OR(F1249="ILF",F1249="EIF"),INDEX(Def!$D$6:$F$8,MATCH(H1249,Def!$C$6:$C$8),MATCH(G1249,Def!$D$5:$F$5)),IF(F1249="EI",INDEX(Def!$D$13:$F$15,MATCH(H1249,Def!$C$13:$C$15),MATCH(G1249,Def!$D$12:$F$12)),IF(OR(F1249="EO",F1249="EQ"),INDEX(Def!$D$19:$F$27,MATCH(H1249,Def!$C$19:$C$27),MATCH(G1249,Def!$D$18:$F$18)),"#err"))),"")</f>
        <v/>
      </c>
      <c r="J1249" s="23" t="str">
        <f>IF(I1249&lt;&gt;"",INDEX(Def!$J$6:$L$10,MATCH(F1249,Def!$I$6:$I$10,0),MATCH(I1249,Def!$J$5:$L$5,0)),"")</f>
        <v/>
      </c>
      <c r="K1249" s="31"/>
      <c r="L1249" s="32" t="str">
        <f t="shared" si="21"/>
        <v/>
      </c>
      <c r="M1249" s="30"/>
    </row>
    <row r="1250" spans="2:13" s="2" customFormat="1">
      <c r="B1250" s="29"/>
      <c r="C1250" s="30"/>
      <c r="D1250" s="30"/>
      <c r="E1250" s="30"/>
      <c r="F1250" s="29"/>
      <c r="G1250" s="29"/>
      <c r="H1250" s="29"/>
      <c r="I1250" s="23" t="str">
        <f>IF(F1250&lt;&gt;"",IF(OR(F1250="ILF",F1250="EIF"),INDEX(Def!$D$6:$F$8,MATCH(H1250,Def!$C$6:$C$8),MATCH(G1250,Def!$D$5:$F$5)),IF(F1250="EI",INDEX(Def!$D$13:$F$15,MATCH(H1250,Def!$C$13:$C$15),MATCH(G1250,Def!$D$12:$F$12)),IF(OR(F1250="EO",F1250="EQ"),INDEX(Def!$D$19:$F$27,MATCH(H1250,Def!$C$19:$C$27),MATCH(G1250,Def!$D$18:$F$18)),"#err"))),"")</f>
        <v/>
      </c>
      <c r="J1250" s="23" t="str">
        <f>IF(I1250&lt;&gt;"",INDEX(Def!$J$6:$L$10,MATCH(F1250,Def!$I$6:$I$10,0),MATCH(I1250,Def!$J$5:$L$5,0)),"")</f>
        <v/>
      </c>
      <c r="K1250" s="31"/>
      <c r="L1250" s="32" t="str">
        <f t="shared" si="21"/>
        <v/>
      </c>
      <c r="M1250" s="30"/>
    </row>
    <row r="1251" spans="2:13" s="2" customFormat="1">
      <c r="B1251" s="29"/>
      <c r="C1251" s="30"/>
      <c r="D1251" s="30"/>
      <c r="E1251" s="30"/>
      <c r="F1251" s="29"/>
      <c r="G1251" s="29"/>
      <c r="H1251" s="29"/>
      <c r="I1251" s="23" t="str">
        <f>IF(F1251&lt;&gt;"",IF(OR(F1251="ILF",F1251="EIF"),INDEX(Def!$D$6:$F$8,MATCH(H1251,Def!$C$6:$C$8),MATCH(G1251,Def!$D$5:$F$5)),IF(F1251="EI",INDEX(Def!$D$13:$F$15,MATCH(H1251,Def!$C$13:$C$15),MATCH(G1251,Def!$D$12:$F$12)),IF(OR(F1251="EO",F1251="EQ"),INDEX(Def!$D$19:$F$27,MATCH(H1251,Def!$C$19:$C$27),MATCH(G1251,Def!$D$18:$F$18)),"#err"))),"")</f>
        <v/>
      </c>
      <c r="J1251" s="23" t="str">
        <f>IF(I1251&lt;&gt;"",INDEX(Def!$J$6:$L$10,MATCH(F1251,Def!$I$6:$I$10,0),MATCH(I1251,Def!$J$5:$L$5,0)),"")</f>
        <v/>
      </c>
      <c r="K1251" s="31"/>
      <c r="L1251" s="32" t="str">
        <f t="shared" si="21"/>
        <v/>
      </c>
      <c r="M1251" s="30"/>
    </row>
    <row r="1252" spans="2:13" s="2" customFormat="1">
      <c r="B1252" s="29"/>
      <c r="C1252" s="30"/>
      <c r="D1252" s="30"/>
      <c r="E1252" s="30"/>
      <c r="F1252" s="29"/>
      <c r="G1252" s="29"/>
      <c r="H1252" s="29"/>
      <c r="I1252" s="23" t="str">
        <f>IF(F1252&lt;&gt;"",IF(OR(F1252="ILF",F1252="EIF"),INDEX(Def!$D$6:$F$8,MATCH(H1252,Def!$C$6:$C$8),MATCH(G1252,Def!$D$5:$F$5)),IF(F1252="EI",INDEX(Def!$D$13:$F$15,MATCH(H1252,Def!$C$13:$C$15),MATCH(G1252,Def!$D$12:$F$12)),IF(OR(F1252="EO",F1252="EQ"),INDEX(Def!$D$19:$F$27,MATCH(H1252,Def!$C$19:$C$27),MATCH(G1252,Def!$D$18:$F$18)),"#err"))),"")</f>
        <v/>
      </c>
      <c r="J1252" s="23" t="str">
        <f>IF(I1252&lt;&gt;"",INDEX(Def!$J$6:$L$10,MATCH(F1252,Def!$I$6:$I$10,0),MATCH(I1252,Def!$J$5:$L$5,0)),"")</f>
        <v/>
      </c>
      <c r="K1252" s="31"/>
      <c r="L1252" s="32" t="str">
        <f t="shared" si="21"/>
        <v/>
      </c>
      <c r="M1252" s="30"/>
    </row>
    <row r="1253" spans="2:13" s="2" customFormat="1">
      <c r="B1253" s="29"/>
      <c r="C1253" s="30"/>
      <c r="D1253" s="30"/>
      <c r="E1253" s="30"/>
      <c r="F1253" s="29"/>
      <c r="G1253" s="29"/>
      <c r="H1253" s="29"/>
      <c r="I1253" s="23" t="str">
        <f>IF(F1253&lt;&gt;"",IF(OR(F1253="ILF",F1253="EIF"),INDEX(Def!$D$6:$F$8,MATCH(H1253,Def!$C$6:$C$8),MATCH(G1253,Def!$D$5:$F$5)),IF(F1253="EI",INDEX(Def!$D$13:$F$15,MATCH(H1253,Def!$C$13:$C$15),MATCH(G1253,Def!$D$12:$F$12)),IF(OR(F1253="EO",F1253="EQ"),INDEX(Def!$D$19:$F$27,MATCH(H1253,Def!$C$19:$C$27),MATCH(G1253,Def!$D$18:$F$18)),"#err"))),"")</f>
        <v/>
      </c>
      <c r="J1253" s="23" t="str">
        <f>IF(I1253&lt;&gt;"",INDEX(Def!$J$6:$L$10,MATCH(F1253,Def!$I$6:$I$10,0),MATCH(I1253,Def!$J$5:$L$5,0)),"")</f>
        <v/>
      </c>
      <c r="K1253" s="31"/>
      <c r="L1253" s="32" t="str">
        <f t="shared" si="21"/>
        <v/>
      </c>
      <c r="M1253" s="30"/>
    </row>
    <row r="1254" spans="2:13" s="2" customFormat="1">
      <c r="B1254" s="29"/>
      <c r="C1254" s="30"/>
      <c r="D1254" s="30"/>
      <c r="E1254" s="30"/>
      <c r="F1254" s="29"/>
      <c r="G1254" s="29"/>
      <c r="H1254" s="29"/>
      <c r="I1254" s="23" t="str">
        <f>IF(F1254&lt;&gt;"",IF(OR(F1254="ILF",F1254="EIF"),INDEX(Def!$D$6:$F$8,MATCH(H1254,Def!$C$6:$C$8),MATCH(G1254,Def!$D$5:$F$5)),IF(F1254="EI",INDEX(Def!$D$13:$F$15,MATCH(H1254,Def!$C$13:$C$15),MATCH(G1254,Def!$D$12:$F$12)),IF(OR(F1254="EO",F1254="EQ"),INDEX(Def!$D$19:$F$27,MATCH(H1254,Def!$C$19:$C$27),MATCH(G1254,Def!$D$18:$F$18)),"#err"))),"")</f>
        <v/>
      </c>
      <c r="J1254" s="23" t="str">
        <f>IF(I1254&lt;&gt;"",INDEX(Def!$J$6:$L$10,MATCH(F1254,Def!$I$6:$I$10,0),MATCH(I1254,Def!$J$5:$L$5,0)),"")</f>
        <v/>
      </c>
      <c r="K1254" s="31"/>
      <c r="L1254" s="32" t="str">
        <f t="shared" si="21"/>
        <v/>
      </c>
      <c r="M1254" s="30"/>
    </row>
    <row r="1255" spans="2:13" s="2" customFormat="1">
      <c r="B1255" s="29"/>
      <c r="C1255" s="30"/>
      <c r="D1255" s="30"/>
      <c r="E1255" s="30"/>
      <c r="F1255" s="29"/>
      <c r="G1255" s="29"/>
      <c r="H1255" s="29"/>
      <c r="I1255" s="23" t="str">
        <f>IF(F1255&lt;&gt;"",IF(OR(F1255="ILF",F1255="EIF"),INDEX(Def!$D$6:$F$8,MATCH(H1255,Def!$C$6:$C$8),MATCH(G1255,Def!$D$5:$F$5)),IF(F1255="EI",INDEX(Def!$D$13:$F$15,MATCH(H1255,Def!$C$13:$C$15),MATCH(G1255,Def!$D$12:$F$12)),IF(OR(F1255="EO",F1255="EQ"),INDEX(Def!$D$19:$F$27,MATCH(H1255,Def!$C$19:$C$27),MATCH(G1255,Def!$D$18:$F$18)),"#err"))),"")</f>
        <v/>
      </c>
      <c r="J1255" s="23" t="str">
        <f>IF(I1255&lt;&gt;"",INDEX(Def!$J$6:$L$10,MATCH(F1255,Def!$I$6:$I$10,0),MATCH(I1255,Def!$J$5:$L$5,0)),"")</f>
        <v/>
      </c>
      <c r="K1255" s="31"/>
      <c r="L1255" s="32" t="str">
        <f t="shared" si="21"/>
        <v/>
      </c>
      <c r="M1255" s="30"/>
    </row>
    <row r="1256" spans="2:13" s="2" customFormat="1">
      <c r="B1256" s="29"/>
      <c r="C1256" s="30"/>
      <c r="D1256" s="30"/>
      <c r="E1256" s="30"/>
      <c r="F1256" s="29"/>
      <c r="G1256" s="29"/>
      <c r="H1256" s="29"/>
      <c r="I1256" s="23" t="str">
        <f>IF(F1256&lt;&gt;"",IF(OR(F1256="ILF",F1256="EIF"),INDEX(Def!$D$6:$F$8,MATCH(H1256,Def!$C$6:$C$8),MATCH(G1256,Def!$D$5:$F$5)),IF(F1256="EI",INDEX(Def!$D$13:$F$15,MATCH(H1256,Def!$C$13:$C$15),MATCH(G1256,Def!$D$12:$F$12)),IF(OR(F1256="EO",F1256="EQ"),INDEX(Def!$D$19:$F$27,MATCH(H1256,Def!$C$19:$C$27),MATCH(G1256,Def!$D$18:$F$18)),"#err"))),"")</f>
        <v/>
      </c>
      <c r="J1256" s="23" t="str">
        <f>IF(I1256&lt;&gt;"",INDEX(Def!$J$6:$L$10,MATCH(F1256,Def!$I$6:$I$10,0),MATCH(I1256,Def!$J$5:$L$5,0)),"")</f>
        <v/>
      </c>
      <c r="K1256" s="31"/>
      <c r="L1256" s="32" t="str">
        <f t="shared" si="21"/>
        <v/>
      </c>
      <c r="M1256" s="30"/>
    </row>
    <row r="1257" spans="2:13" s="2" customFormat="1">
      <c r="B1257" s="29"/>
      <c r="C1257" s="30"/>
      <c r="D1257" s="30"/>
      <c r="E1257" s="30"/>
      <c r="F1257" s="29"/>
      <c r="G1257" s="29"/>
      <c r="H1257" s="29"/>
      <c r="I1257" s="23" t="str">
        <f>IF(F1257&lt;&gt;"",IF(OR(F1257="ILF",F1257="EIF"),INDEX(Def!$D$6:$F$8,MATCH(H1257,Def!$C$6:$C$8),MATCH(G1257,Def!$D$5:$F$5)),IF(F1257="EI",INDEX(Def!$D$13:$F$15,MATCH(H1257,Def!$C$13:$C$15),MATCH(G1257,Def!$D$12:$F$12)),IF(OR(F1257="EO",F1257="EQ"),INDEX(Def!$D$19:$F$27,MATCH(H1257,Def!$C$19:$C$27),MATCH(G1257,Def!$D$18:$F$18)),"#err"))),"")</f>
        <v/>
      </c>
      <c r="J1257" s="23" t="str">
        <f>IF(I1257&lt;&gt;"",INDEX(Def!$J$6:$L$10,MATCH(F1257,Def!$I$6:$I$10,0),MATCH(I1257,Def!$J$5:$L$5,0)),"")</f>
        <v/>
      </c>
      <c r="K1257" s="31"/>
      <c r="L1257" s="32" t="str">
        <f t="shared" si="21"/>
        <v/>
      </c>
      <c r="M1257" s="30"/>
    </row>
    <row r="1258" spans="2:13" s="2" customFormat="1">
      <c r="B1258" s="29"/>
      <c r="C1258" s="30"/>
      <c r="D1258" s="30"/>
      <c r="E1258" s="30"/>
      <c r="F1258" s="29"/>
      <c r="G1258" s="29"/>
      <c r="H1258" s="29"/>
      <c r="I1258" s="23" t="str">
        <f>IF(F1258&lt;&gt;"",IF(OR(F1258="ILF",F1258="EIF"),INDEX(Def!$D$6:$F$8,MATCH(H1258,Def!$C$6:$C$8),MATCH(G1258,Def!$D$5:$F$5)),IF(F1258="EI",INDEX(Def!$D$13:$F$15,MATCH(H1258,Def!$C$13:$C$15),MATCH(G1258,Def!$D$12:$F$12)),IF(OR(F1258="EO",F1258="EQ"),INDEX(Def!$D$19:$F$27,MATCH(H1258,Def!$C$19:$C$27),MATCH(G1258,Def!$D$18:$F$18)),"#err"))),"")</f>
        <v/>
      </c>
      <c r="J1258" s="23" t="str">
        <f>IF(I1258&lt;&gt;"",INDEX(Def!$J$6:$L$10,MATCH(F1258,Def!$I$6:$I$10,0),MATCH(I1258,Def!$J$5:$L$5,0)),"")</f>
        <v/>
      </c>
      <c r="K1258" s="31"/>
      <c r="L1258" s="32" t="str">
        <f t="shared" si="21"/>
        <v/>
      </c>
      <c r="M1258" s="30"/>
    </row>
    <row r="1259" spans="2:13" s="2" customFormat="1">
      <c r="B1259" s="29"/>
      <c r="C1259" s="30"/>
      <c r="D1259" s="30"/>
      <c r="E1259" s="30"/>
      <c r="F1259" s="29"/>
      <c r="G1259" s="29"/>
      <c r="H1259" s="29"/>
      <c r="I1259" s="23" t="str">
        <f>IF(F1259&lt;&gt;"",IF(OR(F1259="ILF",F1259="EIF"),INDEX(Def!$D$6:$F$8,MATCH(H1259,Def!$C$6:$C$8),MATCH(G1259,Def!$D$5:$F$5)),IF(F1259="EI",INDEX(Def!$D$13:$F$15,MATCH(H1259,Def!$C$13:$C$15),MATCH(G1259,Def!$D$12:$F$12)),IF(OR(F1259="EO",F1259="EQ"),INDEX(Def!$D$19:$F$27,MATCH(H1259,Def!$C$19:$C$27),MATCH(G1259,Def!$D$18:$F$18)),"#err"))),"")</f>
        <v/>
      </c>
      <c r="J1259" s="23" t="str">
        <f>IF(I1259&lt;&gt;"",INDEX(Def!$J$6:$L$10,MATCH(F1259,Def!$I$6:$I$10,0),MATCH(I1259,Def!$J$5:$L$5,0)),"")</f>
        <v/>
      </c>
      <c r="K1259" s="31"/>
      <c r="L1259" s="32" t="str">
        <f t="shared" si="21"/>
        <v/>
      </c>
      <c r="M1259" s="30"/>
    </row>
    <row r="1260" spans="2:13" s="2" customFormat="1">
      <c r="B1260" s="29"/>
      <c r="C1260" s="30"/>
      <c r="D1260" s="30"/>
      <c r="E1260" s="30"/>
      <c r="F1260" s="29"/>
      <c r="G1260" s="29"/>
      <c r="H1260" s="29"/>
      <c r="I1260" s="23" t="str">
        <f>IF(F1260&lt;&gt;"",IF(OR(F1260="ILF",F1260="EIF"),INDEX(Def!$D$6:$F$8,MATCH(H1260,Def!$C$6:$C$8),MATCH(G1260,Def!$D$5:$F$5)),IF(F1260="EI",INDEX(Def!$D$13:$F$15,MATCH(H1260,Def!$C$13:$C$15),MATCH(G1260,Def!$D$12:$F$12)),IF(OR(F1260="EO",F1260="EQ"),INDEX(Def!$D$19:$F$27,MATCH(H1260,Def!$C$19:$C$27),MATCH(G1260,Def!$D$18:$F$18)),"#err"))),"")</f>
        <v/>
      </c>
      <c r="J1260" s="23" t="str">
        <f>IF(I1260&lt;&gt;"",INDEX(Def!$J$6:$L$10,MATCH(F1260,Def!$I$6:$I$10,0),MATCH(I1260,Def!$J$5:$L$5,0)),"")</f>
        <v/>
      </c>
      <c r="K1260" s="31"/>
      <c r="L1260" s="32" t="str">
        <f t="shared" si="21"/>
        <v/>
      </c>
      <c r="M1260" s="30"/>
    </row>
    <row r="1261" spans="2:13" s="2" customFormat="1">
      <c r="B1261" s="29"/>
      <c r="C1261" s="30"/>
      <c r="D1261" s="30"/>
      <c r="E1261" s="30"/>
      <c r="F1261" s="29"/>
      <c r="G1261" s="29"/>
      <c r="H1261" s="29"/>
      <c r="I1261" s="23" t="str">
        <f>IF(F1261&lt;&gt;"",IF(OR(F1261="ILF",F1261="EIF"),INDEX(Def!$D$6:$F$8,MATCH(H1261,Def!$C$6:$C$8),MATCH(G1261,Def!$D$5:$F$5)),IF(F1261="EI",INDEX(Def!$D$13:$F$15,MATCH(H1261,Def!$C$13:$C$15),MATCH(G1261,Def!$D$12:$F$12)),IF(OR(F1261="EO",F1261="EQ"),INDEX(Def!$D$19:$F$27,MATCH(H1261,Def!$C$19:$C$27),MATCH(G1261,Def!$D$18:$F$18)),"#err"))),"")</f>
        <v/>
      </c>
      <c r="J1261" s="23" t="str">
        <f>IF(I1261&lt;&gt;"",INDEX(Def!$J$6:$L$10,MATCH(F1261,Def!$I$6:$I$10,0),MATCH(I1261,Def!$J$5:$L$5,0)),"")</f>
        <v/>
      </c>
      <c r="K1261" s="31"/>
      <c r="L1261" s="32" t="str">
        <f t="shared" si="21"/>
        <v/>
      </c>
      <c r="M1261" s="30"/>
    </row>
    <row r="1262" spans="2:13" s="2" customFormat="1">
      <c r="B1262" s="29"/>
      <c r="C1262" s="30"/>
      <c r="D1262" s="30"/>
      <c r="E1262" s="30"/>
      <c r="F1262" s="29"/>
      <c r="G1262" s="29"/>
      <c r="H1262" s="29"/>
      <c r="I1262" s="23" t="str">
        <f>IF(F1262&lt;&gt;"",IF(OR(F1262="ILF",F1262="EIF"),INDEX(Def!$D$6:$F$8,MATCH(H1262,Def!$C$6:$C$8),MATCH(G1262,Def!$D$5:$F$5)),IF(F1262="EI",INDEX(Def!$D$13:$F$15,MATCH(H1262,Def!$C$13:$C$15),MATCH(G1262,Def!$D$12:$F$12)),IF(OR(F1262="EO",F1262="EQ"),INDEX(Def!$D$19:$F$27,MATCH(H1262,Def!$C$19:$C$27),MATCH(G1262,Def!$D$18:$F$18)),"#err"))),"")</f>
        <v/>
      </c>
      <c r="J1262" s="23" t="str">
        <f>IF(I1262&lt;&gt;"",INDEX(Def!$J$6:$L$10,MATCH(F1262,Def!$I$6:$I$10,0),MATCH(I1262,Def!$J$5:$L$5,0)),"")</f>
        <v/>
      </c>
      <c r="K1262" s="31"/>
      <c r="L1262" s="32" t="str">
        <f t="shared" si="21"/>
        <v/>
      </c>
      <c r="M1262" s="30"/>
    </row>
    <row r="1263" spans="2:13" s="2" customFormat="1">
      <c r="B1263" s="29"/>
      <c r="C1263" s="30"/>
      <c r="D1263" s="30"/>
      <c r="E1263" s="30"/>
      <c r="F1263" s="29"/>
      <c r="G1263" s="29"/>
      <c r="H1263" s="29"/>
      <c r="I1263" s="23" t="str">
        <f>IF(F1263&lt;&gt;"",IF(OR(F1263="ILF",F1263="EIF"),INDEX(Def!$D$6:$F$8,MATCH(H1263,Def!$C$6:$C$8),MATCH(G1263,Def!$D$5:$F$5)),IF(F1263="EI",INDEX(Def!$D$13:$F$15,MATCH(H1263,Def!$C$13:$C$15),MATCH(G1263,Def!$D$12:$F$12)),IF(OR(F1263="EO",F1263="EQ"),INDEX(Def!$D$19:$F$27,MATCH(H1263,Def!$C$19:$C$27),MATCH(G1263,Def!$D$18:$F$18)),"#err"))),"")</f>
        <v/>
      </c>
      <c r="J1263" s="23" t="str">
        <f>IF(I1263&lt;&gt;"",INDEX(Def!$J$6:$L$10,MATCH(F1263,Def!$I$6:$I$10,0),MATCH(I1263,Def!$J$5:$L$5,0)),"")</f>
        <v/>
      </c>
      <c r="K1263" s="31"/>
      <c r="L1263" s="32" t="str">
        <f t="shared" si="21"/>
        <v/>
      </c>
      <c r="M1263" s="30"/>
    </row>
    <row r="1264" spans="2:13" s="2" customFormat="1">
      <c r="B1264" s="29"/>
      <c r="C1264" s="30"/>
      <c r="D1264" s="30"/>
      <c r="E1264" s="30"/>
      <c r="F1264" s="29"/>
      <c r="G1264" s="29"/>
      <c r="H1264" s="29"/>
      <c r="I1264" s="23" t="str">
        <f>IF(F1264&lt;&gt;"",IF(OR(F1264="ILF",F1264="EIF"),INDEX(Def!$D$6:$F$8,MATCH(H1264,Def!$C$6:$C$8),MATCH(G1264,Def!$D$5:$F$5)),IF(F1264="EI",INDEX(Def!$D$13:$F$15,MATCH(H1264,Def!$C$13:$C$15),MATCH(G1264,Def!$D$12:$F$12)),IF(OR(F1264="EO",F1264="EQ"),INDEX(Def!$D$19:$F$27,MATCH(H1264,Def!$C$19:$C$27),MATCH(G1264,Def!$D$18:$F$18)),"#err"))),"")</f>
        <v/>
      </c>
      <c r="J1264" s="23" t="str">
        <f>IF(I1264&lt;&gt;"",INDEX(Def!$J$6:$L$10,MATCH(F1264,Def!$I$6:$I$10,0),MATCH(I1264,Def!$J$5:$L$5,0)),"")</f>
        <v/>
      </c>
      <c r="K1264" s="31"/>
      <c r="L1264" s="32" t="str">
        <f t="shared" si="21"/>
        <v/>
      </c>
      <c r="M1264" s="30"/>
    </row>
    <row r="1265" spans="2:13" s="2" customFormat="1">
      <c r="B1265" s="29"/>
      <c r="C1265" s="30"/>
      <c r="D1265" s="30"/>
      <c r="E1265" s="30"/>
      <c r="F1265" s="29"/>
      <c r="G1265" s="29"/>
      <c r="H1265" s="29"/>
      <c r="I1265" s="23" t="str">
        <f>IF(F1265&lt;&gt;"",IF(OR(F1265="ILF",F1265="EIF"),INDEX(Def!$D$6:$F$8,MATCH(H1265,Def!$C$6:$C$8),MATCH(G1265,Def!$D$5:$F$5)),IF(F1265="EI",INDEX(Def!$D$13:$F$15,MATCH(H1265,Def!$C$13:$C$15),MATCH(G1265,Def!$D$12:$F$12)),IF(OR(F1265="EO",F1265="EQ"),INDEX(Def!$D$19:$F$27,MATCH(H1265,Def!$C$19:$C$27),MATCH(G1265,Def!$D$18:$F$18)),"#err"))),"")</f>
        <v/>
      </c>
      <c r="J1265" s="23" t="str">
        <f>IF(I1265&lt;&gt;"",INDEX(Def!$J$6:$L$10,MATCH(F1265,Def!$I$6:$I$10,0),MATCH(I1265,Def!$J$5:$L$5,0)),"")</f>
        <v/>
      </c>
      <c r="K1265" s="31"/>
      <c r="L1265" s="32" t="str">
        <f t="shared" si="21"/>
        <v/>
      </c>
      <c r="M1265" s="30"/>
    </row>
    <row r="1266" spans="2:13" s="2" customFormat="1">
      <c r="B1266" s="29"/>
      <c r="C1266" s="30"/>
      <c r="D1266" s="30"/>
      <c r="E1266" s="30"/>
      <c r="F1266" s="29"/>
      <c r="G1266" s="29"/>
      <c r="H1266" s="29"/>
      <c r="I1266" s="23" t="str">
        <f>IF(F1266&lt;&gt;"",IF(OR(F1266="ILF",F1266="EIF"),INDEX(Def!$D$6:$F$8,MATCH(H1266,Def!$C$6:$C$8),MATCH(G1266,Def!$D$5:$F$5)),IF(F1266="EI",INDEX(Def!$D$13:$F$15,MATCH(H1266,Def!$C$13:$C$15),MATCH(G1266,Def!$D$12:$F$12)),IF(OR(F1266="EO",F1266="EQ"),INDEX(Def!$D$19:$F$27,MATCH(H1266,Def!$C$19:$C$27),MATCH(G1266,Def!$D$18:$F$18)),"#err"))),"")</f>
        <v/>
      </c>
      <c r="J1266" s="23" t="str">
        <f>IF(I1266&lt;&gt;"",INDEX(Def!$J$6:$L$10,MATCH(F1266,Def!$I$6:$I$10,0),MATCH(I1266,Def!$J$5:$L$5,0)),"")</f>
        <v/>
      </c>
      <c r="K1266" s="31"/>
      <c r="L1266" s="32" t="str">
        <f t="shared" si="21"/>
        <v/>
      </c>
      <c r="M1266" s="30"/>
    </row>
    <row r="1267" spans="2:13" s="2" customFormat="1">
      <c r="B1267" s="29"/>
      <c r="C1267" s="30"/>
      <c r="D1267" s="30"/>
      <c r="E1267" s="30"/>
      <c r="F1267" s="29"/>
      <c r="G1267" s="29"/>
      <c r="H1267" s="29"/>
      <c r="I1267" s="23" t="str">
        <f>IF(F1267&lt;&gt;"",IF(OR(F1267="ILF",F1267="EIF"),INDEX(Def!$D$6:$F$8,MATCH(H1267,Def!$C$6:$C$8),MATCH(G1267,Def!$D$5:$F$5)),IF(F1267="EI",INDEX(Def!$D$13:$F$15,MATCH(H1267,Def!$C$13:$C$15),MATCH(G1267,Def!$D$12:$F$12)),IF(OR(F1267="EO",F1267="EQ"),INDEX(Def!$D$19:$F$27,MATCH(H1267,Def!$C$19:$C$27),MATCH(G1267,Def!$D$18:$F$18)),"#err"))),"")</f>
        <v/>
      </c>
      <c r="J1267" s="23" t="str">
        <f>IF(I1267&lt;&gt;"",INDEX(Def!$J$6:$L$10,MATCH(F1267,Def!$I$6:$I$10,0),MATCH(I1267,Def!$J$5:$L$5,0)),"")</f>
        <v/>
      </c>
      <c r="K1267" s="31"/>
      <c r="L1267" s="32" t="str">
        <f t="shared" si="21"/>
        <v/>
      </c>
      <c r="M1267" s="30"/>
    </row>
    <row r="1268" spans="2:13" s="2" customFormat="1">
      <c r="B1268" s="29"/>
      <c r="C1268" s="30"/>
      <c r="D1268" s="30"/>
      <c r="E1268" s="30"/>
      <c r="F1268" s="29"/>
      <c r="G1268" s="29"/>
      <c r="H1268" s="29"/>
      <c r="I1268" s="23" t="str">
        <f>IF(F1268&lt;&gt;"",IF(OR(F1268="ILF",F1268="EIF"),INDEX(Def!$D$6:$F$8,MATCH(H1268,Def!$C$6:$C$8),MATCH(G1268,Def!$D$5:$F$5)),IF(F1268="EI",INDEX(Def!$D$13:$F$15,MATCH(H1268,Def!$C$13:$C$15),MATCH(G1268,Def!$D$12:$F$12)),IF(OR(F1268="EO",F1268="EQ"),INDEX(Def!$D$19:$F$27,MATCH(H1268,Def!$C$19:$C$27),MATCH(G1268,Def!$D$18:$F$18)),"#err"))),"")</f>
        <v/>
      </c>
      <c r="J1268" s="23" t="str">
        <f>IF(I1268&lt;&gt;"",INDEX(Def!$J$6:$L$10,MATCH(F1268,Def!$I$6:$I$10,0),MATCH(I1268,Def!$J$5:$L$5,0)),"")</f>
        <v/>
      </c>
      <c r="K1268" s="31"/>
      <c r="L1268" s="32" t="str">
        <f t="shared" si="21"/>
        <v/>
      </c>
      <c r="M1268" s="30"/>
    </row>
    <row r="1269" spans="2:13" s="2" customFormat="1">
      <c r="B1269" s="29"/>
      <c r="C1269" s="30"/>
      <c r="D1269" s="30"/>
      <c r="E1269" s="30"/>
      <c r="F1269" s="29"/>
      <c r="G1269" s="29"/>
      <c r="H1269" s="29"/>
      <c r="I1269" s="23" t="str">
        <f>IF(F1269&lt;&gt;"",IF(OR(F1269="ILF",F1269="EIF"),INDEX(Def!$D$6:$F$8,MATCH(H1269,Def!$C$6:$C$8),MATCH(G1269,Def!$D$5:$F$5)),IF(F1269="EI",INDEX(Def!$D$13:$F$15,MATCH(H1269,Def!$C$13:$C$15),MATCH(G1269,Def!$D$12:$F$12)),IF(OR(F1269="EO",F1269="EQ"),INDEX(Def!$D$19:$F$27,MATCH(H1269,Def!$C$19:$C$27),MATCH(G1269,Def!$D$18:$F$18)),"#err"))),"")</f>
        <v/>
      </c>
      <c r="J1269" s="23" t="str">
        <f>IF(I1269&lt;&gt;"",INDEX(Def!$J$6:$L$10,MATCH(F1269,Def!$I$6:$I$10,0),MATCH(I1269,Def!$J$5:$L$5,0)),"")</f>
        <v/>
      </c>
      <c r="K1269" s="31"/>
      <c r="L1269" s="32" t="str">
        <f t="shared" si="21"/>
        <v/>
      </c>
      <c r="M1269" s="30"/>
    </row>
    <row r="1270" spans="2:13" s="2" customFormat="1">
      <c r="B1270" s="29"/>
      <c r="C1270" s="30"/>
      <c r="D1270" s="30"/>
      <c r="E1270" s="30"/>
      <c r="F1270" s="29"/>
      <c r="G1270" s="29"/>
      <c r="H1270" s="29"/>
      <c r="I1270" s="23" t="str">
        <f>IF(F1270&lt;&gt;"",IF(OR(F1270="ILF",F1270="EIF"),INDEX(Def!$D$6:$F$8,MATCH(H1270,Def!$C$6:$C$8),MATCH(G1270,Def!$D$5:$F$5)),IF(F1270="EI",INDEX(Def!$D$13:$F$15,MATCH(H1270,Def!$C$13:$C$15),MATCH(G1270,Def!$D$12:$F$12)),IF(OR(F1270="EO",F1270="EQ"),INDEX(Def!$D$19:$F$27,MATCH(H1270,Def!$C$19:$C$27),MATCH(G1270,Def!$D$18:$F$18)),"#err"))),"")</f>
        <v/>
      </c>
      <c r="J1270" s="23" t="str">
        <f>IF(I1270&lt;&gt;"",INDEX(Def!$J$6:$L$10,MATCH(F1270,Def!$I$6:$I$10,0),MATCH(I1270,Def!$J$5:$L$5,0)),"")</f>
        <v/>
      </c>
      <c r="K1270" s="31"/>
      <c r="L1270" s="32" t="str">
        <f t="shared" si="21"/>
        <v/>
      </c>
      <c r="M1270" s="30"/>
    </row>
    <row r="1271" spans="2:13" s="2" customFormat="1">
      <c r="B1271" s="29"/>
      <c r="C1271" s="30"/>
      <c r="D1271" s="30"/>
      <c r="E1271" s="30"/>
      <c r="F1271" s="29"/>
      <c r="G1271" s="29"/>
      <c r="H1271" s="29"/>
      <c r="I1271" s="23" t="str">
        <f>IF(F1271&lt;&gt;"",IF(OR(F1271="ILF",F1271="EIF"),INDEX(Def!$D$6:$F$8,MATCH(H1271,Def!$C$6:$C$8),MATCH(G1271,Def!$D$5:$F$5)),IF(F1271="EI",INDEX(Def!$D$13:$F$15,MATCH(H1271,Def!$C$13:$C$15),MATCH(G1271,Def!$D$12:$F$12)),IF(OR(F1271="EO",F1271="EQ"),INDEX(Def!$D$19:$F$27,MATCH(H1271,Def!$C$19:$C$27),MATCH(G1271,Def!$D$18:$F$18)),"#err"))),"")</f>
        <v/>
      </c>
      <c r="J1271" s="23" t="str">
        <f>IF(I1271&lt;&gt;"",INDEX(Def!$J$6:$L$10,MATCH(F1271,Def!$I$6:$I$10,0),MATCH(I1271,Def!$J$5:$L$5,0)),"")</f>
        <v/>
      </c>
      <c r="K1271" s="31"/>
      <c r="L1271" s="32" t="str">
        <f t="shared" si="21"/>
        <v/>
      </c>
      <c r="M1271" s="30"/>
    </row>
    <row r="1272" spans="2:13" s="2" customFormat="1">
      <c r="B1272" s="29"/>
      <c r="C1272" s="30"/>
      <c r="D1272" s="30"/>
      <c r="E1272" s="30"/>
      <c r="F1272" s="29"/>
      <c r="G1272" s="29"/>
      <c r="H1272" s="29"/>
      <c r="I1272" s="23" t="str">
        <f>IF(F1272&lt;&gt;"",IF(OR(F1272="ILF",F1272="EIF"),INDEX(Def!$D$6:$F$8,MATCH(H1272,Def!$C$6:$C$8),MATCH(G1272,Def!$D$5:$F$5)),IF(F1272="EI",INDEX(Def!$D$13:$F$15,MATCH(H1272,Def!$C$13:$C$15),MATCH(G1272,Def!$D$12:$F$12)),IF(OR(F1272="EO",F1272="EQ"),INDEX(Def!$D$19:$F$27,MATCH(H1272,Def!$C$19:$C$27),MATCH(G1272,Def!$D$18:$F$18)),"#err"))),"")</f>
        <v/>
      </c>
      <c r="J1272" s="23" t="str">
        <f>IF(I1272&lt;&gt;"",INDEX(Def!$J$6:$L$10,MATCH(F1272,Def!$I$6:$I$10,0),MATCH(I1272,Def!$J$5:$L$5,0)),"")</f>
        <v/>
      </c>
      <c r="K1272" s="31"/>
      <c r="L1272" s="32" t="str">
        <f t="shared" si="21"/>
        <v/>
      </c>
      <c r="M1272" s="30"/>
    </row>
    <row r="1273" spans="2:13" s="2" customFormat="1">
      <c r="B1273" s="29"/>
      <c r="C1273" s="30"/>
      <c r="D1273" s="30"/>
      <c r="E1273" s="30"/>
      <c r="F1273" s="29"/>
      <c r="G1273" s="29"/>
      <c r="H1273" s="29"/>
      <c r="I1273" s="23" t="str">
        <f>IF(F1273&lt;&gt;"",IF(OR(F1273="ILF",F1273="EIF"),INDEX(Def!$D$6:$F$8,MATCH(H1273,Def!$C$6:$C$8),MATCH(G1273,Def!$D$5:$F$5)),IF(F1273="EI",INDEX(Def!$D$13:$F$15,MATCH(H1273,Def!$C$13:$C$15),MATCH(G1273,Def!$D$12:$F$12)),IF(OR(F1273="EO",F1273="EQ"),INDEX(Def!$D$19:$F$27,MATCH(H1273,Def!$C$19:$C$27),MATCH(G1273,Def!$D$18:$F$18)),"#err"))),"")</f>
        <v/>
      </c>
      <c r="J1273" s="23" t="str">
        <f>IF(I1273&lt;&gt;"",INDEX(Def!$J$6:$L$10,MATCH(F1273,Def!$I$6:$I$10,0),MATCH(I1273,Def!$J$5:$L$5,0)),"")</f>
        <v/>
      </c>
      <c r="K1273" s="31"/>
      <c r="L1273" s="32" t="str">
        <f t="shared" si="21"/>
        <v/>
      </c>
      <c r="M1273" s="30"/>
    </row>
    <row r="1274" spans="2:13" s="2" customFormat="1">
      <c r="B1274" s="29"/>
      <c r="C1274" s="30"/>
      <c r="D1274" s="30"/>
      <c r="E1274" s="30"/>
      <c r="F1274" s="29"/>
      <c r="G1274" s="29"/>
      <c r="H1274" s="29"/>
      <c r="I1274" s="23" t="str">
        <f>IF(F1274&lt;&gt;"",IF(OR(F1274="ILF",F1274="EIF"),INDEX(Def!$D$6:$F$8,MATCH(H1274,Def!$C$6:$C$8),MATCH(G1274,Def!$D$5:$F$5)),IF(F1274="EI",INDEX(Def!$D$13:$F$15,MATCH(H1274,Def!$C$13:$C$15),MATCH(G1274,Def!$D$12:$F$12)),IF(OR(F1274="EO",F1274="EQ"),INDEX(Def!$D$19:$F$27,MATCH(H1274,Def!$C$19:$C$27),MATCH(G1274,Def!$D$18:$F$18)),"#err"))),"")</f>
        <v/>
      </c>
      <c r="J1274" s="23" t="str">
        <f>IF(I1274&lt;&gt;"",INDEX(Def!$J$6:$L$10,MATCH(F1274,Def!$I$6:$I$10,0),MATCH(I1274,Def!$J$5:$L$5,0)),"")</f>
        <v/>
      </c>
      <c r="K1274" s="31"/>
      <c r="L1274" s="32" t="str">
        <f t="shared" si="21"/>
        <v/>
      </c>
      <c r="M1274" s="30"/>
    </row>
    <row r="1275" spans="2:13" s="2" customFormat="1">
      <c r="B1275" s="29"/>
      <c r="C1275" s="30"/>
      <c r="D1275" s="30"/>
      <c r="E1275" s="30"/>
      <c r="F1275" s="29"/>
      <c r="G1275" s="29"/>
      <c r="H1275" s="29"/>
      <c r="I1275" s="23" t="str">
        <f>IF(F1275&lt;&gt;"",IF(OR(F1275="ILF",F1275="EIF"),INDEX(Def!$D$6:$F$8,MATCH(H1275,Def!$C$6:$C$8),MATCH(G1275,Def!$D$5:$F$5)),IF(F1275="EI",INDEX(Def!$D$13:$F$15,MATCH(H1275,Def!$C$13:$C$15),MATCH(G1275,Def!$D$12:$F$12)),IF(OR(F1275="EO",F1275="EQ"),INDEX(Def!$D$19:$F$27,MATCH(H1275,Def!$C$19:$C$27),MATCH(G1275,Def!$D$18:$F$18)),"#err"))),"")</f>
        <v/>
      </c>
      <c r="J1275" s="23" t="str">
        <f>IF(I1275&lt;&gt;"",INDEX(Def!$J$6:$L$10,MATCH(F1275,Def!$I$6:$I$10,0),MATCH(I1275,Def!$J$5:$L$5,0)),"")</f>
        <v/>
      </c>
      <c r="K1275" s="31"/>
      <c r="L1275" s="32" t="str">
        <f t="shared" si="21"/>
        <v/>
      </c>
      <c r="M1275" s="30"/>
    </row>
    <row r="1276" spans="2:13" s="2" customFormat="1">
      <c r="B1276" s="29"/>
      <c r="C1276" s="30"/>
      <c r="D1276" s="30"/>
      <c r="E1276" s="30"/>
      <c r="F1276" s="29"/>
      <c r="G1276" s="29"/>
      <c r="H1276" s="29"/>
      <c r="I1276" s="23" t="str">
        <f>IF(F1276&lt;&gt;"",IF(OR(F1276="ILF",F1276="EIF"),INDEX(Def!$D$6:$F$8,MATCH(H1276,Def!$C$6:$C$8),MATCH(G1276,Def!$D$5:$F$5)),IF(F1276="EI",INDEX(Def!$D$13:$F$15,MATCH(H1276,Def!$C$13:$C$15),MATCH(G1276,Def!$D$12:$F$12)),IF(OR(F1276="EO",F1276="EQ"),INDEX(Def!$D$19:$F$27,MATCH(H1276,Def!$C$19:$C$27),MATCH(G1276,Def!$D$18:$F$18)),"#err"))),"")</f>
        <v/>
      </c>
      <c r="J1276" s="23" t="str">
        <f>IF(I1276&lt;&gt;"",INDEX(Def!$J$6:$L$10,MATCH(F1276,Def!$I$6:$I$10,0),MATCH(I1276,Def!$J$5:$L$5,0)),"")</f>
        <v/>
      </c>
      <c r="K1276" s="31"/>
      <c r="L1276" s="32" t="str">
        <f t="shared" si="21"/>
        <v/>
      </c>
      <c r="M1276" s="30"/>
    </row>
    <row r="1277" spans="2:13" s="2" customFormat="1">
      <c r="B1277" s="29"/>
      <c r="C1277" s="30"/>
      <c r="D1277" s="30"/>
      <c r="E1277" s="30"/>
      <c r="F1277" s="29"/>
      <c r="G1277" s="29"/>
      <c r="H1277" s="29"/>
      <c r="I1277" s="23" t="str">
        <f>IF(F1277&lt;&gt;"",IF(OR(F1277="ILF",F1277="EIF"),INDEX(Def!$D$6:$F$8,MATCH(H1277,Def!$C$6:$C$8),MATCH(G1277,Def!$D$5:$F$5)),IF(F1277="EI",INDEX(Def!$D$13:$F$15,MATCH(H1277,Def!$C$13:$C$15),MATCH(G1277,Def!$D$12:$F$12)),IF(OR(F1277="EO",F1277="EQ"),INDEX(Def!$D$19:$F$27,MATCH(H1277,Def!$C$19:$C$27),MATCH(G1277,Def!$D$18:$F$18)),"#err"))),"")</f>
        <v/>
      </c>
      <c r="J1277" s="23" t="str">
        <f>IF(I1277&lt;&gt;"",INDEX(Def!$J$6:$L$10,MATCH(F1277,Def!$I$6:$I$10,0),MATCH(I1277,Def!$J$5:$L$5,0)),"")</f>
        <v/>
      </c>
      <c r="K1277" s="31"/>
      <c r="L1277" s="32" t="str">
        <f t="shared" si="21"/>
        <v/>
      </c>
      <c r="M1277" s="30"/>
    </row>
    <row r="1278" spans="2:13" s="2" customFormat="1">
      <c r="B1278" s="29"/>
      <c r="C1278" s="30"/>
      <c r="D1278" s="30"/>
      <c r="E1278" s="30"/>
      <c r="F1278" s="29"/>
      <c r="G1278" s="29"/>
      <c r="H1278" s="29"/>
      <c r="I1278" s="23" t="str">
        <f>IF(F1278&lt;&gt;"",IF(OR(F1278="ILF",F1278="EIF"),INDEX(Def!$D$6:$F$8,MATCH(H1278,Def!$C$6:$C$8),MATCH(G1278,Def!$D$5:$F$5)),IF(F1278="EI",INDEX(Def!$D$13:$F$15,MATCH(H1278,Def!$C$13:$C$15),MATCH(G1278,Def!$D$12:$F$12)),IF(OR(F1278="EO",F1278="EQ"),INDEX(Def!$D$19:$F$27,MATCH(H1278,Def!$C$19:$C$27),MATCH(G1278,Def!$D$18:$F$18)),"#err"))),"")</f>
        <v/>
      </c>
      <c r="J1278" s="23" t="str">
        <f>IF(I1278&lt;&gt;"",INDEX(Def!$J$6:$L$10,MATCH(F1278,Def!$I$6:$I$10,0),MATCH(I1278,Def!$J$5:$L$5,0)),"")</f>
        <v/>
      </c>
      <c r="K1278" s="31"/>
      <c r="L1278" s="32" t="str">
        <f t="shared" si="21"/>
        <v/>
      </c>
      <c r="M1278" s="30"/>
    </row>
    <row r="1279" spans="2:13" s="2" customFormat="1">
      <c r="B1279" s="29"/>
      <c r="C1279" s="30"/>
      <c r="D1279" s="30"/>
      <c r="E1279" s="30"/>
      <c r="F1279" s="29"/>
      <c r="G1279" s="29"/>
      <c r="H1279" s="29"/>
      <c r="I1279" s="23" t="str">
        <f>IF(F1279&lt;&gt;"",IF(OR(F1279="ILF",F1279="EIF"),INDEX(Def!$D$6:$F$8,MATCH(H1279,Def!$C$6:$C$8),MATCH(G1279,Def!$D$5:$F$5)),IF(F1279="EI",INDEX(Def!$D$13:$F$15,MATCH(H1279,Def!$C$13:$C$15),MATCH(G1279,Def!$D$12:$F$12)),IF(OR(F1279="EO",F1279="EQ"),INDEX(Def!$D$19:$F$27,MATCH(H1279,Def!$C$19:$C$27),MATCH(G1279,Def!$D$18:$F$18)),"#err"))),"")</f>
        <v/>
      </c>
      <c r="J1279" s="23" t="str">
        <f>IF(I1279&lt;&gt;"",INDEX(Def!$J$6:$L$10,MATCH(F1279,Def!$I$6:$I$10,0),MATCH(I1279,Def!$J$5:$L$5,0)),"")</f>
        <v/>
      </c>
      <c r="K1279" s="31"/>
      <c r="L1279" s="32" t="str">
        <f t="shared" si="21"/>
        <v/>
      </c>
      <c r="M1279" s="30"/>
    </row>
    <row r="1280" spans="2:13" s="2" customFormat="1">
      <c r="B1280" s="29"/>
      <c r="C1280" s="30"/>
      <c r="D1280" s="30"/>
      <c r="E1280" s="30"/>
      <c r="F1280" s="29"/>
      <c r="G1280" s="29"/>
      <c r="H1280" s="29"/>
      <c r="I1280" s="23" t="str">
        <f>IF(F1280&lt;&gt;"",IF(OR(F1280="ILF",F1280="EIF"),INDEX(Def!$D$6:$F$8,MATCH(H1280,Def!$C$6:$C$8),MATCH(G1280,Def!$D$5:$F$5)),IF(F1280="EI",INDEX(Def!$D$13:$F$15,MATCH(H1280,Def!$C$13:$C$15),MATCH(G1280,Def!$D$12:$F$12)),IF(OR(F1280="EO",F1280="EQ"),INDEX(Def!$D$19:$F$27,MATCH(H1280,Def!$C$19:$C$27),MATCH(G1280,Def!$D$18:$F$18)),"#err"))),"")</f>
        <v/>
      </c>
      <c r="J1280" s="23" t="str">
        <f>IF(I1280&lt;&gt;"",INDEX(Def!$J$6:$L$10,MATCH(F1280,Def!$I$6:$I$10,0),MATCH(I1280,Def!$J$5:$L$5,0)),"")</f>
        <v/>
      </c>
      <c r="K1280" s="31"/>
      <c r="L1280" s="32" t="str">
        <f t="shared" si="21"/>
        <v/>
      </c>
      <c r="M1280" s="30"/>
    </row>
    <row r="1281" spans="2:13" s="2" customFormat="1">
      <c r="B1281" s="29"/>
      <c r="C1281" s="30"/>
      <c r="D1281" s="30"/>
      <c r="E1281" s="30"/>
      <c r="F1281" s="29"/>
      <c r="G1281" s="29"/>
      <c r="H1281" s="29"/>
      <c r="I1281" s="23" t="str">
        <f>IF(F1281&lt;&gt;"",IF(OR(F1281="ILF",F1281="EIF"),INDEX(Def!$D$6:$F$8,MATCH(H1281,Def!$C$6:$C$8),MATCH(G1281,Def!$D$5:$F$5)),IF(F1281="EI",INDEX(Def!$D$13:$F$15,MATCH(H1281,Def!$C$13:$C$15),MATCH(G1281,Def!$D$12:$F$12)),IF(OR(F1281="EO",F1281="EQ"),INDEX(Def!$D$19:$F$27,MATCH(H1281,Def!$C$19:$C$27),MATCH(G1281,Def!$D$18:$F$18)),"#err"))),"")</f>
        <v/>
      </c>
      <c r="J1281" s="23" t="str">
        <f>IF(I1281&lt;&gt;"",INDEX(Def!$J$6:$L$10,MATCH(F1281,Def!$I$6:$I$10,0),MATCH(I1281,Def!$J$5:$L$5,0)),"")</f>
        <v/>
      </c>
      <c r="K1281" s="31"/>
      <c r="L1281" s="32" t="str">
        <f t="shared" si="21"/>
        <v/>
      </c>
      <c r="M1281" s="30"/>
    </row>
    <row r="1282" spans="2:13" s="2" customFormat="1">
      <c r="B1282" s="29"/>
      <c r="C1282" s="30"/>
      <c r="D1282" s="30"/>
      <c r="E1282" s="30"/>
      <c r="F1282" s="29"/>
      <c r="G1282" s="29"/>
      <c r="H1282" s="29"/>
      <c r="I1282" s="23" t="str">
        <f>IF(F1282&lt;&gt;"",IF(OR(F1282="ILF",F1282="EIF"),INDEX(Def!$D$6:$F$8,MATCH(H1282,Def!$C$6:$C$8),MATCH(G1282,Def!$D$5:$F$5)),IF(F1282="EI",INDEX(Def!$D$13:$F$15,MATCH(H1282,Def!$C$13:$C$15),MATCH(G1282,Def!$D$12:$F$12)),IF(OR(F1282="EO",F1282="EQ"),INDEX(Def!$D$19:$F$27,MATCH(H1282,Def!$C$19:$C$27),MATCH(G1282,Def!$D$18:$F$18)),"#err"))),"")</f>
        <v/>
      </c>
      <c r="J1282" s="23" t="str">
        <f>IF(I1282&lt;&gt;"",INDEX(Def!$J$6:$L$10,MATCH(F1282,Def!$I$6:$I$10,0),MATCH(I1282,Def!$J$5:$L$5,0)),"")</f>
        <v/>
      </c>
      <c r="K1282" s="31"/>
      <c r="L1282" s="32" t="str">
        <f t="shared" si="21"/>
        <v/>
      </c>
      <c r="M1282" s="30"/>
    </row>
    <row r="1283" spans="2:13" s="2" customFormat="1">
      <c r="B1283" s="29"/>
      <c r="C1283" s="30"/>
      <c r="D1283" s="30"/>
      <c r="E1283" s="30"/>
      <c r="F1283" s="29"/>
      <c r="G1283" s="29"/>
      <c r="H1283" s="29"/>
      <c r="I1283" s="23" t="str">
        <f>IF(F1283&lt;&gt;"",IF(OR(F1283="ILF",F1283="EIF"),INDEX(Def!$D$6:$F$8,MATCH(H1283,Def!$C$6:$C$8),MATCH(G1283,Def!$D$5:$F$5)),IF(F1283="EI",INDEX(Def!$D$13:$F$15,MATCH(H1283,Def!$C$13:$C$15),MATCH(G1283,Def!$D$12:$F$12)),IF(OR(F1283="EO",F1283="EQ"),INDEX(Def!$D$19:$F$27,MATCH(H1283,Def!$C$19:$C$27),MATCH(G1283,Def!$D$18:$F$18)),"#err"))),"")</f>
        <v/>
      </c>
      <c r="J1283" s="23" t="str">
        <f>IF(I1283&lt;&gt;"",INDEX(Def!$J$6:$L$10,MATCH(F1283,Def!$I$6:$I$10,0),MATCH(I1283,Def!$J$5:$L$5,0)),"")</f>
        <v/>
      </c>
      <c r="K1283" s="31"/>
      <c r="L1283" s="32" t="str">
        <f t="shared" si="21"/>
        <v/>
      </c>
      <c r="M1283" s="30"/>
    </row>
    <row r="1284" spans="2:13" s="2" customFormat="1">
      <c r="B1284" s="29"/>
      <c r="C1284" s="30"/>
      <c r="D1284" s="30"/>
      <c r="E1284" s="30"/>
      <c r="F1284" s="29"/>
      <c r="G1284" s="29"/>
      <c r="H1284" s="29"/>
      <c r="I1284" s="23" t="str">
        <f>IF(F1284&lt;&gt;"",IF(OR(F1284="ILF",F1284="EIF"),INDEX(Def!$D$6:$F$8,MATCH(H1284,Def!$C$6:$C$8),MATCH(G1284,Def!$D$5:$F$5)),IF(F1284="EI",INDEX(Def!$D$13:$F$15,MATCH(H1284,Def!$C$13:$C$15),MATCH(G1284,Def!$D$12:$F$12)),IF(OR(F1284="EO",F1284="EQ"),INDEX(Def!$D$19:$F$27,MATCH(H1284,Def!$C$19:$C$27),MATCH(G1284,Def!$D$18:$F$18)),"#err"))),"")</f>
        <v/>
      </c>
      <c r="J1284" s="23" t="str">
        <f>IF(I1284&lt;&gt;"",INDEX(Def!$J$6:$L$10,MATCH(F1284,Def!$I$6:$I$10,0),MATCH(I1284,Def!$J$5:$L$5,0)),"")</f>
        <v/>
      </c>
      <c r="K1284" s="31"/>
      <c r="L1284" s="32" t="str">
        <f t="shared" si="21"/>
        <v/>
      </c>
      <c r="M1284" s="30"/>
    </row>
    <row r="1285" spans="2:13" s="2" customFormat="1">
      <c r="B1285" s="29"/>
      <c r="C1285" s="30"/>
      <c r="D1285" s="30"/>
      <c r="E1285" s="30"/>
      <c r="F1285" s="29"/>
      <c r="G1285" s="29"/>
      <c r="H1285" s="29"/>
      <c r="I1285" s="23" t="str">
        <f>IF(F1285&lt;&gt;"",IF(OR(F1285="ILF",F1285="EIF"),INDEX(Def!$D$6:$F$8,MATCH(H1285,Def!$C$6:$C$8),MATCH(G1285,Def!$D$5:$F$5)),IF(F1285="EI",INDEX(Def!$D$13:$F$15,MATCH(H1285,Def!$C$13:$C$15),MATCH(G1285,Def!$D$12:$F$12)),IF(OR(F1285="EO",F1285="EQ"),INDEX(Def!$D$19:$F$27,MATCH(H1285,Def!$C$19:$C$27),MATCH(G1285,Def!$D$18:$F$18)),"#err"))),"")</f>
        <v/>
      </c>
      <c r="J1285" s="23" t="str">
        <f>IF(I1285&lt;&gt;"",INDEX(Def!$J$6:$L$10,MATCH(F1285,Def!$I$6:$I$10,0),MATCH(I1285,Def!$J$5:$L$5,0)),"")</f>
        <v/>
      </c>
      <c r="K1285" s="31"/>
      <c r="L1285" s="32" t="str">
        <f t="shared" si="21"/>
        <v/>
      </c>
      <c r="M1285" s="30"/>
    </row>
    <row r="1286" spans="2:13" s="2" customFormat="1">
      <c r="B1286" s="29"/>
      <c r="C1286" s="30"/>
      <c r="D1286" s="30"/>
      <c r="E1286" s="30"/>
      <c r="F1286" s="29"/>
      <c r="G1286" s="29"/>
      <c r="H1286" s="29"/>
      <c r="I1286" s="23" t="str">
        <f>IF(F1286&lt;&gt;"",IF(OR(F1286="ILF",F1286="EIF"),INDEX(Def!$D$6:$F$8,MATCH(H1286,Def!$C$6:$C$8),MATCH(G1286,Def!$D$5:$F$5)),IF(F1286="EI",INDEX(Def!$D$13:$F$15,MATCH(H1286,Def!$C$13:$C$15),MATCH(G1286,Def!$D$12:$F$12)),IF(OR(F1286="EO",F1286="EQ"),INDEX(Def!$D$19:$F$27,MATCH(H1286,Def!$C$19:$C$27),MATCH(G1286,Def!$D$18:$F$18)),"#err"))),"")</f>
        <v/>
      </c>
      <c r="J1286" s="23" t="str">
        <f>IF(I1286&lt;&gt;"",INDEX(Def!$J$6:$L$10,MATCH(F1286,Def!$I$6:$I$10,0),MATCH(I1286,Def!$J$5:$L$5,0)),"")</f>
        <v/>
      </c>
      <c r="K1286" s="31"/>
      <c r="L1286" s="32" t="str">
        <f t="shared" si="21"/>
        <v/>
      </c>
      <c r="M1286" s="30"/>
    </row>
    <row r="1287" spans="2:13" s="2" customFormat="1">
      <c r="B1287" s="29"/>
      <c r="C1287" s="30"/>
      <c r="D1287" s="30"/>
      <c r="E1287" s="30"/>
      <c r="F1287" s="29"/>
      <c r="G1287" s="29"/>
      <c r="H1287" s="29"/>
      <c r="I1287" s="23" t="str">
        <f>IF(F1287&lt;&gt;"",IF(OR(F1287="ILF",F1287="EIF"),INDEX(Def!$D$6:$F$8,MATCH(H1287,Def!$C$6:$C$8),MATCH(G1287,Def!$D$5:$F$5)),IF(F1287="EI",INDEX(Def!$D$13:$F$15,MATCH(H1287,Def!$C$13:$C$15),MATCH(G1287,Def!$D$12:$F$12)),IF(OR(F1287="EO",F1287="EQ"),INDEX(Def!$D$19:$F$27,MATCH(H1287,Def!$C$19:$C$27),MATCH(G1287,Def!$D$18:$F$18)),"#err"))),"")</f>
        <v/>
      </c>
      <c r="J1287" s="23" t="str">
        <f>IF(I1287&lt;&gt;"",INDEX(Def!$J$6:$L$10,MATCH(F1287,Def!$I$6:$I$10,0),MATCH(I1287,Def!$J$5:$L$5,0)),"")</f>
        <v/>
      </c>
      <c r="K1287" s="31"/>
      <c r="L1287" s="32" t="str">
        <f t="shared" si="21"/>
        <v/>
      </c>
      <c r="M1287" s="30"/>
    </row>
    <row r="1288" spans="2:13" s="2" customFormat="1">
      <c r="B1288" s="29"/>
      <c r="C1288" s="30"/>
      <c r="D1288" s="30"/>
      <c r="E1288" s="30"/>
      <c r="F1288" s="29"/>
      <c r="G1288" s="29"/>
      <c r="H1288" s="29"/>
      <c r="I1288" s="23" t="str">
        <f>IF(F1288&lt;&gt;"",IF(OR(F1288="ILF",F1288="EIF"),INDEX(Def!$D$6:$F$8,MATCH(H1288,Def!$C$6:$C$8),MATCH(G1288,Def!$D$5:$F$5)),IF(F1288="EI",INDEX(Def!$D$13:$F$15,MATCH(H1288,Def!$C$13:$C$15),MATCH(G1288,Def!$D$12:$F$12)),IF(OR(F1288="EO",F1288="EQ"),INDEX(Def!$D$19:$F$27,MATCH(H1288,Def!$C$19:$C$27),MATCH(G1288,Def!$D$18:$F$18)),"#err"))),"")</f>
        <v/>
      </c>
      <c r="J1288" s="23" t="str">
        <f>IF(I1288&lt;&gt;"",INDEX(Def!$J$6:$L$10,MATCH(F1288,Def!$I$6:$I$10,0),MATCH(I1288,Def!$J$5:$L$5,0)),"")</f>
        <v/>
      </c>
      <c r="K1288" s="31"/>
      <c r="L1288" s="32" t="str">
        <f t="shared" si="21"/>
        <v/>
      </c>
      <c r="M1288" s="30"/>
    </row>
    <row r="1289" spans="2:13" s="2" customFormat="1">
      <c r="B1289" s="29"/>
      <c r="C1289" s="30"/>
      <c r="D1289" s="30"/>
      <c r="E1289" s="30"/>
      <c r="F1289" s="29"/>
      <c r="G1289" s="29"/>
      <c r="H1289" s="29"/>
      <c r="I1289" s="23" t="str">
        <f>IF(F1289&lt;&gt;"",IF(OR(F1289="ILF",F1289="EIF"),INDEX(Def!$D$6:$F$8,MATCH(H1289,Def!$C$6:$C$8),MATCH(G1289,Def!$D$5:$F$5)),IF(F1289="EI",INDEX(Def!$D$13:$F$15,MATCH(H1289,Def!$C$13:$C$15),MATCH(G1289,Def!$D$12:$F$12)),IF(OR(F1289="EO",F1289="EQ"),INDEX(Def!$D$19:$F$27,MATCH(H1289,Def!$C$19:$C$27),MATCH(G1289,Def!$D$18:$F$18)),"#err"))),"")</f>
        <v/>
      </c>
      <c r="J1289" s="23" t="str">
        <f>IF(I1289&lt;&gt;"",INDEX(Def!$J$6:$L$10,MATCH(F1289,Def!$I$6:$I$10,0),MATCH(I1289,Def!$J$5:$L$5,0)),"")</f>
        <v/>
      </c>
      <c r="K1289" s="31"/>
      <c r="L1289" s="32" t="str">
        <f t="shared" si="21"/>
        <v/>
      </c>
      <c r="M1289" s="30"/>
    </row>
    <row r="1290" spans="2:13" s="2" customFormat="1">
      <c r="B1290" s="29"/>
      <c r="C1290" s="30"/>
      <c r="D1290" s="30"/>
      <c r="E1290" s="30"/>
      <c r="F1290" s="29"/>
      <c r="G1290" s="29"/>
      <c r="H1290" s="29"/>
      <c r="I1290" s="23" t="str">
        <f>IF(F1290&lt;&gt;"",IF(OR(F1290="ILF",F1290="EIF"),INDEX(Def!$D$6:$F$8,MATCH(H1290,Def!$C$6:$C$8),MATCH(G1290,Def!$D$5:$F$5)),IF(F1290="EI",INDEX(Def!$D$13:$F$15,MATCH(H1290,Def!$C$13:$C$15),MATCH(G1290,Def!$D$12:$F$12)),IF(OR(F1290="EO",F1290="EQ"),INDEX(Def!$D$19:$F$27,MATCH(H1290,Def!$C$19:$C$27),MATCH(G1290,Def!$D$18:$F$18)),"#err"))),"")</f>
        <v/>
      </c>
      <c r="J1290" s="23" t="str">
        <f>IF(I1290&lt;&gt;"",INDEX(Def!$J$6:$L$10,MATCH(F1290,Def!$I$6:$I$10,0),MATCH(I1290,Def!$J$5:$L$5,0)),"")</f>
        <v/>
      </c>
      <c r="K1290" s="31"/>
      <c r="L1290" s="32" t="str">
        <f t="shared" si="21"/>
        <v/>
      </c>
      <c r="M1290" s="30"/>
    </row>
    <row r="1291" spans="2:13" s="2" customFormat="1">
      <c r="B1291" s="29"/>
      <c r="C1291" s="30"/>
      <c r="D1291" s="30"/>
      <c r="E1291" s="30"/>
      <c r="F1291" s="29"/>
      <c r="G1291" s="29"/>
      <c r="H1291" s="29"/>
      <c r="I1291" s="23" t="str">
        <f>IF(F1291&lt;&gt;"",IF(OR(F1291="ILF",F1291="EIF"),INDEX(Def!$D$6:$F$8,MATCH(H1291,Def!$C$6:$C$8),MATCH(G1291,Def!$D$5:$F$5)),IF(F1291="EI",INDEX(Def!$D$13:$F$15,MATCH(H1291,Def!$C$13:$C$15),MATCH(G1291,Def!$D$12:$F$12)),IF(OR(F1291="EO",F1291="EQ"),INDEX(Def!$D$19:$F$27,MATCH(H1291,Def!$C$19:$C$27),MATCH(G1291,Def!$D$18:$F$18)),"#err"))),"")</f>
        <v/>
      </c>
      <c r="J1291" s="23" t="str">
        <f>IF(I1291&lt;&gt;"",INDEX(Def!$J$6:$L$10,MATCH(F1291,Def!$I$6:$I$10,0),MATCH(I1291,Def!$J$5:$L$5,0)),"")</f>
        <v/>
      </c>
      <c r="K1291" s="31"/>
      <c r="L1291" s="32" t="str">
        <f t="shared" si="21"/>
        <v/>
      </c>
      <c r="M1291" s="30"/>
    </row>
    <row r="1292" spans="2:13" s="2" customFormat="1">
      <c r="B1292" s="29"/>
      <c r="C1292" s="30"/>
      <c r="D1292" s="30"/>
      <c r="E1292" s="30"/>
      <c r="F1292" s="29"/>
      <c r="G1292" s="29"/>
      <c r="H1292" s="29"/>
      <c r="I1292" s="23" t="str">
        <f>IF(F1292&lt;&gt;"",IF(OR(F1292="ILF",F1292="EIF"),INDEX(Def!$D$6:$F$8,MATCH(H1292,Def!$C$6:$C$8),MATCH(G1292,Def!$D$5:$F$5)),IF(F1292="EI",INDEX(Def!$D$13:$F$15,MATCH(H1292,Def!$C$13:$C$15),MATCH(G1292,Def!$D$12:$F$12)),IF(OR(F1292="EO",F1292="EQ"),INDEX(Def!$D$19:$F$27,MATCH(H1292,Def!$C$19:$C$27),MATCH(G1292,Def!$D$18:$F$18)),"#err"))),"")</f>
        <v/>
      </c>
      <c r="J1292" s="23" t="str">
        <f>IF(I1292&lt;&gt;"",INDEX(Def!$J$6:$L$10,MATCH(F1292,Def!$I$6:$I$10,0),MATCH(I1292,Def!$J$5:$L$5,0)),"")</f>
        <v/>
      </c>
      <c r="K1292" s="31"/>
      <c r="L1292" s="32" t="str">
        <f t="shared" si="21"/>
        <v/>
      </c>
      <c r="M1292" s="30"/>
    </row>
    <row r="1293" spans="2:13" s="2" customFormat="1">
      <c r="B1293" s="29"/>
      <c r="C1293" s="30"/>
      <c r="D1293" s="30"/>
      <c r="E1293" s="30"/>
      <c r="F1293" s="29"/>
      <c r="G1293" s="29"/>
      <c r="H1293" s="29"/>
      <c r="I1293" s="23" t="str">
        <f>IF(F1293&lt;&gt;"",IF(OR(F1293="ILF",F1293="EIF"),INDEX(Def!$D$6:$F$8,MATCH(H1293,Def!$C$6:$C$8),MATCH(G1293,Def!$D$5:$F$5)),IF(F1293="EI",INDEX(Def!$D$13:$F$15,MATCH(H1293,Def!$C$13:$C$15),MATCH(G1293,Def!$D$12:$F$12)),IF(OR(F1293="EO",F1293="EQ"),INDEX(Def!$D$19:$F$27,MATCH(H1293,Def!$C$19:$C$27),MATCH(G1293,Def!$D$18:$F$18)),"#err"))),"")</f>
        <v/>
      </c>
      <c r="J1293" s="23" t="str">
        <f>IF(I1293&lt;&gt;"",INDEX(Def!$J$6:$L$10,MATCH(F1293,Def!$I$6:$I$10,0),MATCH(I1293,Def!$J$5:$L$5,0)),"")</f>
        <v/>
      </c>
      <c r="K1293" s="31"/>
      <c r="L1293" s="32" t="str">
        <f t="shared" si="21"/>
        <v/>
      </c>
      <c r="M1293" s="30"/>
    </row>
    <row r="1294" spans="2:13" s="2" customFormat="1">
      <c r="B1294" s="29"/>
      <c r="C1294" s="30"/>
      <c r="D1294" s="30"/>
      <c r="E1294" s="30"/>
      <c r="F1294" s="29"/>
      <c r="G1294" s="29"/>
      <c r="H1294" s="29"/>
      <c r="I1294" s="23" t="str">
        <f>IF(F1294&lt;&gt;"",IF(OR(F1294="ILF",F1294="EIF"),INDEX(Def!$D$6:$F$8,MATCH(H1294,Def!$C$6:$C$8),MATCH(G1294,Def!$D$5:$F$5)),IF(F1294="EI",INDEX(Def!$D$13:$F$15,MATCH(H1294,Def!$C$13:$C$15),MATCH(G1294,Def!$D$12:$F$12)),IF(OR(F1294="EO",F1294="EQ"),INDEX(Def!$D$19:$F$27,MATCH(H1294,Def!$C$19:$C$27),MATCH(G1294,Def!$D$18:$F$18)),"#err"))),"")</f>
        <v/>
      </c>
      <c r="J1294" s="23" t="str">
        <f>IF(I1294&lt;&gt;"",INDEX(Def!$J$6:$L$10,MATCH(F1294,Def!$I$6:$I$10,0),MATCH(I1294,Def!$J$5:$L$5,0)),"")</f>
        <v/>
      </c>
      <c r="K1294" s="31"/>
      <c r="L1294" s="32" t="str">
        <f t="shared" si="21"/>
        <v/>
      </c>
      <c r="M1294" s="30"/>
    </row>
    <row r="1295" spans="2:13" s="2" customFormat="1">
      <c r="B1295" s="29"/>
      <c r="C1295" s="30"/>
      <c r="D1295" s="30"/>
      <c r="E1295" s="30"/>
      <c r="F1295" s="29"/>
      <c r="G1295" s="29"/>
      <c r="H1295" s="29"/>
      <c r="I1295" s="23" t="str">
        <f>IF(F1295&lt;&gt;"",IF(OR(F1295="ILF",F1295="EIF"),INDEX(Def!$D$6:$F$8,MATCH(H1295,Def!$C$6:$C$8),MATCH(G1295,Def!$D$5:$F$5)),IF(F1295="EI",INDEX(Def!$D$13:$F$15,MATCH(H1295,Def!$C$13:$C$15),MATCH(G1295,Def!$D$12:$F$12)),IF(OR(F1295="EO",F1295="EQ"),INDEX(Def!$D$19:$F$27,MATCH(H1295,Def!$C$19:$C$27),MATCH(G1295,Def!$D$18:$F$18)),"#err"))),"")</f>
        <v/>
      </c>
      <c r="J1295" s="23" t="str">
        <f>IF(I1295&lt;&gt;"",INDEX(Def!$J$6:$L$10,MATCH(F1295,Def!$I$6:$I$10,0),MATCH(I1295,Def!$J$5:$L$5,0)),"")</f>
        <v/>
      </c>
      <c r="K1295" s="31"/>
      <c r="L1295" s="32" t="str">
        <f t="shared" si="21"/>
        <v/>
      </c>
      <c r="M1295" s="30"/>
    </row>
    <row r="1296" spans="2:13" s="2" customFormat="1">
      <c r="B1296" s="29"/>
      <c r="C1296" s="30"/>
      <c r="D1296" s="30"/>
      <c r="E1296" s="30"/>
      <c r="F1296" s="29"/>
      <c r="G1296" s="29"/>
      <c r="H1296" s="29"/>
      <c r="I1296" s="23" t="str">
        <f>IF(F1296&lt;&gt;"",IF(OR(F1296="ILF",F1296="EIF"),INDEX(Def!$D$6:$F$8,MATCH(H1296,Def!$C$6:$C$8),MATCH(G1296,Def!$D$5:$F$5)),IF(F1296="EI",INDEX(Def!$D$13:$F$15,MATCH(H1296,Def!$C$13:$C$15),MATCH(G1296,Def!$D$12:$F$12)),IF(OR(F1296="EO",F1296="EQ"),INDEX(Def!$D$19:$F$27,MATCH(H1296,Def!$C$19:$C$27),MATCH(G1296,Def!$D$18:$F$18)),"#err"))),"")</f>
        <v/>
      </c>
      <c r="J1296" s="23" t="str">
        <f>IF(I1296&lt;&gt;"",INDEX(Def!$J$6:$L$10,MATCH(F1296,Def!$I$6:$I$10,0),MATCH(I1296,Def!$J$5:$L$5,0)),"")</f>
        <v/>
      </c>
      <c r="K1296" s="31"/>
      <c r="L1296" s="32" t="str">
        <f t="shared" si="21"/>
        <v/>
      </c>
      <c r="M1296" s="30"/>
    </row>
    <row r="1297" spans="2:13" s="2" customFormat="1">
      <c r="B1297" s="29"/>
      <c r="C1297" s="30"/>
      <c r="D1297" s="30"/>
      <c r="E1297" s="30"/>
      <c r="F1297" s="29"/>
      <c r="G1297" s="29"/>
      <c r="H1297" s="29"/>
      <c r="I1297" s="23" t="str">
        <f>IF(F1297&lt;&gt;"",IF(OR(F1297="ILF",F1297="EIF"),INDEX(Def!$D$6:$F$8,MATCH(H1297,Def!$C$6:$C$8),MATCH(G1297,Def!$D$5:$F$5)),IF(F1297="EI",INDEX(Def!$D$13:$F$15,MATCH(H1297,Def!$C$13:$C$15),MATCH(G1297,Def!$D$12:$F$12)),IF(OR(F1297="EO",F1297="EQ"),INDEX(Def!$D$19:$F$27,MATCH(H1297,Def!$C$19:$C$27),MATCH(G1297,Def!$D$18:$F$18)),"#err"))),"")</f>
        <v/>
      </c>
      <c r="J1297" s="23" t="str">
        <f>IF(I1297&lt;&gt;"",INDEX(Def!$J$6:$L$10,MATCH(F1297,Def!$I$6:$I$10,0),MATCH(I1297,Def!$J$5:$L$5,0)),"")</f>
        <v/>
      </c>
      <c r="K1297" s="31"/>
      <c r="L1297" s="32" t="str">
        <f t="shared" si="21"/>
        <v/>
      </c>
      <c r="M1297" s="30"/>
    </row>
    <row r="1298" spans="2:13" s="2" customFormat="1">
      <c r="B1298" s="29"/>
      <c r="C1298" s="30"/>
      <c r="D1298" s="30"/>
      <c r="E1298" s="30"/>
      <c r="F1298" s="29"/>
      <c r="G1298" s="29"/>
      <c r="H1298" s="29"/>
      <c r="I1298" s="23" t="str">
        <f>IF(F1298&lt;&gt;"",IF(OR(F1298="ILF",F1298="EIF"),INDEX(Def!$D$6:$F$8,MATCH(H1298,Def!$C$6:$C$8),MATCH(G1298,Def!$D$5:$F$5)),IF(F1298="EI",INDEX(Def!$D$13:$F$15,MATCH(H1298,Def!$C$13:$C$15),MATCH(G1298,Def!$D$12:$F$12)),IF(OR(F1298="EO",F1298="EQ"),INDEX(Def!$D$19:$F$27,MATCH(H1298,Def!$C$19:$C$27),MATCH(G1298,Def!$D$18:$F$18)),"#err"))),"")</f>
        <v/>
      </c>
      <c r="J1298" s="23" t="str">
        <f>IF(I1298&lt;&gt;"",INDEX(Def!$J$6:$L$10,MATCH(F1298,Def!$I$6:$I$10,0),MATCH(I1298,Def!$J$5:$L$5,0)),"")</f>
        <v/>
      </c>
      <c r="K1298" s="31"/>
      <c r="L1298" s="32" t="str">
        <f t="shared" si="21"/>
        <v/>
      </c>
      <c r="M1298" s="30"/>
    </row>
    <row r="1299" spans="2:13" s="2" customFormat="1">
      <c r="B1299" s="29"/>
      <c r="C1299" s="30"/>
      <c r="D1299" s="30"/>
      <c r="E1299" s="30"/>
      <c r="F1299" s="29"/>
      <c r="G1299" s="29"/>
      <c r="H1299" s="29"/>
      <c r="I1299" s="23" t="str">
        <f>IF(F1299&lt;&gt;"",IF(OR(F1299="ILF",F1299="EIF"),INDEX(Def!$D$6:$F$8,MATCH(H1299,Def!$C$6:$C$8),MATCH(G1299,Def!$D$5:$F$5)),IF(F1299="EI",INDEX(Def!$D$13:$F$15,MATCH(H1299,Def!$C$13:$C$15),MATCH(G1299,Def!$D$12:$F$12)),IF(OR(F1299="EO",F1299="EQ"),INDEX(Def!$D$19:$F$27,MATCH(H1299,Def!$C$19:$C$27),MATCH(G1299,Def!$D$18:$F$18)),"#err"))),"")</f>
        <v/>
      </c>
      <c r="J1299" s="23" t="str">
        <f>IF(I1299&lt;&gt;"",INDEX(Def!$J$6:$L$10,MATCH(F1299,Def!$I$6:$I$10,0),MATCH(I1299,Def!$J$5:$L$5,0)),"")</f>
        <v/>
      </c>
      <c r="K1299" s="31"/>
      <c r="L1299" s="32" t="str">
        <f t="shared" si="21"/>
        <v/>
      </c>
      <c r="M1299" s="30"/>
    </row>
    <row r="1300" spans="2:13" s="2" customFormat="1">
      <c r="B1300" s="29"/>
      <c r="C1300" s="30"/>
      <c r="D1300" s="30"/>
      <c r="E1300" s="30"/>
      <c r="F1300" s="29"/>
      <c r="G1300" s="29"/>
      <c r="H1300" s="29"/>
      <c r="I1300" s="23" t="str">
        <f>IF(F1300&lt;&gt;"",IF(OR(F1300="ILF",F1300="EIF"),INDEX(Def!$D$6:$F$8,MATCH(H1300,Def!$C$6:$C$8),MATCH(G1300,Def!$D$5:$F$5)),IF(F1300="EI",INDEX(Def!$D$13:$F$15,MATCH(H1300,Def!$C$13:$C$15),MATCH(G1300,Def!$D$12:$F$12)),IF(OR(F1300="EO",F1300="EQ"),INDEX(Def!$D$19:$F$27,MATCH(H1300,Def!$C$19:$C$27),MATCH(G1300,Def!$D$18:$F$18)),"#err"))),"")</f>
        <v/>
      </c>
      <c r="J1300" s="23" t="str">
        <f>IF(I1300&lt;&gt;"",INDEX(Def!$J$6:$L$10,MATCH(F1300,Def!$I$6:$I$10,0),MATCH(I1300,Def!$J$5:$L$5,0)),"")</f>
        <v/>
      </c>
      <c r="K1300" s="31"/>
      <c r="L1300" s="32" t="str">
        <f t="shared" si="21"/>
        <v/>
      </c>
      <c r="M1300" s="30"/>
    </row>
    <row r="1301" spans="2:13" s="2" customFormat="1">
      <c r="B1301" s="29"/>
      <c r="C1301" s="30"/>
      <c r="D1301" s="30"/>
      <c r="E1301" s="30"/>
      <c r="F1301" s="29"/>
      <c r="G1301" s="29"/>
      <c r="H1301" s="29"/>
      <c r="I1301" s="23" t="str">
        <f>IF(F1301&lt;&gt;"",IF(OR(F1301="ILF",F1301="EIF"),INDEX(Def!$D$6:$F$8,MATCH(H1301,Def!$C$6:$C$8),MATCH(G1301,Def!$D$5:$F$5)),IF(F1301="EI",INDEX(Def!$D$13:$F$15,MATCH(H1301,Def!$C$13:$C$15),MATCH(G1301,Def!$D$12:$F$12)),IF(OR(F1301="EO",F1301="EQ"),INDEX(Def!$D$19:$F$27,MATCH(H1301,Def!$C$19:$C$27),MATCH(G1301,Def!$D$18:$F$18)),"#err"))),"")</f>
        <v/>
      </c>
      <c r="J1301" s="23" t="str">
        <f>IF(I1301&lt;&gt;"",INDEX(Def!$J$6:$L$10,MATCH(F1301,Def!$I$6:$I$10,0),MATCH(I1301,Def!$J$5:$L$5,0)),"")</f>
        <v/>
      </c>
      <c r="K1301" s="31"/>
      <c r="L1301" s="32" t="str">
        <f t="shared" si="21"/>
        <v/>
      </c>
      <c r="M1301" s="30"/>
    </row>
    <row r="1302" spans="2:13" s="2" customFormat="1">
      <c r="B1302" s="29"/>
      <c r="C1302" s="30"/>
      <c r="D1302" s="30"/>
      <c r="E1302" s="30"/>
      <c r="F1302" s="29"/>
      <c r="G1302" s="29"/>
      <c r="H1302" s="29"/>
      <c r="I1302" s="23" t="str">
        <f>IF(F1302&lt;&gt;"",IF(OR(F1302="ILF",F1302="EIF"),INDEX(Def!$D$6:$F$8,MATCH(H1302,Def!$C$6:$C$8),MATCH(G1302,Def!$D$5:$F$5)),IF(F1302="EI",INDEX(Def!$D$13:$F$15,MATCH(H1302,Def!$C$13:$C$15),MATCH(G1302,Def!$D$12:$F$12)),IF(OR(F1302="EO",F1302="EQ"),INDEX(Def!$D$19:$F$27,MATCH(H1302,Def!$C$19:$C$27),MATCH(G1302,Def!$D$18:$F$18)),"#err"))),"")</f>
        <v/>
      </c>
      <c r="J1302" s="23" t="str">
        <f>IF(I1302&lt;&gt;"",INDEX(Def!$J$6:$L$10,MATCH(F1302,Def!$I$6:$I$10,0),MATCH(I1302,Def!$J$5:$L$5,0)),"")</f>
        <v/>
      </c>
      <c r="K1302" s="31"/>
      <c r="L1302" s="32" t="str">
        <f t="shared" si="21"/>
        <v/>
      </c>
      <c r="M1302" s="30"/>
    </row>
    <row r="1303" spans="2:13" s="2" customFormat="1">
      <c r="B1303" s="29"/>
      <c r="C1303" s="30"/>
      <c r="D1303" s="30"/>
      <c r="E1303" s="30"/>
      <c r="F1303" s="29"/>
      <c r="G1303" s="29"/>
      <c r="H1303" s="29"/>
      <c r="I1303" s="23" t="str">
        <f>IF(F1303&lt;&gt;"",IF(OR(F1303="ILF",F1303="EIF"),INDEX(Def!$D$6:$F$8,MATCH(H1303,Def!$C$6:$C$8),MATCH(G1303,Def!$D$5:$F$5)),IF(F1303="EI",INDEX(Def!$D$13:$F$15,MATCH(H1303,Def!$C$13:$C$15),MATCH(G1303,Def!$D$12:$F$12)),IF(OR(F1303="EO",F1303="EQ"),INDEX(Def!$D$19:$F$27,MATCH(H1303,Def!$C$19:$C$27),MATCH(G1303,Def!$D$18:$F$18)),"#err"))),"")</f>
        <v/>
      </c>
      <c r="J1303" s="23" t="str">
        <f>IF(I1303&lt;&gt;"",INDEX(Def!$J$6:$L$10,MATCH(F1303,Def!$I$6:$I$10,0),MATCH(I1303,Def!$J$5:$L$5,0)),"")</f>
        <v/>
      </c>
      <c r="K1303" s="31"/>
      <c r="L1303" s="32" t="str">
        <f t="shared" si="21"/>
        <v/>
      </c>
      <c r="M1303" s="30"/>
    </row>
    <row r="1304" spans="2:13" s="2" customFormat="1">
      <c r="B1304" s="29"/>
      <c r="C1304" s="30"/>
      <c r="D1304" s="30"/>
      <c r="E1304" s="30"/>
      <c r="F1304" s="29"/>
      <c r="G1304" s="29"/>
      <c r="H1304" s="29"/>
      <c r="I1304" s="23" t="str">
        <f>IF(F1304&lt;&gt;"",IF(OR(F1304="ILF",F1304="EIF"),INDEX(Def!$D$6:$F$8,MATCH(H1304,Def!$C$6:$C$8),MATCH(G1304,Def!$D$5:$F$5)),IF(F1304="EI",INDEX(Def!$D$13:$F$15,MATCH(H1304,Def!$C$13:$C$15),MATCH(G1304,Def!$D$12:$F$12)),IF(OR(F1304="EO",F1304="EQ"),INDEX(Def!$D$19:$F$27,MATCH(H1304,Def!$C$19:$C$27),MATCH(G1304,Def!$D$18:$F$18)),"#err"))),"")</f>
        <v/>
      </c>
      <c r="J1304" s="23" t="str">
        <f>IF(I1304&lt;&gt;"",INDEX(Def!$J$6:$L$10,MATCH(F1304,Def!$I$6:$I$10,0),MATCH(I1304,Def!$J$5:$L$5,0)),"")</f>
        <v/>
      </c>
      <c r="K1304" s="31"/>
      <c r="L1304" s="32" t="str">
        <f t="shared" si="21"/>
        <v/>
      </c>
      <c r="M1304" s="30"/>
    </row>
    <row r="1305" spans="2:13" s="2" customFormat="1">
      <c r="B1305" s="29"/>
      <c r="C1305" s="30"/>
      <c r="D1305" s="30"/>
      <c r="E1305" s="30"/>
      <c r="F1305" s="29"/>
      <c r="G1305" s="29"/>
      <c r="H1305" s="29"/>
      <c r="I1305" s="23" t="str">
        <f>IF(F1305&lt;&gt;"",IF(OR(F1305="ILF",F1305="EIF"),INDEX(Def!$D$6:$F$8,MATCH(H1305,Def!$C$6:$C$8),MATCH(G1305,Def!$D$5:$F$5)),IF(F1305="EI",INDEX(Def!$D$13:$F$15,MATCH(H1305,Def!$C$13:$C$15),MATCH(G1305,Def!$D$12:$F$12)),IF(OR(F1305="EO",F1305="EQ"),INDEX(Def!$D$19:$F$27,MATCH(H1305,Def!$C$19:$C$27),MATCH(G1305,Def!$D$18:$F$18)),"#err"))),"")</f>
        <v/>
      </c>
      <c r="J1305" s="23" t="str">
        <f>IF(I1305&lt;&gt;"",INDEX(Def!$J$6:$L$10,MATCH(F1305,Def!$I$6:$I$10,0),MATCH(I1305,Def!$J$5:$L$5,0)),"")</f>
        <v/>
      </c>
      <c r="K1305" s="31"/>
      <c r="L1305" s="32" t="str">
        <f t="shared" ref="L1305:L1368" si="22">IF(K1305="",J1305,J1305*K1305)</f>
        <v/>
      </c>
      <c r="M1305" s="30"/>
    </row>
    <row r="1306" spans="2:13" s="2" customFormat="1">
      <c r="B1306" s="29"/>
      <c r="C1306" s="30"/>
      <c r="D1306" s="30"/>
      <c r="E1306" s="30"/>
      <c r="F1306" s="29"/>
      <c r="G1306" s="29"/>
      <c r="H1306" s="29"/>
      <c r="I1306" s="23" t="str">
        <f>IF(F1306&lt;&gt;"",IF(OR(F1306="ILF",F1306="EIF"),INDEX(Def!$D$6:$F$8,MATCH(H1306,Def!$C$6:$C$8),MATCH(G1306,Def!$D$5:$F$5)),IF(F1306="EI",INDEX(Def!$D$13:$F$15,MATCH(H1306,Def!$C$13:$C$15),MATCH(G1306,Def!$D$12:$F$12)),IF(OR(F1306="EO",F1306="EQ"),INDEX(Def!$D$19:$F$27,MATCH(H1306,Def!$C$19:$C$27),MATCH(G1306,Def!$D$18:$F$18)),"#err"))),"")</f>
        <v/>
      </c>
      <c r="J1306" s="23" t="str">
        <f>IF(I1306&lt;&gt;"",INDEX(Def!$J$6:$L$10,MATCH(F1306,Def!$I$6:$I$10,0),MATCH(I1306,Def!$J$5:$L$5,0)),"")</f>
        <v/>
      </c>
      <c r="K1306" s="31"/>
      <c r="L1306" s="32" t="str">
        <f t="shared" si="22"/>
        <v/>
      </c>
      <c r="M1306" s="30"/>
    </row>
    <row r="1307" spans="2:13" s="2" customFormat="1">
      <c r="B1307" s="29"/>
      <c r="C1307" s="30"/>
      <c r="D1307" s="30"/>
      <c r="E1307" s="30"/>
      <c r="F1307" s="29"/>
      <c r="G1307" s="29"/>
      <c r="H1307" s="29"/>
      <c r="I1307" s="23" t="str">
        <f>IF(F1307&lt;&gt;"",IF(OR(F1307="ILF",F1307="EIF"),INDEX(Def!$D$6:$F$8,MATCH(H1307,Def!$C$6:$C$8),MATCH(G1307,Def!$D$5:$F$5)),IF(F1307="EI",INDEX(Def!$D$13:$F$15,MATCH(H1307,Def!$C$13:$C$15),MATCH(G1307,Def!$D$12:$F$12)),IF(OR(F1307="EO",F1307="EQ"),INDEX(Def!$D$19:$F$27,MATCH(H1307,Def!$C$19:$C$27),MATCH(G1307,Def!$D$18:$F$18)),"#err"))),"")</f>
        <v/>
      </c>
      <c r="J1307" s="23" t="str">
        <f>IF(I1307&lt;&gt;"",INDEX(Def!$J$6:$L$10,MATCH(F1307,Def!$I$6:$I$10,0),MATCH(I1307,Def!$J$5:$L$5,0)),"")</f>
        <v/>
      </c>
      <c r="K1307" s="31"/>
      <c r="L1307" s="32" t="str">
        <f t="shared" si="22"/>
        <v/>
      </c>
      <c r="M1307" s="30"/>
    </row>
    <row r="1308" spans="2:13" s="2" customFormat="1">
      <c r="B1308" s="29"/>
      <c r="C1308" s="30"/>
      <c r="D1308" s="30"/>
      <c r="E1308" s="30"/>
      <c r="F1308" s="29"/>
      <c r="G1308" s="29"/>
      <c r="H1308" s="29"/>
      <c r="I1308" s="23" t="str">
        <f>IF(F1308&lt;&gt;"",IF(OR(F1308="ILF",F1308="EIF"),INDEX(Def!$D$6:$F$8,MATCH(H1308,Def!$C$6:$C$8),MATCH(G1308,Def!$D$5:$F$5)),IF(F1308="EI",INDEX(Def!$D$13:$F$15,MATCH(H1308,Def!$C$13:$C$15),MATCH(G1308,Def!$D$12:$F$12)),IF(OR(F1308="EO",F1308="EQ"),INDEX(Def!$D$19:$F$27,MATCH(H1308,Def!$C$19:$C$27),MATCH(G1308,Def!$D$18:$F$18)),"#err"))),"")</f>
        <v/>
      </c>
      <c r="J1308" s="23" t="str">
        <f>IF(I1308&lt;&gt;"",INDEX(Def!$J$6:$L$10,MATCH(F1308,Def!$I$6:$I$10,0),MATCH(I1308,Def!$J$5:$L$5,0)),"")</f>
        <v/>
      </c>
      <c r="K1308" s="31"/>
      <c r="L1308" s="32" t="str">
        <f t="shared" si="22"/>
        <v/>
      </c>
      <c r="M1308" s="30"/>
    </row>
    <row r="1309" spans="2:13" s="2" customFormat="1">
      <c r="B1309" s="29"/>
      <c r="C1309" s="30"/>
      <c r="D1309" s="30"/>
      <c r="E1309" s="30"/>
      <c r="F1309" s="29"/>
      <c r="G1309" s="29"/>
      <c r="H1309" s="29"/>
      <c r="I1309" s="23" t="str">
        <f>IF(F1309&lt;&gt;"",IF(OR(F1309="ILF",F1309="EIF"),INDEX(Def!$D$6:$F$8,MATCH(H1309,Def!$C$6:$C$8),MATCH(G1309,Def!$D$5:$F$5)),IF(F1309="EI",INDEX(Def!$D$13:$F$15,MATCH(H1309,Def!$C$13:$C$15),MATCH(G1309,Def!$D$12:$F$12)),IF(OR(F1309="EO",F1309="EQ"),INDEX(Def!$D$19:$F$27,MATCH(H1309,Def!$C$19:$C$27),MATCH(G1309,Def!$D$18:$F$18)),"#err"))),"")</f>
        <v/>
      </c>
      <c r="J1309" s="23" t="str">
        <f>IF(I1309&lt;&gt;"",INDEX(Def!$J$6:$L$10,MATCH(F1309,Def!$I$6:$I$10,0),MATCH(I1309,Def!$J$5:$L$5,0)),"")</f>
        <v/>
      </c>
      <c r="K1309" s="31"/>
      <c r="L1309" s="32" t="str">
        <f t="shared" si="22"/>
        <v/>
      </c>
      <c r="M1309" s="30"/>
    </row>
    <row r="1310" spans="2:13" s="2" customFormat="1">
      <c r="B1310" s="29"/>
      <c r="C1310" s="30"/>
      <c r="D1310" s="30"/>
      <c r="E1310" s="30"/>
      <c r="F1310" s="29"/>
      <c r="G1310" s="29"/>
      <c r="H1310" s="29"/>
      <c r="I1310" s="23" t="str">
        <f>IF(F1310&lt;&gt;"",IF(OR(F1310="ILF",F1310="EIF"),INDEX(Def!$D$6:$F$8,MATCH(H1310,Def!$C$6:$C$8),MATCH(G1310,Def!$D$5:$F$5)),IF(F1310="EI",INDEX(Def!$D$13:$F$15,MATCH(H1310,Def!$C$13:$C$15),MATCH(G1310,Def!$D$12:$F$12)),IF(OR(F1310="EO",F1310="EQ"),INDEX(Def!$D$19:$F$27,MATCH(H1310,Def!$C$19:$C$27),MATCH(G1310,Def!$D$18:$F$18)),"#err"))),"")</f>
        <v/>
      </c>
      <c r="J1310" s="23" t="str">
        <f>IF(I1310&lt;&gt;"",INDEX(Def!$J$6:$L$10,MATCH(F1310,Def!$I$6:$I$10,0),MATCH(I1310,Def!$J$5:$L$5,0)),"")</f>
        <v/>
      </c>
      <c r="K1310" s="31"/>
      <c r="L1310" s="32" t="str">
        <f t="shared" si="22"/>
        <v/>
      </c>
      <c r="M1310" s="30"/>
    </row>
    <row r="1311" spans="2:13" s="2" customFormat="1">
      <c r="B1311" s="29"/>
      <c r="C1311" s="30"/>
      <c r="D1311" s="30"/>
      <c r="E1311" s="30"/>
      <c r="F1311" s="29"/>
      <c r="G1311" s="29"/>
      <c r="H1311" s="29"/>
      <c r="I1311" s="23" t="str">
        <f>IF(F1311&lt;&gt;"",IF(OR(F1311="ILF",F1311="EIF"),INDEX(Def!$D$6:$F$8,MATCH(H1311,Def!$C$6:$C$8),MATCH(G1311,Def!$D$5:$F$5)),IF(F1311="EI",INDEX(Def!$D$13:$F$15,MATCH(H1311,Def!$C$13:$C$15),MATCH(G1311,Def!$D$12:$F$12)),IF(OR(F1311="EO",F1311="EQ"),INDEX(Def!$D$19:$F$27,MATCH(H1311,Def!$C$19:$C$27),MATCH(G1311,Def!$D$18:$F$18)),"#err"))),"")</f>
        <v/>
      </c>
      <c r="J1311" s="23" t="str">
        <f>IF(I1311&lt;&gt;"",INDEX(Def!$J$6:$L$10,MATCH(F1311,Def!$I$6:$I$10,0),MATCH(I1311,Def!$J$5:$L$5,0)),"")</f>
        <v/>
      </c>
      <c r="K1311" s="31"/>
      <c r="L1311" s="32" t="str">
        <f t="shared" si="22"/>
        <v/>
      </c>
      <c r="M1311" s="30"/>
    </row>
    <row r="1312" spans="2:13" s="2" customFormat="1">
      <c r="B1312" s="29"/>
      <c r="C1312" s="30"/>
      <c r="D1312" s="30"/>
      <c r="E1312" s="30"/>
      <c r="F1312" s="29"/>
      <c r="G1312" s="29"/>
      <c r="H1312" s="29"/>
      <c r="I1312" s="23" t="str">
        <f>IF(F1312&lt;&gt;"",IF(OR(F1312="ILF",F1312="EIF"),INDEX(Def!$D$6:$F$8,MATCH(H1312,Def!$C$6:$C$8),MATCH(G1312,Def!$D$5:$F$5)),IF(F1312="EI",INDEX(Def!$D$13:$F$15,MATCH(H1312,Def!$C$13:$C$15),MATCH(G1312,Def!$D$12:$F$12)),IF(OR(F1312="EO",F1312="EQ"),INDEX(Def!$D$19:$F$27,MATCH(H1312,Def!$C$19:$C$27),MATCH(G1312,Def!$D$18:$F$18)),"#err"))),"")</f>
        <v/>
      </c>
      <c r="J1312" s="23" t="str">
        <f>IF(I1312&lt;&gt;"",INDEX(Def!$J$6:$L$10,MATCH(F1312,Def!$I$6:$I$10,0),MATCH(I1312,Def!$J$5:$L$5,0)),"")</f>
        <v/>
      </c>
      <c r="K1312" s="31"/>
      <c r="L1312" s="32" t="str">
        <f t="shared" si="22"/>
        <v/>
      </c>
      <c r="M1312" s="30"/>
    </row>
    <row r="1313" spans="2:13" s="2" customFormat="1">
      <c r="B1313" s="29"/>
      <c r="C1313" s="30"/>
      <c r="D1313" s="30"/>
      <c r="E1313" s="30"/>
      <c r="F1313" s="29"/>
      <c r="G1313" s="29"/>
      <c r="H1313" s="29"/>
      <c r="I1313" s="23" t="str">
        <f>IF(F1313&lt;&gt;"",IF(OR(F1313="ILF",F1313="EIF"),INDEX(Def!$D$6:$F$8,MATCH(H1313,Def!$C$6:$C$8),MATCH(G1313,Def!$D$5:$F$5)),IF(F1313="EI",INDEX(Def!$D$13:$F$15,MATCH(H1313,Def!$C$13:$C$15),MATCH(G1313,Def!$D$12:$F$12)),IF(OR(F1313="EO",F1313="EQ"),INDEX(Def!$D$19:$F$27,MATCH(H1313,Def!$C$19:$C$27),MATCH(G1313,Def!$D$18:$F$18)),"#err"))),"")</f>
        <v/>
      </c>
      <c r="J1313" s="23" t="str">
        <f>IF(I1313&lt;&gt;"",INDEX(Def!$J$6:$L$10,MATCH(F1313,Def!$I$6:$I$10,0),MATCH(I1313,Def!$J$5:$L$5,0)),"")</f>
        <v/>
      </c>
      <c r="K1313" s="31"/>
      <c r="L1313" s="32" t="str">
        <f t="shared" si="22"/>
        <v/>
      </c>
      <c r="M1313" s="30"/>
    </row>
    <row r="1314" spans="2:13" s="2" customFormat="1">
      <c r="B1314" s="29"/>
      <c r="C1314" s="30"/>
      <c r="D1314" s="30"/>
      <c r="E1314" s="30"/>
      <c r="F1314" s="29"/>
      <c r="G1314" s="29"/>
      <c r="H1314" s="29"/>
      <c r="I1314" s="23" t="str">
        <f>IF(F1314&lt;&gt;"",IF(OR(F1314="ILF",F1314="EIF"),INDEX(Def!$D$6:$F$8,MATCH(H1314,Def!$C$6:$C$8),MATCH(G1314,Def!$D$5:$F$5)),IF(F1314="EI",INDEX(Def!$D$13:$F$15,MATCH(H1314,Def!$C$13:$C$15),MATCH(G1314,Def!$D$12:$F$12)),IF(OR(F1314="EO",F1314="EQ"),INDEX(Def!$D$19:$F$27,MATCH(H1314,Def!$C$19:$C$27),MATCH(G1314,Def!$D$18:$F$18)),"#err"))),"")</f>
        <v/>
      </c>
      <c r="J1314" s="23" t="str">
        <f>IF(I1314&lt;&gt;"",INDEX(Def!$J$6:$L$10,MATCH(F1314,Def!$I$6:$I$10,0),MATCH(I1314,Def!$J$5:$L$5,0)),"")</f>
        <v/>
      </c>
      <c r="K1314" s="31"/>
      <c r="L1314" s="32" t="str">
        <f t="shared" si="22"/>
        <v/>
      </c>
      <c r="M1314" s="30"/>
    </row>
    <row r="1315" spans="2:13" s="2" customFormat="1">
      <c r="B1315" s="29"/>
      <c r="C1315" s="30"/>
      <c r="D1315" s="30"/>
      <c r="E1315" s="30"/>
      <c r="F1315" s="29"/>
      <c r="G1315" s="29"/>
      <c r="H1315" s="29"/>
      <c r="I1315" s="23" t="str">
        <f>IF(F1315&lt;&gt;"",IF(OR(F1315="ILF",F1315="EIF"),INDEX(Def!$D$6:$F$8,MATCH(H1315,Def!$C$6:$C$8),MATCH(G1315,Def!$D$5:$F$5)),IF(F1315="EI",INDEX(Def!$D$13:$F$15,MATCH(H1315,Def!$C$13:$C$15),MATCH(G1315,Def!$D$12:$F$12)),IF(OR(F1315="EO",F1315="EQ"),INDEX(Def!$D$19:$F$27,MATCH(H1315,Def!$C$19:$C$27),MATCH(G1315,Def!$D$18:$F$18)),"#err"))),"")</f>
        <v/>
      </c>
      <c r="J1315" s="23" t="str">
        <f>IF(I1315&lt;&gt;"",INDEX(Def!$J$6:$L$10,MATCH(F1315,Def!$I$6:$I$10,0),MATCH(I1315,Def!$J$5:$L$5,0)),"")</f>
        <v/>
      </c>
      <c r="K1315" s="31"/>
      <c r="L1315" s="32" t="str">
        <f t="shared" si="22"/>
        <v/>
      </c>
      <c r="M1315" s="30"/>
    </row>
    <row r="1316" spans="2:13" s="2" customFormat="1">
      <c r="B1316" s="29"/>
      <c r="C1316" s="30"/>
      <c r="D1316" s="30"/>
      <c r="E1316" s="30"/>
      <c r="F1316" s="29"/>
      <c r="G1316" s="29"/>
      <c r="H1316" s="29"/>
      <c r="I1316" s="23" t="str">
        <f>IF(F1316&lt;&gt;"",IF(OR(F1316="ILF",F1316="EIF"),INDEX(Def!$D$6:$F$8,MATCH(H1316,Def!$C$6:$C$8),MATCH(G1316,Def!$D$5:$F$5)),IF(F1316="EI",INDEX(Def!$D$13:$F$15,MATCH(H1316,Def!$C$13:$C$15),MATCH(G1316,Def!$D$12:$F$12)),IF(OR(F1316="EO",F1316="EQ"),INDEX(Def!$D$19:$F$27,MATCH(H1316,Def!$C$19:$C$27),MATCH(G1316,Def!$D$18:$F$18)),"#err"))),"")</f>
        <v/>
      </c>
      <c r="J1316" s="23" t="str">
        <f>IF(I1316&lt;&gt;"",INDEX(Def!$J$6:$L$10,MATCH(F1316,Def!$I$6:$I$10,0),MATCH(I1316,Def!$J$5:$L$5,0)),"")</f>
        <v/>
      </c>
      <c r="K1316" s="31"/>
      <c r="L1316" s="32" t="str">
        <f t="shared" si="22"/>
        <v/>
      </c>
      <c r="M1316" s="30"/>
    </row>
    <row r="1317" spans="2:13" s="2" customFormat="1">
      <c r="B1317" s="29"/>
      <c r="C1317" s="30"/>
      <c r="D1317" s="30"/>
      <c r="E1317" s="30"/>
      <c r="F1317" s="29"/>
      <c r="G1317" s="29"/>
      <c r="H1317" s="29"/>
      <c r="I1317" s="23" t="str">
        <f>IF(F1317&lt;&gt;"",IF(OR(F1317="ILF",F1317="EIF"),INDEX(Def!$D$6:$F$8,MATCH(H1317,Def!$C$6:$C$8),MATCH(G1317,Def!$D$5:$F$5)),IF(F1317="EI",INDEX(Def!$D$13:$F$15,MATCH(H1317,Def!$C$13:$C$15),MATCH(G1317,Def!$D$12:$F$12)),IF(OR(F1317="EO",F1317="EQ"),INDEX(Def!$D$19:$F$27,MATCH(H1317,Def!$C$19:$C$27),MATCH(G1317,Def!$D$18:$F$18)),"#err"))),"")</f>
        <v/>
      </c>
      <c r="J1317" s="23" t="str">
        <f>IF(I1317&lt;&gt;"",INDEX(Def!$J$6:$L$10,MATCH(F1317,Def!$I$6:$I$10,0),MATCH(I1317,Def!$J$5:$L$5,0)),"")</f>
        <v/>
      </c>
      <c r="K1317" s="31"/>
      <c r="L1317" s="32" t="str">
        <f t="shared" si="22"/>
        <v/>
      </c>
      <c r="M1317" s="30"/>
    </row>
    <row r="1318" spans="2:13" s="2" customFormat="1">
      <c r="B1318" s="29"/>
      <c r="C1318" s="30"/>
      <c r="D1318" s="30"/>
      <c r="E1318" s="30"/>
      <c r="F1318" s="29"/>
      <c r="G1318" s="29"/>
      <c r="H1318" s="29"/>
      <c r="I1318" s="23" t="str">
        <f>IF(F1318&lt;&gt;"",IF(OR(F1318="ILF",F1318="EIF"),INDEX(Def!$D$6:$F$8,MATCH(H1318,Def!$C$6:$C$8),MATCH(G1318,Def!$D$5:$F$5)),IF(F1318="EI",INDEX(Def!$D$13:$F$15,MATCH(H1318,Def!$C$13:$C$15),MATCH(G1318,Def!$D$12:$F$12)),IF(OR(F1318="EO",F1318="EQ"),INDEX(Def!$D$19:$F$27,MATCH(H1318,Def!$C$19:$C$27),MATCH(G1318,Def!$D$18:$F$18)),"#err"))),"")</f>
        <v/>
      </c>
      <c r="J1318" s="23" t="str">
        <f>IF(I1318&lt;&gt;"",INDEX(Def!$J$6:$L$10,MATCH(F1318,Def!$I$6:$I$10,0),MATCH(I1318,Def!$J$5:$L$5,0)),"")</f>
        <v/>
      </c>
      <c r="K1318" s="31"/>
      <c r="L1318" s="32" t="str">
        <f t="shared" si="22"/>
        <v/>
      </c>
      <c r="M1318" s="30"/>
    </row>
    <row r="1319" spans="2:13" s="2" customFormat="1">
      <c r="B1319" s="29"/>
      <c r="C1319" s="30"/>
      <c r="D1319" s="30"/>
      <c r="E1319" s="30"/>
      <c r="F1319" s="29"/>
      <c r="G1319" s="29"/>
      <c r="H1319" s="29"/>
      <c r="I1319" s="23" t="str">
        <f>IF(F1319&lt;&gt;"",IF(OR(F1319="ILF",F1319="EIF"),INDEX(Def!$D$6:$F$8,MATCH(H1319,Def!$C$6:$C$8),MATCH(G1319,Def!$D$5:$F$5)),IF(F1319="EI",INDEX(Def!$D$13:$F$15,MATCH(H1319,Def!$C$13:$C$15),MATCH(G1319,Def!$D$12:$F$12)),IF(OR(F1319="EO",F1319="EQ"),INDEX(Def!$D$19:$F$27,MATCH(H1319,Def!$C$19:$C$27),MATCH(G1319,Def!$D$18:$F$18)),"#err"))),"")</f>
        <v/>
      </c>
      <c r="J1319" s="23" t="str">
        <f>IF(I1319&lt;&gt;"",INDEX(Def!$J$6:$L$10,MATCH(F1319,Def!$I$6:$I$10,0),MATCH(I1319,Def!$J$5:$L$5,0)),"")</f>
        <v/>
      </c>
      <c r="K1319" s="31"/>
      <c r="L1319" s="32" t="str">
        <f t="shared" si="22"/>
        <v/>
      </c>
      <c r="M1319" s="30"/>
    </row>
    <row r="1320" spans="2:13" s="2" customFormat="1">
      <c r="B1320" s="29"/>
      <c r="C1320" s="30"/>
      <c r="D1320" s="30"/>
      <c r="E1320" s="30"/>
      <c r="F1320" s="29"/>
      <c r="G1320" s="29"/>
      <c r="H1320" s="29"/>
      <c r="I1320" s="23" t="str">
        <f>IF(F1320&lt;&gt;"",IF(OR(F1320="ILF",F1320="EIF"),INDEX(Def!$D$6:$F$8,MATCH(H1320,Def!$C$6:$C$8),MATCH(G1320,Def!$D$5:$F$5)),IF(F1320="EI",INDEX(Def!$D$13:$F$15,MATCH(H1320,Def!$C$13:$C$15),MATCH(G1320,Def!$D$12:$F$12)),IF(OR(F1320="EO",F1320="EQ"),INDEX(Def!$D$19:$F$27,MATCH(H1320,Def!$C$19:$C$27),MATCH(G1320,Def!$D$18:$F$18)),"#err"))),"")</f>
        <v/>
      </c>
      <c r="J1320" s="23" t="str">
        <f>IF(I1320&lt;&gt;"",INDEX(Def!$J$6:$L$10,MATCH(F1320,Def!$I$6:$I$10,0),MATCH(I1320,Def!$J$5:$L$5,0)),"")</f>
        <v/>
      </c>
      <c r="K1320" s="31"/>
      <c r="L1320" s="32" t="str">
        <f t="shared" si="22"/>
        <v/>
      </c>
      <c r="M1320" s="30"/>
    </row>
    <row r="1321" spans="2:13" s="2" customFormat="1">
      <c r="B1321" s="29"/>
      <c r="C1321" s="30"/>
      <c r="D1321" s="30"/>
      <c r="E1321" s="30"/>
      <c r="F1321" s="29"/>
      <c r="G1321" s="29"/>
      <c r="H1321" s="29"/>
      <c r="I1321" s="23" t="str">
        <f>IF(F1321&lt;&gt;"",IF(OR(F1321="ILF",F1321="EIF"),INDEX(Def!$D$6:$F$8,MATCH(H1321,Def!$C$6:$C$8),MATCH(G1321,Def!$D$5:$F$5)),IF(F1321="EI",INDEX(Def!$D$13:$F$15,MATCH(H1321,Def!$C$13:$C$15),MATCH(G1321,Def!$D$12:$F$12)),IF(OR(F1321="EO",F1321="EQ"),INDEX(Def!$D$19:$F$27,MATCH(H1321,Def!$C$19:$C$27),MATCH(G1321,Def!$D$18:$F$18)),"#err"))),"")</f>
        <v/>
      </c>
      <c r="J1321" s="23" t="str">
        <f>IF(I1321&lt;&gt;"",INDEX(Def!$J$6:$L$10,MATCH(F1321,Def!$I$6:$I$10,0),MATCH(I1321,Def!$J$5:$L$5,0)),"")</f>
        <v/>
      </c>
      <c r="K1321" s="31"/>
      <c r="L1321" s="32" t="str">
        <f t="shared" si="22"/>
        <v/>
      </c>
      <c r="M1321" s="30"/>
    </row>
    <row r="1322" spans="2:13" s="2" customFormat="1">
      <c r="B1322" s="29"/>
      <c r="C1322" s="30"/>
      <c r="D1322" s="30"/>
      <c r="E1322" s="30"/>
      <c r="F1322" s="29"/>
      <c r="G1322" s="29"/>
      <c r="H1322" s="29"/>
      <c r="I1322" s="23" t="str">
        <f>IF(F1322&lt;&gt;"",IF(OR(F1322="ILF",F1322="EIF"),INDEX(Def!$D$6:$F$8,MATCH(H1322,Def!$C$6:$C$8),MATCH(G1322,Def!$D$5:$F$5)),IF(F1322="EI",INDEX(Def!$D$13:$F$15,MATCH(H1322,Def!$C$13:$C$15),MATCH(G1322,Def!$D$12:$F$12)),IF(OR(F1322="EO",F1322="EQ"),INDEX(Def!$D$19:$F$27,MATCH(H1322,Def!$C$19:$C$27),MATCH(G1322,Def!$D$18:$F$18)),"#err"))),"")</f>
        <v/>
      </c>
      <c r="J1322" s="23" t="str">
        <f>IF(I1322&lt;&gt;"",INDEX(Def!$J$6:$L$10,MATCH(F1322,Def!$I$6:$I$10,0),MATCH(I1322,Def!$J$5:$L$5,0)),"")</f>
        <v/>
      </c>
      <c r="K1322" s="31"/>
      <c r="L1322" s="32" t="str">
        <f t="shared" si="22"/>
        <v/>
      </c>
      <c r="M1322" s="30"/>
    </row>
    <row r="1323" spans="2:13" s="2" customFormat="1">
      <c r="B1323" s="29"/>
      <c r="C1323" s="30"/>
      <c r="D1323" s="30"/>
      <c r="E1323" s="30"/>
      <c r="F1323" s="29"/>
      <c r="G1323" s="29"/>
      <c r="H1323" s="29"/>
      <c r="I1323" s="23" t="str">
        <f>IF(F1323&lt;&gt;"",IF(OR(F1323="ILF",F1323="EIF"),INDEX(Def!$D$6:$F$8,MATCH(H1323,Def!$C$6:$C$8),MATCH(G1323,Def!$D$5:$F$5)),IF(F1323="EI",INDEX(Def!$D$13:$F$15,MATCH(H1323,Def!$C$13:$C$15),MATCH(G1323,Def!$D$12:$F$12)),IF(OR(F1323="EO",F1323="EQ"),INDEX(Def!$D$19:$F$27,MATCH(H1323,Def!$C$19:$C$27),MATCH(G1323,Def!$D$18:$F$18)),"#err"))),"")</f>
        <v/>
      </c>
      <c r="J1323" s="23" t="str">
        <f>IF(I1323&lt;&gt;"",INDEX(Def!$J$6:$L$10,MATCH(F1323,Def!$I$6:$I$10,0),MATCH(I1323,Def!$J$5:$L$5,0)),"")</f>
        <v/>
      </c>
      <c r="K1323" s="31"/>
      <c r="L1323" s="32" t="str">
        <f t="shared" si="22"/>
        <v/>
      </c>
      <c r="M1323" s="30"/>
    </row>
    <row r="1324" spans="2:13" s="2" customFormat="1">
      <c r="B1324" s="29"/>
      <c r="C1324" s="30"/>
      <c r="D1324" s="30"/>
      <c r="E1324" s="30"/>
      <c r="F1324" s="29"/>
      <c r="G1324" s="29"/>
      <c r="H1324" s="29"/>
      <c r="I1324" s="23" t="str">
        <f>IF(F1324&lt;&gt;"",IF(OR(F1324="ILF",F1324="EIF"),INDEX(Def!$D$6:$F$8,MATCH(H1324,Def!$C$6:$C$8),MATCH(G1324,Def!$D$5:$F$5)),IF(F1324="EI",INDEX(Def!$D$13:$F$15,MATCH(H1324,Def!$C$13:$C$15),MATCH(G1324,Def!$D$12:$F$12)),IF(OR(F1324="EO",F1324="EQ"),INDEX(Def!$D$19:$F$27,MATCH(H1324,Def!$C$19:$C$27),MATCH(G1324,Def!$D$18:$F$18)),"#err"))),"")</f>
        <v/>
      </c>
      <c r="J1324" s="23" t="str">
        <f>IF(I1324&lt;&gt;"",INDEX(Def!$J$6:$L$10,MATCH(F1324,Def!$I$6:$I$10,0),MATCH(I1324,Def!$J$5:$L$5,0)),"")</f>
        <v/>
      </c>
      <c r="K1324" s="31"/>
      <c r="L1324" s="32" t="str">
        <f t="shared" si="22"/>
        <v/>
      </c>
      <c r="M1324" s="30"/>
    </row>
    <row r="1325" spans="2:13" s="2" customFormat="1">
      <c r="B1325" s="29"/>
      <c r="C1325" s="30"/>
      <c r="D1325" s="30"/>
      <c r="E1325" s="30"/>
      <c r="F1325" s="29"/>
      <c r="G1325" s="29"/>
      <c r="H1325" s="29"/>
      <c r="I1325" s="23" t="str">
        <f>IF(F1325&lt;&gt;"",IF(OR(F1325="ILF",F1325="EIF"),INDEX(Def!$D$6:$F$8,MATCH(H1325,Def!$C$6:$C$8),MATCH(G1325,Def!$D$5:$F$5)),IF(F1325="EI",INDEX(Def!$D$13:$F$15,MATCH(H1325,Def!$C$13:$C$15),MATCH(G1325,Def!$D$12:$F$12)),IF(OR(F1325="EO",F1325="EQ"),INDEX(Def!$D$19:$F$27,MATCH(H1325,Def!$C$19:$C$27),MATCH(G1325,Def!$D$18:$F$18)),"#err"))),"")</f>
        <v/>
      </c>
      <c r="J1325" s="23" t="str">
        <f>IF(I1325&lt;&gt;"",INDEX(Def!$J$6:$L$10,MATCH(F1325,Def!$I$6:$I$10,0),MATCH(I1325,Def!$J$5:$L$5,0)),"")</f>
        <v/>
      </c>
      <c r="K1325" s="31"/>
      <c r="L1325" s="32" t="str">
        <f t="shared" si="22"/>
        <v/>
      </c>
      <c r="M1325" s="30"/>
    </row>
    <row r="1326" spans="2:13" s="2" customFormat="1">
      <c r="B1326" s="29"/>
      <c r="C1326" s="30"/>
      <c r="D1326" s="30"/>
      <c r="E1326" s="30"/>
      <c r="F1326" s="29"/>
      <c r="G1326" s="29"/>
      <c r="H1326" s="29"/>
      <c r="I1326" s="23" t="str">
        <f>IF(F1326&lt;&gt;"",IF(OR(F1326="ILF",F1326="EIF"),INDEX(Def!$D$6:$F$8,MATCH(H1326,Def!$C$6:$C$8),MATCH(G1326,Def!$D$5:$F$5)),IF(F1326="EI",INDEX(Def!$D$13:$F$15,MATCH(H1326,Def!$C$13:$C$15),MATCH(G1326,Def!$D$12:$F$12)),IF(OR(F1326="EO",F1326="EQ"),INDEX(Def!$D$19:$F$27,MATCH(H1326,Def!$C$19:$C$27),MATCH(G1326,Def!$D$18:$F$18)),"#err"))),"")</f>
        <v/>
      </c>
      <c r="J1326" s="23" t="str">
        <f>IF(I1326&lt;&gt;"",INDEX(Def!$J$6:$L$10,MATCH(F1326,Def!$I$6:$I$10,0),MATCH(I1326,Def!$J$5:$L$5,0)),"")</f>
        <v/>
      </c>
      <c r="K1326" s="31"/>
      <c r="L1326" s="32" t="str">
        <f t="shared" si="22"/>
        <v/>
      </c>
      <c r="M1326" s="30"/>
    </row>
    <row r="1327" spans="2:13" s="2" customFormat="1">
      <c r="B1327" s="29"/>
      <c r="C1327" s="30"/>
      <c r="D1327" s="30"/>
      <c r="E1327" s="30"/>
      <c r="F1327" s="29"/>
      <c r="G1327" s="29"/>
      <c r="H1327" s="29"/>
      <c r="I1327" s="23" t="str">
        <f>IF(F1327&lt;&gt;"",IF(OR(F1327="ILF",F1327="EIF"),INDEX(Def!$D$6:$F$8,MATCH(H1327,Def!$C$6:$C$8),MATCH(G1327,Def!$D$5:$F$5)),IF(F1327="EI",INDEX(Def!$D$13:$F$15,MATCH(H1327,Def!$C$13:$C$15),MATCH(G1327,Def!$D$12:$F$12)),IF(OR(F1327="EO",F1327="EQ"),INDEX(Def!$D$19:$F$27,MATCH(H1327,Def!$C$19:$C$27),MATCH(G1327,Def!$D$18:$F$18)),"#err"))),"")</f>
        <v/>
      </c>
      <c r="J1327" s="23" t="str">
        <f>IF(I1327&lt;&gt;"",INDEX(Def!$J$6:$L$10,MATCH(F1327,Def!$I$6:$I$10,0),MATCH(I1327,Def!$J$5:$L$5,0)),"")</f>
        <v/>
      </c>
      <c r="K1327" s="31"/>
      <c r="L1327" s="32" t="str">
        <f t="shared" si="22"/>
        <v/>
      </c>
      <c r="M1327" s="30"/>
    </row>
    <row r="1328" spans="2:13" s="2" customFormat="1">
      <c r="B1328" s="29"/>
      <c r="C1328" s="30"/>
      <c r="D1328" s="30"/>
      <c r="E1328" s="30"/>
      <c r="F1328" s="29"/>
      <c r="G1328" s="29"/>
      <c r="H1328" s="29"/>
      <c r="I1328" s="23" t="str">
        <f>IF(F1328&lt;&gt;"",IF(OR(F1328="ILF",F1328="EIF"),INDEX(Def!$D$6:$F$8,MATCH(H1328,Def!$C$6:$C$8),MATCH(G1328,Def!$D$5:$F$5)),IF(F1328="EI",INDEX(Def!$D$13:$F$15,MATCH(H1328,Def!$C$13:$C$15),MATCH(G1328,Def!$D$12:$F$12)),IF(OR(F1328="EO",F1328="EQ"),INDEX(Def!$D$19:$F$27,MATCH(H1328,Def!$C$19:$C$27),MATCH(G1328,Def!$D$18:$F$18)),"#err"))),"")</f>
        <v/>
      </c>
      <c r="J1328" s="23" t="str">
        <f>IF(I1328&lt;&gt;"",INDEX(Def!$J$6:$L$10,MATCH(F1328,Def!$I$6:$I$10,0),MATCH(I1328,Def!$J$5:$L$5,0)),"")</f>
        <v/>
      </c>
      <c r="K1328" s="31"/>
      <c r="L1328" s="32" t="str">
        <f t="shared" si="22"/>
        <v/>
      </c>
      <c r="M1328" s="30"/>
    </row>
    <row r="1329" spans="2:13" s="2" customFormat="1">
      <c r="B1329" s="29"/>
      <c r="C1329" s="30"/>
      <c r="D1329" s="30"/>
      <c r="E1329" s="30"/>
      <c r="F1329" s="29"/>
      <c r="G1329" s="29"/>
      <c r="H1329" s="29"/>
      <c r="I1329" s="23" t="str">
        <f>IF(F1329&lt;&gt;"",IF(OR(F1329="ILF",F1329="EIF"),INDEX(Def!$D$6:$F$8,MATCH(H1329,Def!$C$6:$C$8),MATCH(G1329,Def!$D$5:$F$5)),IF(F1329="EI",INDEX(Def!$D$13:$F$15,MATCH(H1329,Def!$C$13:$C$15),MATCH(G1329,Def!$D$12:$F$12)),IF(OR(F1329="EO",F1329="EQ"),INDEX(Def!$D$19:$F$27,MATCH(H1329,Def!$C$19:$C$27),MATCH(G1329,Def!$D$18:$F$18)),"#err"))),"")</f>
        <v/>
      </c>
      <c r="J1329" s="23" t="str">
        <f>IF(I1329&lt;&gt;"",INDEX(Def!$J$6:$L$10,MATCH(F1329,Def!$I$6:$I$10,0),MATCH(I1329,Def!$J$5:$L$5,0)),"")</f>
        <v/>
      </c>
      <c r="K1329" s="31"/>
      <c r="L1329" s="32" t="str">
        <f t="shared" si="22"/>
        <v/>
      </c>
      <c r="M1329" s="30"/>
    </row>
    <row r="1330" spans="2:13" s="2" customFormat="1">
      <c r="B1330" s="29"/>
      <c r="C1330" s="30"/>
      <c r="D1330" s="30"/>
      <c r="E1330" s="30"/>
      <c r="F1330" s="29"/>
      <c r="G1330" s="29"/>
      <c r="H1330" s="29"/>
      <c r="I1330" s="23" t="str">
        <f>IF(F1330&lt;&gt;"",IF(OR(F1330="ILF",F1330="EIF"),INDEX(Def!$D$6:$F$8,MATCH(H1330,Def!$C$6:$C$8),MATCH(G1330,Def!$D$5:$F$5)),IF(F1330="EI",INDEX(Def!$D$13:$F$15,MATCH(H1330,Def!$C$13:$C$15),MATCH(G1330,Def!$D$12:$F$12)),IF(OR(F1330="EO",F1330="EQ"),INDEX(Def!$D$19:$F$27,MATCH(H1330,Def!$C$19:$C$27),MATCH(G1330,Def!$D$18:$F$18)),"#err"))),"")</f>
        <v/>
      </c>
      <c r="J1330" s="23" t="str">
        <f>IF(I1330&lt;&gt;"",INDEX(Def!$J$6:$L$10,MATCH(F1330,Def!$I$6:$I$10,0),MATCH(I1330,Def!$J$5:$L$5,0)),"")</f>
        <v/>
      </c>
      <c r="K1330" s="31"/>
      <c r="L1330" s="32" t="str">
        <f t="shared" si="22"/>
        <v/>
      </c>
      <c r="M1330" s="30"/>
    </row>
    <row r="1331" spans="2:13" s="2" customFormat="1">
      <c r="B1331" s="29"/>
      <c r="C1331" s="30"/>
      <c r="D1331" s="30"/>
      <c r="E1331" s="30"/>
      <c r="F1331" s="29"/>
      <c r="G1331" s="29"/>
      <c r="H1331" s="29"/>
      <c r="I1331" s="23" t="str">
        <f>IF(F1331&lt;&gt;"",IF(OR(F1331="ILF",F1331="EIF"),INDEX(Def!$D$6:$F$8,MATCH(H1331,Def!$C$6:$C$8),MATCH(G1331,Def!$D$5:$F$5)),IF(F1331="EI",INDEX(Def!$D$13:$F$15,MATCH(H1331,Def!$C$13:$C$15),MATCH(G1331,Def!$D$12:$F$12)),IF(OR(F1331="EO",F1331="EQ"),INDEX(Def!$D$19:$F$27,MATCH(H1331,Def!$C$19:$C$27),MATCH(G1331,Def!$D$18:$F$18)),"#err"))),"")</f>
        <v/>
      </c>
      <c r="J1331" s="23" t="str">
        <f>IF(I1331&lt;&gt;"",INDEX(Def!$J$6:$L$10,MATCH(F1331,Def!$I$6:$I$10,0),MATCH(I1331,Def!$J$5:$L$5,0)),"")</f>
        <v/>
      </c>
      <c r="K1331" s="31"/>
      <c r="L1331" s="32" t="str">
        <f t="shared" si="22"/>
        <v/>
      </c>
      <c r="M1331" s="30"/>
    </row>
    <row r="1332" spans="2:13" s="2" customFormat="1">
      <c r="B1332" s="29"/>
      <c r="C1332" s="30"/>
      <c r="D1332" s="30"/>
      <c r="E1332" s="30"/>
      <c r="F1332" s="29"/>
      <c r="G1332" s="29"/>
      <c r="H1332" s="29"/>
      <c r="I1332" s="23" t="str">
        <f>IF(F1332&lt;&gt;"",IF(OR(F1332="ILF",F1332="EIF"),INDEX(Def!$D$6:$F$8,MATCH(H1332,Def!$C$6:$C$8),MATCH(G1332,Def!$D$5:$F$5)),IF(F1332="EI",INDEX(Def!$D$13:$F$15,MATCH(H1332,Def!$C$13:$C$15),MATCH(G1332,Def!$D$12:$F$12)),IF(OR(F1332="EO",F1332="EQ"),INDEX(Def!$D$19:$F$27,MATCH(H1332,Def!$C$19:$C$27),MATCH(G1332,Def!$D$18:$F$18)),"#err"))),"")</f>
        <v/>
      </c>
      <c r="J1332" s="23" t="str">
        <f>IF(I1332&lt;&gt;"",INDEX(Def!$J$6:$L$10,MATCH(F1332,Def!$I$6:$I$10,0),MATCH(I1332,Def!$J$5:$L$5,0)),"")</f>
        <v/>
      </c>
      <c r="K1332" s="31"/>
      <c r="L1332" s="32" t="str">
        <f t="shared" si="22"/>
        <v/>
      </c>
      <c r="M1332" s="30"/>
    </row>
    <row r="1333" spans="2:13" s="2" customFormat="1">
      <c r="B1333" s="29"/>
      <c r="C1333" s="30"/>
      <c r="D1333" s="30"/>
      <c r="E1333" s="30"/>
      <c r="F1333" s="29"/>
      <c r="G1333" s="29"/>
      <c r="H1333" s="29"/>
      <c r="I1333" s="23" t="str">
        <f>IF(F1333&lt;&gt;"",IF(OR(F1333="ILF",F1333="EIF"),INDEX(Def!$D$6:$F$8,MATCH(H1333,Def!$C$6:$C$8),MATCH(G1333,Def!$D$5:$F$5)),IF(F1333="EI",INDEX(Def!$D$13:$F$15,MATCH(H1333,Def!$C$13:$C$15),MATCH(G1333,Def!$D$12:$F$12)),IF(OR(F1333="EO",F1333="EQ"),INDEX(Def!$D$19:$F$27,MATCH(H1333,Def!$C$19:$C$27),MATCH(G1333,Def!$D$18:$F$18)),"#err"))),"")</f>
        <v/>
      </c>
      <c r="J1333" s="23" t="str">
        <f>IF(I1333&lt;&gt;"",INDEX(Def!$J$6:$L$10,MATCH(F1333,Def!$I$6:$I$10,0),MATCH(I1333,Def!$J$5:$L$5,0)),"")</f>
        <v/>
      </c>
      <c r="K1333" s="31"/>
      <c r="L1333" s="32" t="str">
        <f t="shared" si="22"/>
        <v/>
      </c>
      <c r="M1333" s="30"/>
    </row>
    <row r="1334" spans="2:13" s="2" customFormat="1">
      <c r="B1334" s="29"/>
      <c r="C1334" s="30"/>
      <c r="D1334" s="30"/>
      <c r="E1334" s="30"/>
      <c r="F1334" s="29"/>
      <c r="G1334" s="29"/>
      <c r="H1334" s="29"/>
      <c r="I1334" s="23" t="str">
        <f>IF(F1334&lt;&gt;"",IF(OR(F1334="ILF",F1334="EIF"),INDEX(Def!$D$6:$F$8,MATCH(H1334,Def!$C$6:$C$8),MATCH(G1334,Def!$D$5:$F$5)),IF(F1334="EI",INDEX(Def!$D$13:$F$15,MATCH(H1334,Def!$C$13:$C$15),MATCH(G1334,Def!$D$12:$F$12)),IF(OR(F1334="EO",F1334="EQ"),INDEX(Def!$D$19:$F$27,MATCH(H1334,Def!$C$19:$C$27),MATCH(G1334,Def!$D$18:$F$18)),"#err"))),"")</f>
        <v/>
      </c>
      <c r="J1334" s="23" t="str">
        <f>IF(I1334&lt;&gt;"",INDEX(Def!$J$6:$L$10,MATCH(F1334,Def!$I$6:$I$10,0),MATCH(I1334,Def!$J$5:$L$5,0)),"")</f>
        <v/>
      </c>
      <c r="K1334" s="31"/>
      <c r="L1334" s="32" t="str">
        <f t="shared" si="22"/>
        <v/>
      </c>
      <c r="M1334" s="30"/>
    </row>
    <row r="1335" spans="2:13" s="2" customFormat="1">
      <c r="B1335" s="29"/>
      <c r="C1335" s="30"/>
      <c r="D1335" s="30"/>
      <c r="E1335" s="30"/>
      <c r="F1335" s="29"/>
      <c r="G1335" s="29"/>
      <c r="H1335" s="29"/>
      <c r="I1335" s="23" t="str">
        <f>IF(F1335&lt;&gt;"",IF(OR(F1335="ILF",F1335="EIF"),INDEX(Def!$D$6:$F$8,MATCH(H1335,Def!$C$6:$C$8),MATCH(G1335,Def!$D$5:$F$5)),IF(F1335="EI",INDEX(Def!$D$13:$F$15,MATCH(H1335,Def!$C$13:$C$15),MATCH(G1335,Def!$D$12:$F$12)),IF(OR(F1335="EO",F1335="EQ"),INDEX(Def!$D$19:$F$27,MATCH(H1335,Def!$C$19:$C$27),MATCH(G1335,Def!$D$18:$F$18)),"#err"))),"")</f>
        <v/>
      </c>
      <c r="J1335" s="23" t="str">
        <f>IF(I1335&lt;&gt;"",INDEX(Def!$J$6:$L$10,MATCH(F1335,Def!$I$6:$I$10,0),MATCH(I1335,Def!$J$5:$L$5,0)),"")</f>
        <v/>
      </c>
      <c r="K1335" s="31"/>
      <c r="L1335" s="32" t="str">
        <f t="shared" si="22"/>
        <v/>
      </c>
      <c r="M1335" s="30"/>
    </row>
    <row r="1336" spans="2:13" s="2" customFormat="1">
      <c r="B1336" s="29"/>
      <c r="C1336" s="30"/>
      <c r="D1336" s="30"/>
      <c r="E1336" s="30"/>
      <c r="F1336" s="29"/>
      <c r="G1336" s="29"/>
      <c r="H1336" s="29"/>
      <c r="I1336" s="23" t="str">
        <f>IF(F1336&lt;&gt;"",IF(OR(F1336="ILF",F1336="EIF"),INDEX(Def!$D$6:$F$8,MATCH(H1336,Def!$C$6:$C$8),MATCH(G1336,Def!$D$5:$F$5)),IF(F1336="EI",INDEX(Def!$D$13:$F$15,MATCH(H1336,Def!$C$13:$C$15),MATCH(G1336,Def!$D$12:$F$12)),IF(OR(F1336="EO",F1336="EQ"),INDEX(Def!$D$19:$F$27,MATCH(H1336,Def!$C$19:$C$27),MATCH(G1336,Def!$D$18:$F$18)),"#err"))),"")</f>
        <v/>
      </c>
      <c r="J1336" s="23" t="str">
        <f>IF(I1336&lt;&gt;"",INDEX(Def!$J$6:$L$10,MATCH(F1336,Def!$I$6:$I$10,0),MATCH(I1336,Def!$J$5:$L$5,0)),"")</f>
        <v/>
      </c>
      <c r="K1336" s="31"/>
      <c r="L1336" s="32" t="str">
        <f t="shared" si="22"/>
        <v/>
      </c>
      <c r="M1336" s="30"/>
    </row>
    <row r="1337" spans="2:13" s="2" customFormat="1">
      <c r="B1337" s="29"/>
      <c r="C1337" s="30"/>
      <c r="D1337" s="30"/>
      <c r="E1337" s="30"/>
      <c r="F1337" s="29"/>
      <c r="G1337" s="29"/>
      <c r="H1337" s="29"/>
      <c r="I1337" s="23" t="str">
        <f>IF(F1337&lt;&gt;"",IF(OR(F1337="ILF",F1337="EIF"),INDEX(Def!$D$6:$F$8,MATCH(H1337,Def!$C$6:$C$8),MATCH(G1337,Def!$D$5:$F$5)),IF(F1337="EI",INDEX(Def!$D$13:$F$15,MATCH(H1337,Def!$C$13:$C$15),MATCH(G1337,Def!$D$12:$F$12)),IF(OR(F1337="EO",F1337="EQ"),INDEX(Def!$D$19:$F$27,MATCH(H1337,Def!$C$19:$C$27),MATCH(G1337,Def!$D$18:$F$18)),"#err"))),"")</f>
        <v/>
      </c>
      <c r="J1337" s="23" t="str">
        <f>IF(I1337&lt;&gt;"",INDEX(Def!$J$6:$L$10,MATCH(F1337,Def!$I$6:$I$10,0),MATCH(I1337,Def!$J$5:$L$5,0)),"")</f>
        <v/>
      </c>
      <c r="K1337" s="31"/>
      <c r="L1337" s="32" t="str">
        <f t="shared" si="22"/>
        <v/>
      </c>
      <c r="M1337" s="30"/>
    </row>
    <row r="1338" spans="2:13" s="2" customFormat="1">
      <c r="B1338" s="29"/>
      <c r="C1338" s="30"/>
      <c r="D1338" s="30"/>
      <c r="E1338" s="30"/>
      <c r="F1338" s="29"/>
      <c r="G1338" s="29"/>
      <c r="H1338" s="29"/>
      <c r="I1338" s="23" t="str">
        <f>IF(F1338&lt;&gt;"",IF(OR(F1338="ILF",F1338="EIF"),INDEX(Def!$D$6:$F$8,MATCH(H1338,Def!$C$6:$C$8),MATCH(G1338,Def!$D$5:$F$5)),IF(F1338="EI",INDEX(Def!$D$13:$F$15,MATCH(H1338,Def!$C$13:$C$15),MATCH(G1338,Def!$D$12:$F$12)),IF(OR(F1338="EO",F1338="EQ"),INDEX(Def!$D$19:$F$27,MATCH(H1338,Def!$C$19:$C$27),MATCH(G1338,Def!$D$18:$F$18)),"#err"))),"")</f>
        <v/>
      </c>
      <c r="J1338" s="23" t="str">
        <f>IF(I1338&lt;&gt;"",INDEX(Def!$J$6:$L$10,MATCH(F1338,Def!$I$6:$I$10,0),MATCH(I1338,Def!$J$5:$L$5,0)),"")</f>
        <v/>
      </c>
      <c r="K1338" s="31"/>
      <c r="L1338" s="32" t="str">
        <f t="shared" si="22"/>
        <v/>
      </c>
      <c r="M1338" s="30"/>
    </row>
    <row r="1339" spans="2:13" s="2" customFormat="1">
      <c r="B1339" s="29"/>
      <c r="C1339" s="30"/>
      <c r="D1339" s="30"/>
      <c r="E1339" s="30"/>
      <c r="F1339" s="29"/>
      <c r="G1339" s="29"/>
      <c r="H1339" s="29"/>
      <c r="I1339" s="23" t="str">
        <f>IF(F1339&lt;&gt;"",IF(OR(F1339="ILF",F1339="EIF"),INDEX(Def!$D$6:$F$8,MATCH(H1339,Def!$C$6:$C$8),MATCH(G1339,Def!$D$5:$F$5)),IF(F1339="EI",INDEX(Def!$D$13:$F$15,MATCH(H1339,Def!$C$13:$C$15),MATCH(G1339,Def!$D$12:$F$12)),IF(OR(F1339="EO",F1339="EQ"),INDEX(Def!$D$19:$F$27,MATCH(H1339,Def!$C$19:$C$27),MATCH(G1339,Def!$D$18:$F$18)),"#err"))),"")</f>
        <v/>
      </c>
      <c r="J1339" s="23" t="str">
        <f>IF(I1339&lt;&gt;"",INDEX(Def!$J$6:$L$10,MATCH(F1339,Def!$I$6:$I$10,0),MATCH(I1339,Def!$J$5:$L$5,0)),"")</f>
        <v/>
      </c>
      <c r="K1339" s="31"/>
      <c r="L1339" s="32" t="str">
        <f t="shared" si="22"/>
        <v/>
      </c>
      <c r="M1339" s="30"/>
    </row>
    <row r="1340" spans="2:13" s="2" customFormat="1">
      <c r="B1340" s="29"/>
      <c r="C1340" s="30"/>
      <c r="D1340" s="30"/>
      <c r="E1340" s="30"/>
      <c r="F1340" s="29"/>
      <c r="G1340" s="29"/>
      <c r="H1340" s="29"/>
      <c r="I1340" s="23" t="str">
        <f>IF(F1340&lt;&gt;"",IF(OR(F1340="ILF",F1340="EIF"),INDEX(Def!$D$6:$F$8,MATCH(H1340,Def!$C$6:$C$8),MATCH(G1340,Def!$D$5:$F$5)),IF(F1340="EI",INDEX(Def!$D$13:$F$15,MATCH(H1340,Def!$C$13:$C$15),MATCH(G1340,Def!$D$12:$F$12)),IF(OR(F1340="EO",F1340="EQ"),INDEX(Def!$D$19:$F$27,MATCH(H1340,Def!$C$19:$C$27),MATCH(G1340,Def!$D$18:$F$18)),"#err"))),"")</f>
        <v/>
      </c>
      <c r="J1340" s="23" t="str">
        <f>IF(I1340&lt;&gt;"",INDEX(Def!$J$6:$L$10,MATCH(F1340,Def!$I$6:$I$10,0),MATCH(I1340,Def!$J$5:$L$5,0)),"")</f>
        <v/>
      </c>
      <c r="K1340" s="31"/>
      <c r="L1340" s="32" t="str">
        <f t="shared" si="22"/>
        <v/>
      </c>
      <c r="M1340" s="30"/>
    </row>
    <row r="1341" spans="2:13" s="2" customFormat="1">
      <c r="B1341" s="29"/>
      <c r="C1341" s="30"/>
      <c r="D1341" s="30"/>
      <c r="E1341" s="30"/>
      <c r="F1341" s="29"/>
      <c r="G1341" s="29"/>
      <c r="H1341" s="29"/>
      <c r="I1341" s="23" t="str">
        <f>IF(F1341&lt;&gt;"",IF(OR(F1341="ILF",F1341="EIF"),INDEX(Def!$D$6:$F$8,MATCH(H1341,Def!$C$6:$C$8),MATCH(G1341,Def!$D$5:$F$5)),IF(F1341="EI",INDEX(Def!$D$13:$F$15,MATCH(H1341,Def!$C$13:$C$15),MATCH(G1341,Def!$D$12:$F$12)),IF(OR(F1341="EO",F1341="EQ"),INDEX(Def!$D$19:$F$27,MATCH(H1341,Def!$C$19:$C$27),MATCH(G1341,Def!$D$18:$F$18)),"#err"))),"")</f>
        <v/>
      </c>
      <c r="J1341" s="23" t="str">
        <f>IF(I1341&lt;&gt;"",INDEX(Def!$J$6:$L$10,MATCH(F1341,Def!$I$6:$I$10,0),MATCH(I1341,Def!$J$5:$L$5,0)),"")</f>
        <v/>
      </c>
      <c r="K1341" s="31"/>
      <c r="L1341" s="32" t="str">
        <f t="shared" si="22"/>
        <v/>
      </c>
      <c r="M1341" s="30"/>
    </row>
    <row r="1342" spans="2:13" s="2" customFormat="1">
      <c r="B1342" s="29"/>
      <c r="C1342" s="30"/>
      <c r="D1342" s="30"/>
      <c r="E1342" s="30"/>
      <c r="F1342" s="29"/>
      <c r="G1342" s="29"/>
      <c r="H1342" s="29"/>
      <c r="I1342" s="23" t="str">
        <f>IF(F1342&lt;&gt;"",IF(OR(F1342="ILF",F1342="EIF"),INDEX(Def!$D$6:$F$8,MATCH(H1342,Def!$C$6:$C$8),MATCH(G1342,Def!$D$5:$F$5)),IF(F1342="EI",INDEX(Def!$D$13:$F$15,MATCH(H1342,Def!$C$13:$C$15),MATCH(G1342,Def!$D$12:$F$12)),IF(OR(F1342="EO",F1342="EQ"),INDEX(Def!$D$19:$F$27,MATCH(H1342,Def!$C$19:$C$27),MATCH(G1342,Def!$D$18:$F$18)),"#err"))),"")</f>
        <v/>
      </c>
      <c r="J1342" s="23" t="str">
        <f>IF(I1342&lt;&gt;"",INDEX(Def!$J$6:$L$10,MATCH(F1342,Def!$I$6:$I$10,0),MATCH(I1342,Def!$J$5:$L$5,0)),"")</f>
        <v/>
      </c>
      <c r="K1342" s="31"/>
      <c r="L1342" s="32" t="str">
        <f t="shared" si="22"/>
        <v/>
      </c>
      <c r="M1342" s="30"/>
    </row>
    <row r="1343" spans="2:13" s="2" customFormat="1">
      <c r="B1343" s="29"/>
      <c r="C1343" s="30"/>
      <c r="D1343" s="30"/>
      <c r="E1343" s="30"/>
      <c r="F1343" s="29"/>
      <c r="G1343" s="29"/>
      <c r="H1343" s="29"/>
      <c r="I1343" s="23" t="str">
        <f>IF(F1343&lt;&gt;"",IF(OR(F1343="ILF",F1343="EIF"),INDEX(Def!$D$6:$F$8,MATCH(H1343,Def!$C$6:$C$8),MATCH(G1343,Def!$D$5:$F$5)),IF(F1343="EI",INDEX(Def!$D$13:$F$15,MATCH(H1343,Def!$C$13:$C$15),MATCH(G1343,Def!$D$12:$F$12)),IF(OR(F1343="EO",F1343="EQ"),INDEX(Def!$D$19:$F$27,MATCH(H1343,Def!$C$19:$C$27),MATCH(G1343,Def!$D$18:$F$18)),"#err"))),"")</f>
        <v/>
      </c>
      <c r="J1343" s="23" t="str">
        <f>IF(I1343&lt;&gt;"",INDEX(Def!$J$6:$L$10,MATCH(F1343,Def!$I$6:$I$10,0),MATCH(I1343,Def!$J$5:$L$5,0)),"")</f>
        <v/>
      </c>
      <c r="K1343" s="31"/>
      <c r="L1343" s="32" t="str">
        <f t="shared" si="22"/>
        <v/>
      </c>
      <c r="M1343" s="30"/>
    </row>
    <row r="1344" spans="2:13" s="2" customFormat="1">
      <c r="B1344" s="29"/>
      <c r="C1344" s="30"/>
      <c r="D1344" s="30"/>
      <c r="E1344" s="30"/>
      <c r="F1344" s="29"/>
      <c r="G1344" s="29"/>
      <c r="H1344" s="29"/>
      <c r="I1344" s="23" t="str">
        <f>IF(F1344&lt;&gt;"",IF(OR(F1344="ILF",F1344="EIF"),INDEX(Def!$D$6:$F$8,MATCH(H1344,Def!$C$6:$C$8),MATCH(G1344,Def!$D$5:$F$5)),IF(F1344="EI",INDEX(Def!$D$13:$F$15,MATCH(H1344,Def!$C$13:$C$15),MATCH(G1344,Def!$D$12:$F$12)),IF(OR(F1344="EO",F1344="EQ"),INDEX(Def!$D$19:$F$27,MATCH(H1344,Def!$C$19:$C$27),MATCH(G1344,Def!$D$18:$F$18)),"#err"))),"")</f>
        <v/>
      </c>
      <c r="J1344" s="23" t="str">
        <f>IF(I1344&lt;&gt;"",INDEX(Def!$J$6:$L$10,MATCH(F1344,Def!$I$6:$I$10,0),MATCH(I1344,Def!$J$5:$L$5,0)),"")</f>
        <v/>
      </c>
      <c r="K1344" s="31"/>
      <c r="L1344" s="32" t="str">
        <f t="shared" si="22"/>
        <v/>
      </c>
      <c r="M1344" s="30"/>
    </row>
    <row r="1345" spans="2:13" s="2" customFormat="1">
      <c r="B1345" s="29"/>
      <c r="C1345" s="30"/>
      <c r="D1345" s="30"/>
      <c r="E1345" s="30"/>
      <c r="F1345" s="29"/>
      <c r="G1345" s="29"/>
      <c r="H1345" s="29"/>
      <c r="I1345" s="23" t="str">
        <f>IF(F1345&lt;&gt;"",IF(OR(F1345="ILF",F1345="EIF"),INDEX(Def!$D$6:$F$8,MATCH(H1345,Def!$C$6:$C$8),MATCH(G1345,Def!$D$5:$F$5)),IF(F1345="EI",INDEX(Def!$D$13:$F$15,MATCH(H1345,Def!$C$13:$C$15),MATCH(G1345,Def!$D$12:$F$12)),IF(OR(F1345="EO",F1345="EQ"),INDEX(Def!$D$19:$F$27,MATCH(H1345,Def!$C$19:$C$27),MATCH(G1345,Def!$D$18:$F$18)),"#err"))),"")</f>
        <v/>
      </c>
      <c r="J1345" s="23" t="str">
        <f>IF(I1345&lt;&gt;"",INDEX(Def!$J$6:$L$10,MATCH(F1345,Def!$I$6:$I$10,0),MATCH(I1345,Def!$J$5:$L$5,0)),"")</f>
        <v/>
      </c>
      <c r="K1345" s="31"/>
      <c r="L1345" s="32" t="str">
        <f t="shared" si="22"/>
        <v/>
      </c>
      <c r="M1345" s="30"/>
    </row>
    <row r="1346" spans="2:13" s="2" customFormat="1">
      <c r="B1346" s="29"/>
      <c r="C1346" s="30"/>
      <c r="D1346" s="30"/>
      <c r="E1346" s="30"/>
      <c r="F1346" s="29"/>
      <c r="G1346" s="29"/>
      <c r="H1346" s="29"/>
      <c r="I1346" s="23" t="str">
        <f>IF(F1346&lt;&gt;"",IF(OR(F1346="ILF",F1346="EIF"),INDEX(Def!$D$6:$F$8,MATCH(H1346,Def!$C$6:$C$8),MATCH(G1346,Def!$D$5:$F$5)),IF(F1346="EI",INDEX(Def!$D$13:$F$15,MATCH(H1346,Def!$C$13:$C$15),MATCH(G1346,Def!$D$12:$F$12)),IF(OR(F1346="EO",F1346="EQ"),INDEX(Def!$D$19:$F$27,MATCH(H1346,Def!$C$19:$C$27),MATCH(G1346,Def!$D$18:$F$18)),"#err"))),"")</f>
        <v/>
      </c>
      <c r="J1346" s="23" t="str">
        <f>IF(I1346&lt;&gt;"",INDEX(Def!$J$6:$L$10,MATCH(F1346,Def!$I$6:$I$10,0),MATCH(I1346,Def!$J$5:$L$5,0)),"")</f>
        <v/>
      </c>
      <c r="K1346" s="31"/>
      <c r="L1346" s="32" t="str">
        <f t="shared" si="22"/>
        <v/>
      </c>
      <c r="M1346" s="30"/>
    </row>
    <row r="1347" spans="2:13" s="2" customFormat="1">
      <c r="B1347" s="29"/>
      <c r="C1347" s="30"/>
      <c r="D1347" s="30"/>
      <c r="E1347" s="30"/>
      <c r="F1347" s="29"/>
      <c r="G1347" s="29"/>
      <c r="H1347" s="29"/>
      <c r="I1347" s="23" t="str">
        <f>IF(F1347&lt;&gt;"",IF(OR(F1347="ILF",F1347="EIF"),INDEX(Def!$D$6:$F$8,MATCH(H1347,Def!$C$6:$C$8),MATCH(G1347,Def!$D$5:$F$5)),IF(F1347="EI",INDEX(Def!$D$13:$F$15,MATCH(H1347,Def!$C$13:$C$15),MATCH(G1347,Def!$D$12:$F$12)),IF(OR(F1347="EO",F1347="EQ"),INDEX(Def!$D$19:$F$27,MATCH(H1347,Def!$C$19:$C$27),MATCH(G1347,Def!$D$18:$F$18)),"#err"))),"")</f>
        <v/>
      </c>
      <c r="J1347" s="23" t="str">
        <f>IF(I1347&lt;&gt;"",INDEX(Def!$J$6:$L$10,MATCH(F1347,Def!$I$6:$I$10,0),MATCH(I1347,Def!$J$5:$L$5,0)),"")</f>
        <v/>
      </c>
      <c r="K1347" s="31"/>
      <c r="L1347" s="32" t="str">
        <f t="shared" si="22"/>
        <v/>
      </c>
      <c r="M1347" s="30"/>
    </row>
    <row r="1348" spans="2:13" s="2" customFormat="1">
      <c r="B1348" s="29"/>
      <c r="C1348" s="30"/>
      <c r="D1348" s="30"/>
      <c r="E1348" s="30"/>
      <c r="F1348" s="29"/>
      <c r="G1348" s="29"/>
      <c r="H1348" s="29"/>
      <c r="I1348" s="23" t="str">
        <f>IF(F1348&lt;&gt;"",IF(OR(F1348="ILF",F1348="EIF"),INDEX(Def!$D$6:$F$8,MATCH(H1348,Def!$C$6:$C$8),MATCH(G1348,Def!$D$5:$F$5)),IF(F1348="EI",INDEX(Def!$D$13:$F$15,MATCH(H1348,Def!$C$13:$C$15),MATCH(G1348,Def!$D$12:$F$12)),IF(OR(F1348="EO",F1348="EQ"),INDEX(Def!$D$19:$F$27,MATCH(H1348,Def!$C$19:$C$27),MATCH(G1348,Def!$D$18:$F$18)),"#err"))),"")</f>
        <v/>
      </c>
      <c r="J1348" s="23" t="str">
        <f>IF(I1348&lt;&gt;"",INDEX(Def!$J$6:$L$10,MATCH(F1348,Def!$I$6:$I$10,0),MATCH(I1348,Def!$J$5:$L$5,0)),"")</f>
        <v/>
      </c>
      <c r="K1348" s="31"/>
      <c r="L1348" s="32" t="str">
        <f t="shared" si="22"/>
        <v/>
      </c>
      <c r="M1348" s="30"/>
    </row>
    <row r="1349" spans="2:13" s="2" customFormat="1">
      <c r="B1349" s="29"/>
      <c r="C1349" s="30"/>
      <c r="D1349" s="30"/>
      <c r="E1349" s="30"/>
      <c r="F1349" s="29"/>
      <c r="G1349" s="29"/>
      <c r="H1349" s="29"/>
      <c r="I1349" s="23" t="str">
        <f>IF(F1349&lt;&gt;"",IF(OR(F1349="ILF",F1349="EIF"),INDEX(Def!$D$6:$F$8,MATCH(H1349,Def!$C$6:$C$8),MATCH(G1349,Def!$D$5:$F$5)),IF(F1349="EI",INDEX(Def!$D$13:$F$15,MATCH(H1349,Def!$C$13:$C$15),MATCH(G1349,Def!$D$12:$F$12)),IF(OR(F1349="EO",F1349="EQ"),INDEX(Def!$D$19:$F$27,MATCH(H1349,Def!$C$19:$C$27),MATCH(G1349,Def!$D$18:$F$18)),"#err"))),"")</f>
        <v/>
      </c>
      <c r="J1349" s="23" t="str">
        <f>IF(I1349&lt;&gt;"",INDEX(Def!$J$6:$L$10,MATCH(F1349,Def!$I$6:$I$10,0),MATCH(I1349,Def!$J$5:$L$5,0)),"")</f>
        <v/>
      </c>
      <c r="K1349" s="31"/>
      <c r="L1349" s="32" t="str">
        <f t="shared" si="22"/>
        <v/>
      </c>
      <c r="M1349" s="30"/>
    </row>
    <row r="1350" spans="2:13" s="2" customFormat="1">
      <c r="B1350" s="29"/>
      <c r="C1350" s="30"/>
      <c r="D1350" s="30"/>
      <c r="E1350" s="30"/>
      <c r="F1350" s="29"/>
      <c r="G1350" s="29"/>
      <c r="H1350" s="29"/>
      <c r="I1350" s="23" t="str">
        <f>IF(F1350&lt;&gt;"",IF(OR(F1350="ILF",F1350="EIF"),INDEX(Def!$D$6:$F$8,MATCH(H1350,Def!$C$6:$C$8),MATCH(G1350,Def!$D$5:$F$5)),IF(F1350="EI",INDEX(Def!$D$13:$F$15,MATCH(H1350,Def!$C$13:$C$15),MATCH(G1350,Def!$D$12:$F$12)),IF(OR(F1350="EO",F1350="EQ"),INDEX(Def!$D$19:$F$27,MATCH(H1350,Def!$C$19:$C$27),MATCH(G1350,Def!$D$18:$F$18)),"#err"))),"")</f>
        <v/>
      </c>
      <c r="J1350" s="23" t="str">
        <f>IF(I1350&lt;&gt;"",INDEX(Def!$J$6:$L$10,MATCH(F1350,Def!$I$6:$I$10,0),MATCH(I1350,Def!$J$5:$L$5,0)),"")</f>
        <v/>
      </c>
      <c r="K1350" s="31"/>
      <c r="L1350" s="32" t="str">
        <f t="shared" si="22"/>
        <v/>
      </c>
      <c r="M1350" s="30"/>
    </row>
    <row r="1351" spans="2:13" s="2" customFormat="1">
      <c r="B1351" s="29"/>
      <c r="C1351" s="30"/>
      <c r="D1351" s="30"/>
      <c r="E1351" s="30"/>
      <c r="F1351" s="29"/>
      <c r="G1351" s="29"/>
      <c r="H1351" s="29"/>
      <c r="I1351" s="23" t="str">
        <f>IF(F1351&lt;&gt;"",IF(OR(F1351="ILF",F1351="EIF"),INDEX(Def!$D$6:$F$8,MATCH(H1351,Def!$C$6:$C$8),MATCH(G1351,Def!$D$5:$F$5)),IF(F1351="EI",INDEX(Def!$D$13:$F$15,MATCH(H1351,Def!$C$13:$C$15),MATCH(G1351,Def!$D$12:$F$12)),IF(OR(F1351="EO",F1351="EQ"),INDEX(Def!$D$19:$F$27,MATCH(H1351,Def!$C$19:$C$27),MATCH(G1351,Def!$D$18:$F$18)),"#err"))),"")</f>
        <v/>
      </c>
      <c r="J1351" s="23" t="str">
        <f>IF(I1351&lt;&gt;"",INDEX(Def!$J$6:$L$10,MATCH(F1351,Def!$I$6:$I$10,0),MATCH(I1351,Def!$J$5:$L$5,0)),"")</f>
        <v/>
      </c>
      <c r="K1351" s="31"/>
      <c r="L1351" s="32" t="str">
        <f t="shared" si="22"/>
        <v/>
      </c>
      <c r="M1351" s="30"/>
    </row>
    <row r="1352" spans="2:13" s="2" customFormat="1">
      <c r="B1352" s="29"/>
      <c r="C1352" s="30"/>
      <c r="D1352" s="30"/>
      <c r="E1352" s="30"/>
      <c r="F1352" s="29"/>
      <c r="G1352" s="29"/>
      <c r="H1352" s="29"/>
      <c r="I1352" s="23" t="str">
        <f>IF(F1352&lt;&gt;"",IF(OR(F1352="ILF",F1352="EIF"),INDEX(Def!$D$6:$F$8,MATCH(H1352,Def!$C$6:$C$8),MATCH(G1352,Def!$D$5:$F$5)),IF(F1352="EI",INDEX(Def!$D$13:$F$15,MATCH(H1352,Def!$C$13:$C$15),MATCH(G1352,Def!$D$12:$F$12)),IF(OR(F1352="EO",F1352="EQ"),INDEX(Def!$D$19:$F$27,MATCH(H1352,Def!$C$19:$C$27),MATCH(G1352,Def!$D$18:$F$18)),"#err"))),"")</f>
        <v/>
      </c>
      <c r="J1352" s="23" t="str">
        <f>IF(I1352&lt;&gt;"",INDEX(Def!$J$6:$L$10,MATCH(F1352,Def!$I$6:$I$10,0),MATCH(I1352,Def!$J$5:$L$5,0)),"")</f>
        <v/>
      </c>
      <c r="K1352" s="31"/>
      <c r="L1352" s="32" t="str">
        <f t="shared" si="22"/>
        <v/>
      </c>
      <c r="M1352" s="30"/>
    </row>
    <row r="1353" spans="2:13" s="2" customFormat="1">
      <c r="B1353" s="29"/>
      <c r="C1353" s="30"/>
      <c r="D1353" s="30"/>
      <c r="E1353" s="30"/>
      <c r="F1353" s="29"/>
      <c r="G1353" s="29"/>
      <c r="H1353" s="29"/>
      <c r="I1353" s="23" t="str">
        <f>IF(F1353&lt;&gt;"",IF(OR(F1353="ILF",F1353="EIF"),INDEX(Def!$D$6:$F$8,MATCH(H1353,Def!$C$6:$C$8),MATCH(G1353,Def!$D$5:$F$5)),IF(F1353="EI",INDEX(Def!$D$13:$F$15,MATCH(H1353,Def!$C$13:$C$15),MATCH(G1353,Def!$D$12:$F$12)),IF(OR(F1353="EO",F1353="EQ"),INDEX(Def!$D$19:$F$27,MATCH(H1353,Def!$C$19:$C$27),MATCH(G1353,Def!$D$18:$F$18)),"#err"))),"")</f>
        <v/>
      </c>
      <c r="J1353" s="23" t="str">
        <f>IF(I1353&lt;&gt;"",INDEX(Def!$J$6:$L$10,MATCH(F1353,Def!$I$6:$I$10,0),MATCH(I1353,Def!$J$5:$L$5,0)),"")</f>
        <v/>
      </c>
      <c r="K1353" s="31"/>
      <c r="L1353" s="32" t="str">
        <f t="shared" si="22"/>
        <v/>
      </c>
      <c r="M1353" s="30"/>
    </row>
    <row r="1354" spans="2:13" s="2" customFormat="1">
      <c r="B1354" s="29"/>
      <c r="C1354" s="30"/>
      <c r="D1354" s="30"/>
      <c r="E1354" s="30"/>
      <c r="F1354" s="29"/>
      <c r="G1354" s="29"/>
      <c r="H1354" s="29"/>
      <c r="I1354" s="23" t="str">
        <f>IF(F1354&lt;&gt;"",IF(OR(F1354="ILF",F1354="EIF"),INDEX(Def!$D$6:$F$8,MATCH(H1354,Def!$C$6:$C$8),MATCH(G1354,Def!$D$5:$F$5)),IF(F1354="EI",INDEX(Def!$D$13:$F$15,MATCH(H1354,Def!$C$13:$C$15),MATCH(G1354,Def!$D$12:$F$12)),IF(OR(F1354="EO",F1354="EQ"),INDEX(Def!$D$19:$F$27,MATCH(H1354,Def!$C$19:$C$27),MATCH(G1354,Def!$D$18:$F$18)),"#err"))),"")</f>
        <v/>
      </c>
      <c r="J1354" s="23" t="str">
        <f>IF(I1354&lt;&gt;"",INDEX(Def!$J$6:$L$10,MATCH(F1354,Def!$I$6:$I$10,0),MATCH(I1354,Def!$J$5:$L$5,0)),"")</f>
        <v/>
      </c>
      <c r="K1354" s="31"/>
      <c r="L1354" s="32" t="str">
        <f t="shared" si="22"/>
        <v/>
      </c>
      <c r="M1354" s="30"/>
    </row>
    <row r="1355" spans="2:13" s="2" customFormat="1">
      <c r="B1355" s="29"/>
      <c r="C1355" s="30"/>
      <c r="D1355" s="30"/>
      <c r="E1355" s="30"/>
      <c r="F1355" s="29"/>
      <c r="G1355" s="29"/>
      <c r="H1355" s="29"/>
      <c r="I1355" s="23" t="str">
        <f>IF(F1355&lt;&gt;"",IF(OR(F1355="ILF",F1355="EIF"),INDEX(Def!$D$6:$F$8,MATCH(H1355,Def!$C$6:$C$8),MATCH(G1355,Def!$D$5:$F$5)),IF(F1355="EI",INDEX(Def!$D$13:$F$15,MATCH(H1355,Def!$C$13:$C$15),MATCH(G1355,Def!$D$12:$F$12)),IF(OR(F1355="EO",F1355="EQ"),INDEX(Def!$D$19:$F$27,MATCH(H1355,Def!$C$19:$C$27),MATCH(G1355,Def!$D$18:$F$18)),"#err"))),"")</f>
        <v/>
      </c>
      <c r="J1355" s="23" t="str">
        <f>IF(I1355&lt;&gt;"",INDEX(Def!$J$6:$L$10,MATCH(F1355,Def!$I$6:$I$10,0),MATCH(I1355,Def!$J$5:$L$5,0)),"")</f>
        <v/>
      </c>
      <c r="K1355" s="31"/>
      <c r="L1355" s="32" t="str">
        <f t="shared" si="22"/>
        <v/>
      </c>
      <c r="M1355" s="30"/>
    </row>
    <row r="1356" spans="2:13" s="2" customFormat="1">
      <c r="B1356" s="29"/>
      <c r="C1356" s="30"/>
      <c r="D1356" s="30"/>
      <c r="E1356" s="30"/>
      <c r="F1356" s="29"/>
      <c r="G1356" s="29"/>
      <c r="H1356" s="29"/>
      <c r="I1356" s="23" t="str">
        <f>IF(F1356&lt;&gt;"",IF(OR(F1356="ILF",F1356="EIF"),INDEX(Def!$D$6:$F$8,MATCH(H1356,Def!$C$6:$C$8),MATCH(G1356,Def!$D$5:$F$5)),IF(F1356="EI",INDEX(Def!$D$13:$F$15,MATCH(H1356,Def!$C$13:$C$15),MATCH(G1356,Def!$D$12:$F$12)),IF(OR(F1356="EO",F1356="EQ"),INDEX(Def!$D$19:$F$27,MATCH(H1356,Def!$C$19:$C$27),MATCH(G1356,Def!$D$18:$F$18)),"#err"))),"")</f>
        <v/>
      </c>
      <c r="J1356" s="23" t="str">
        <f>IF(I1356&lt;&gt;"",INDEX(Def!$J$6:$L$10,MATCH(F1356,Def!$I$6:$I$10,0),MATCH(I1356,Def!$J$5:$L$5,0)),"")</f>
        <v/>
      </c>
      <c r="K1356" s="31"/>
      <c r="L1356" s="32" t="str">
        <f t="shared" si="22"/>
        <v/>
      </c>
      <c r="M1356" s="30"/>
    </row>
    <row r="1357" spans="2:13" s="2" customFormat="1">
      <c r="B1357" s="29"/>
      <c r="C1357" s="30"/>
      <c r="D1357" s="30"/>
      <c r="E1357" s="30"/>
      <c r="F1357" s="29"/>
      <c r="G1357" s="29"/>
      <c r="H1357" s="29"/>
      <c r="I1357" s="23" t="str">
        <f>IF(F1357&lt;&gt;"",IF(OR(F1357="ILF",F1357="EIF"),INDEX(Def!$D$6:$F$8,MATCH(H1357,Def!$C$6:$C$8),MATCH(G1357,Def!$D$5:$F$5)),IF(F1357="EI",INDEX(Def!$D$13:$F$15,MATCH(H1357,Def!$C$13:$C$15),MATCH(G1357,Def!$D$12:$F$12)),IF(OR(F1357="EO",F1357="EQ"),INDEX(Def!$D$19:$F$27,MATCH(H1357,Def!$C$19:$C$27),MATCH(G1357,Def!$D$18:$F$18)),"#err"))),"")</f>
        <v/>
      </c>
      <c r="J1357" s="23" t="str">
        <f>IF(I1357&lt;&gt;"",INDEX(Def!$J$6:$L$10,MATCH(F1357,Def!$I$6:$I$10,0),MATCH(I1357,Def!$J$5:$L$5,0)),"")</f>
        <v/>
      </c>
      <c r="K1357" s="31"/>
      <c r="L1357" s="32" t="str">
        <f t="shared" si="22"/>
        <v/>
      </c>
      <c r="M1357" s="30"/>
    </row>
    <row r="1358" spans="2:13" s="2" customFormat="1">
      <c r="B1358" s="29"/>
      <c r="C1358" s="30"/>
      <c r="D1358" s="30"/>
      <c r="E1358" s="30"/>
      <c r="F1358" s="29"/>
      <c r="G1358" s="29"/>
      <c r="H1358" s="29"/>
      <c r="I1358" s="23" t="str">
        <f>IF(F1358&lt;&gt;"",IF(OR(F1358="ILF",F1358="EIF"),INDEX(Def!$D$6:$F$8,MATCH(H1358,Def!$C$6:$C$8),MATCH(G1358,Def!$D$5:$F$5)),IF(F1358="EI",INDEX(Def!$D$13:$F$15,MATCH(H1358,Def!$C$13:$C$15),MATCH(G1358,Def!$D$12:$F$12)),IF(OR(F1358="EO",F1358="EQ"),INDEX(Def!$D$19:$F$27,MATCH(H1358,Def!$C$19:$C$27),MATCH(G1358,Def!$D$18:$F$18)),"#err"))),"")</f>
        <v/>
      </c>
      <c r="J1358" s="23" t="str">
        <f>IF(I1358&lt;&gt;"",INDEX(Def!$J$6:$L$10,MATCH(F1358,Def!$I$6:$I$10,0),MATCH(I1358,Def!$J$5:$L$5,0)),"")</f>
        <v/>
      </c>
      <c r="K1358" s="31"/>
      <c r="L1358" s="32" t="str">
        <f t="shared" si="22"/>
        <v/>
      </c>
      <c r="M1358" s="30"/>
    </row>
    <row r="1359" spans="2:13" s="2" customFormat="1">
      <c r="B1359" s="29"/>
      <c r="C1359" s="30"/>
      <c r="D1359" s="30"/>
      <c r="E1359" s="30"/>
      <c r="F1359" s="29"/>
      <c r="G1359" s="29"/>
      <c r="H1359" s="29"/>
      <c r="I1359" s="23" t="str">
        <f>IF(F1359&lt;&gt;"",IF(OR(F1359="ILF",F1359="EIF"),INDEX(Def!$D$6:$F$8,MATCH(H1359,Def!$C$6:$C$8),MATCH(G1359,Def!$D$5:$F$5)),IF(F1359="EI",INDEX(Def!$D$13:$F$15,MATCH(H1359,Def!$C$13:$C$15),MATCH(G1359,Def!$D$12:$F$12)),IF(OR(F1359="EO",F1359="EQ"),INDEX(Def!$D$19:$F$27,MATCH(H1359,Def!$C$19:$C$27),MATCH(G1359,Def!$D$18:$F$18)),"#err"))),"")</f>
        <v/>
      </c>
      <c r="J1359" s="23" t="str">
        <f>IF(I1359&lt;&gt;"",INDEX(Def!$J$6:$L$10,MATCH(F1359,Def!$I$6:$I$10,0),MATCH(I1359,Def!$J$5:$L$5,0)),"")</f>
        <v/>
      </c>
      <c r="K1359" s="31"/>
      <c r="L1359" s="32" t="str">
        <f t="shared" si="22"/>
        <v/>
      </c>
      <c r="M1359" s="30"/>
    </row>
    <row r="1360" spans="2:13" s="2" customFormat="1">
      <c r="B1360" s="29"/>
      <c r="C1360" s="30"/>
      <c r="D1360" s="30"/>
      <c r="E1360" s="30"/>
      <c r="F1360" s="29"/>
      <c r="G1360" s="29"/>
      <c r="H1360" s="29"/>
      <c r="I1360" s="23" t="str">
        <f>IF(F1360&lt;&gt;"",IF(OR(F1360="ILF",F1360="EIF"),INDEX(Def!$D$6:$F$8,MATCH(H1360,Def!$C$6:$C$8),MATCH(G1360,Def!$D$5:$F$5)),IF(F1360="EI",INDEX(Def!$D$13:$F$15,MATCH(H1360,Def!$C$13:$C$15),MATCH(G1360,Def!$D$12:$F$12)),IF(OR(F1360="EO",F1360="EQ"),INDEX(Def!$D$19:$F$27,MATCH(H1360,Def!$C$19:$C$27),MATCH(G1360,Def!$D$18:$F$18)),"#err"))),"")</f>
        <v/>
      </c>
      <c r="J1360" s="23" t="str">
        <f>IF(I1360&lt;&gt;"",INDEX(Def!$J$6:$L$10,MATCH(F1360,Def!$I$6:$I$10,0),MATCH(I1360,Def!$J$5:$L$5,0)),"")</f>
        <v/>
      </c>
      <c r="K1360" s="31"/>
      <c r="L1360" s="32" t="str">
        <f t="shared" si="22"/>
        <v/>
      </c>
      <c r="M1360" s="30"/>
    </row>
    <row r="1361" spans="2:13" s="2" customFormat="1">
      <c r="B1361" s="29"/>
      <c r="C1361" s="30"/>
      <c r="D1361" s="30"/>
      <c r="E1361" s="30"/>
      <c r="F1361" s="29"/>
      <c r="G1361" s="29"/>
      <c r="H1361" s="29"/>
      <c r="I1361" s="23" t="str">
        <f>IF(F1361&lt;&gt;"",IF(OR(F1361="ILF",F1361="EIF"),INDEX(Def!$D$6:$F$8,MATCH(H1361,Def!$C$6:$C$8),MATCH(G1361,Def!$D$5:$F$5)),IF(F1361="EI",INDEX(Def!$D$13:$F$15,MATCH(H1361,Def!$C$13:$C$15),MATCH(G1361,Def!$D$12:$F$12)),IF(OR(F1361="EO",F1361="EQ"),INDEX(Def!$D$19:$F$27,MATCH(H1361,Def!$C$19:$C$27),MATCH(G1361,Def!$D$18:$F$18)),"#err"))),"")</f>
        <v/>
      </c>
      <c r="J1361" s="23" t="str">
        <f>IF(I1361&lt;&gt;"",INDEX(Def!$J$6:$L$10,MATCH(F1361,Def!$I$6:$I$10,0),MATCH(I1361,Def!$J$5:$L$5,0)),"")</f>
        <v/>
      </c>
      <c r="K1361" s="31"/>
      <c r="L1361" s="32" t="str">
        <f t="shared" si="22"/>
        <v/>
      </c>
      <c r="M1361" s="30"/>
    </row>
    <row r="1362" spans="2:13" s="2" customFormat="1">
      <c r="B1362" s="29"/>
      <c r="C1362" s="30"/>
      <c r="D1362" s="30"/>
      <c r="E1362" s="30"/>
      <c r="F1362" s="29"/>
      <c r="G1362" s="29"/>
      <c r="H1362" s="29"/>
      <c r="I1362" s="23" t="str">
        <f>IF(F1362&lt;&gt;"",IF(OR(F1362="ILF",F1362="EIF"),INDEX(Def!$D$6:$F$8,MATCH(H1362,Def!$C$6:$C$8),MATCH(G1362,Def!$D$5:$F$5)),IF(F1362="EI",INDEX(Def!$D$13:$F$15,MATCH(H1362,Def!$C$13:$C$15),MATCH(G1362,Def!$D$12:$F$12)),IF(OR(F1362="EO",F1362="EQ"),INDEX(Def!$D$19:$F$27,MATCH(H1362,Def!$C$19:$C$27),MATCH(G1362,Def!$D$18:$F$18)),"#err"))),"")</f>
        <v/>
      </c>
      <c r="J1362" s="23" t="str">
        <f>IF(I1362&lt;&gt;"",INDEX(Def!$J$6:$L$10,MATCH(F1362,Def!$I$6:$I$10,0),MATCH(I1362,Def!$J$5:$L$5,0)),"")</f>
        <v/>
      </c>
      <c r="K1362" s="31"/>
      <c r="L1362" s="32" t="str">
        <f t="shared" si="22"/>
        <v/>
      </c>
      <c r="M1362" s="30"/>
    </row>
    <row r="1363" spans="2:13" s="2" customFormat="1">
      <c r="B1363" s="29"/>
      <c r="C1363" s="30"/>
      <c r="D1363" s="30"/>
      <c r="E1363" s="30"/>
      <c r="F1363" s="29"/>
      <c r="G1363" s="29"/>
      <c r="H1363" s="29"/>
      <c r="I1363" s="23" t="str">
        <f>IF(F1363&lt;&gt;"",IF(OR(F1363="ILF",F1363="EIF"),INDEX(Def!$D$6:$F$8,MATCH(H1363,Def!$C$6:$C$8),MATCH(G1363,Def!$D$5:$F$5)),IF(F1363="EI",INDEX(Def!$D$13:$F$15,MATCH(H1363,Def!$C$13:$C$15),MATCH(G1363,Def!$D$12:$F$12)),IF(OR(F1363="EO",F1363="EQ"),INDEX(Def!$D$19:$F$27,MATCH(H1363,Def!$C$19:$C$27),MATCH(G1363,Def!$D$18:$F$18)),"#err"))),"")</f>
        <v/>
      </c>
      <c r="J1363" s="23" t="str">
        <f>IF(I1363&lt;&gt;"",INDEX(Def!$J$6:$L$10,MATCH(F1363,Def!$I$6:$I$10,0),MATCH(I1363,Def!$J$5:$L$5,0)),"")</f>
        <v/>
      </c>
      <c r="K1363" s="31"/>
      <c r="L1363" s="32" t="str">
        <f t="shared" si="22"/>
        <v/>
      </c>
      <c r="M1363" s="30"/>
    </row>
    <row r="1364" spans="2:13" s="2" customFormat="1">
      <c r="B1364" s="29"/>
      <c r="C1364" s="30"/>
      <c r="D1364" s="30"/>
      <c r="E1364" s="30"/>
      <c r="F1364" s="29"/>
      <c r="G1364" s="29"/>
      <c r="H1364" s="29"/>
      <c r="I1364" s="23" t="str">
        <f>IF(F1364&lt;&gt;"",IF(OR(F1364="ILF",F1364="EIF"),INDEX(Def!$D$6:$F$8,MATCH(H1364,Def!$C$6:$C$8),MATCH(G1364,Def!$D$5:$F$5)),IF(F1364="EI",INDEX(Def!$D$13:$F$15,MATCH(H1364,Def!$C$13:$C$15),MATCH(G1364,Def!$D$12:$F$12)),IF(OR(F1364="EO",F1364="EQ"),INDEX(Def!$D$19:$F$27,MATCH(H1364,Def!$C$19:$C$27),MATCH(G1364,Def!$D$18:$F$18)),"#err"))),"")</f>
        <v/>
      </c>
      <c r="J1364" s="23" t="str">
        <f>IF(I1364&lt;&gt;"",INDEX(Def!$J$6:$L$10,MATCH(F1364,Def!$I$6:$I$10,0),MATCH(I1364,Def!$J$5:$L$5,0)),"")</f>
        <v/>
      </c>
      <c r="K1364" s="31"/>
      <c r="L1364" s="32" t="str">
        <f t="shared" si="22"/>
        <v/>
      </c>
      <c r="M1364" s="30"/>
    </row>
    <row r="1365" spans="2:13" s="2" customFormat="1">
      <c r="B1365" s="29"/>
      <c r="C1365" s="30"/>
      <c r="D1365" s="30"/>
      <c r="E1365" s="30"/>
      <c r="F1365" s="29"/>
      <c r="G1365" s="29"/>
      <c r="H1365" s="29"/>
      <c r="I1365" s="23" t="str">
        <f>IF(F1365&lt;&gt;"",IF(OR(F1365="ILF",F1365="EIF"),INDEX(Def!$D$6:$F$8,MATCH(H1365,Def!$C$6:$C$8),MATCH(G1365,Def!$D$5:$F$5)),IF(F1365="EI",INDEX(Def!$D$13:$F$15,MATCH(H1365,Def!$C$13:$C$15),MATCH(G1365,Def!$D$12:$F$12)),IF(OR(F1365="EO",F1365="EQ"),INDEX(Def!$D$19:$F$27,MATCH(H1365,Def!$C$19:$C$27),MATCH(G1365,Def!$D$18:$F$18)),"#err"))),"")</f>
        <v/>
      </c>
      <c r="J1365" s="23" t="str">
        <f>IF(I1365&lt;&gt;"",INDEX(Def!$J$6:$L$10,MATCH(F1365,Def!$I$6:$I$10,0),MATCH(I1365,Def!$J$5:$L$5,0)),"")</f>
        <v/>
      </c>
      <c r="K1365" s="31"/>
      <c r="L1365" s="32" t="str">
        <f t="shared" si="22"/>
        <v/>
      </c>
      <c r="M1365" s="30"/>
    </row>
    <row r="1366" spans="2:13" s="2" customFormat="1">
      <c r="B1366" s="29"/>
      <c r="C1366" s="30"/>
      <c r="D1366" s="30"/>
      <c r="E1366" s="30"/>
      <c r="F1366" s="29"/>
      <c r="G1366" s="29"/>
      <c r="H1366" s="29"/>
      <c r="I1366" s="23" t="str">
        <f>IF(F1366&lt;&gt;"",IF(OR(F1366="ILF",F1366="EIF"),INDEX(Def!$D$6:$F$8,MATCH(H1366,Def!$C$6:$C$8),MATCH(G1366,Def!$D$5:$F$5)),IF(F1366="EI",INDEX(Def!$D$13:$F$15,MATCH(H1366,Def!$C$13:$C$15),MATCH(G1366,Def!$D$12:$F$12)),IF(OR(F1366="EO",F1366="EQ"),INDEX(Def!$D$19:$F$27,MATCH(H1366,Def!$C$19:$C$27),MATCH(G1366,Def!$D$18:$F$18)),"#err"))),"")</f>
        <v/>
      </c>
      <c r="J1366" s="23" t="str">
        <f>IF(I1366&lt;&gt;"",INDEX(Def!$J$6:$L$10,MATCH(F1366,Def!$I$6:$I$10,0),MATCH(I1366,Def!$J$5:$L$5,0)),"")</f>
        <v/>
      </c>
      <c r="K1366" s="31"/>
      <c r="L1366" s="32" t="str">
        <f t="shared" si="22"/>
        <v/>
      </c>
      <c r="M1366" s="30"/>
    </row>
    <row r="1367" spans="2:13" s="2" customFormat="1">
      <c r="B1367" s="29"/>
      <c r="C1367" s="30"/>
      <c r="D1367" s="30"/>
      <c r="E1367" s="30"/>
      <c r="F1367" s="29"/>
      <c r="G1367" s="29"/>
      <c r="H1367" s="29"/>
      <c r="I1367" s="23" t="str">
        <f>IF(F1367&lt;&gt;"",IF(OR(F1367="ILF",F1367="EIF"),INDEX(Def!$D$6:$F$8,MATCH(H1367,Def!$C$6:$C$8),MATCH(G1367,Def!$D$5:$F$5)),IF(F1367="EI",INDEX(Def!$D$13:$F$15,MATCH(H1367,Def!$C$13:$C$15),MATCH(G1367,Def!$D$12:$F$12)),IF(OR(F1367="EO",F1367="EQ"),INDEX(Def!$D$19:$F$27,MATCH(H1367,Def!$C$19:$C$27),MATCH(G1367,Def!$D$18:$F$18)),"#err"))),"")</f>
        <v/>
      </c>
      <c r="J1367" s="23" t="str">
        <f>IF(I1367&lt;&gt;"",INDEX(Def!$J$6:$L$10,MATCH(F1367,Def!$I$6:$I$10,0),MATCH(I1367,Def!$J$5:$L$5,0)),"")</f>
        <v/>
      </c>
      <c r="K1367" s="31"/>
      <c r="L1367" s="32" t="str">
        <f t="shared" si="22"/>
        <v/>
      </c>
      <c r="M1367" s="30"/>
    </row>
    <row r="1368" spans="2:13" s="2" customFormat="1">
      <c r="B1368" s="29"/>
      <c r="C1368" s="30"/>
      <c r="D1368" s="30"/>
      <c r="E1368" s="30"/>
      <c r="F1368" s="29"/>
      <c r="G1368" s="29"/>
      <c r="H1368" s="29"/>
      <c r="I1368" s="23" t="str">
        <f>IF(F1368&lt;&gt;"",IF(OR(F1368="ILF",F1368="EIF"),INDEX(Def!$D$6:$F$8,MATCH(H1368,Def!$C$6:$C$8),MATCH(G1368,Def!$D$5:$F$5)),IF(F1368="EI",INDEX(Def!$D$13:$F$15,MATCH(H1368,Def!$C$13:$C$15),MATCH(G1368,Def!$D$12:$F$12)),IF(OR(F1368="EO",F1368="EQ"),INDEX(Def!$D$19:$F$27,MATCH(H1368,Def!$C$19:$C$27),MATCH(G1368,Def!$D$18:$F$18)),"#err"))),"")</f>
        <v/>
      </c>
      <c r="J1368" s="23" t="str">
        <f>IF(I1368&lt;&gt;"",INDEX(Def!$J$6:$L$10,MATCH(F1368,Def!$I$6:$I$10,0),MATCH(I1368,Def!$J$5:$L$5,0)),"")</f>
        <v/>
      </c>
      <c r="K1368" s="31"/>
      <c r="L1368" s="32" t="str">
        <f t="shared" si="22"/>
        <v/>
      </c>
      <c r="M1368" s="30"/>
    </row>
    <row r="1369" spans="2:13" s="2" customFormat="1">
      <c r="B1369" s="29"/>
      <c r="C1369" s="30"/>
      <c r="D1369" s="30"/>
      <c r="E1369" s="30"/>
      <c r="F1369" s="29"/>
      <c r="G1369" s="29"/>
      <c r="H1369" s="29"/>
      <c r="I1369" s="23" t="str">
        <f>IF(F1369&lt;&gt;"",IF(OR(F1369="ILF",F1369="EIF"),INDEX(Def!$D$6:$F$8,MATCH(H1369,Def!$C$6:$C$8),MATCH(G1369,Def!$D$5:$F$5)),IF(F1369="EI",INDEX(Def!$D$13:$F$15,MATCH(H1369,Def!$C$13:$C$15),MATCH(G1369,Def!$D$12:$F$12)),IF(OR(F1369="EO",F1369="EQ"),INDEX(Def!$D$19:$F$27,MATCH(H1369,Def!$C$19:$C$27),MATCH(G1369,Def!$D$18:$F$18)),"#err"))),"")</f>
        <v/>
      </c>
      <c r="J1369" s="23" t="str">
        <f>IF(I1369&lt;&gt;"",INDEX(Def!$J$6:$L$10,MATCH(F1369,Def!$I$6:$I$10,0),MATCH(I1369,Def!$J$5:$L$5,0)),"")</f>
        <v/>
      </c>
      <c r="K1369" s="31"/>
      <c r="L1369" s="32" t="str">
        <f t="shared" ref="L1369:L1432" si="23">IF(K1369="",J1369,J1369*K1369)</f>
        <v/>
      </c>
      <c r="M1369" s="30"/>
    </row>
    <row r="1370" spans="2:13" s="2" customFormat="1">
      <c r="B1370" s="29"/>
      <c r="C1370" s="30"/>
      <c r="D1370" s="30"/>
      <c r="E1370" s="30"/>
      <c r="F1370" s="29"/>
      <c r="G1370" s="29"/>
      <c r="H1370" s="29"/>
      <c r="I1370" s="23" t="str">
        <f>IF(F1370&lt;&gt;"",IF(OR(F1370="ILF",F1370="EIF"),INDEX(Def!$D$6:$F$8,MATCH(H1370,Def!$C$6:$C$8),MATCH(G1370,Def!$D$5:$F$5)),IF(F1370="EI",INDEX(Def!$D$13:$F$15,MATCH(H1370,Def!$C$13:$C$15),MATCH(G1370,Def!$D$12:$F$12)),IF(OR(F1370="EO",F1370="EQ"),INDEX(Def!$D$19:$F$27,MATCH(H1370,Def!$C$19:$C$27),MATCH(G1370,Def!$D$18:$F$18)),"#err"))),"")</f>
        <v/>
      </c>
      <c r="J1370" s="23" t="str">
        <f>IF(I1370&lt;&gt;"",INDEX(Def!$J$6:$L$10,MATCH(F1370,Def!$I$6:$I$10,0),MATCH(I1370,Def!$J$5:$L$5,0)),"")</f>
        <v/>
      </c>
      <c r="K1370" s="31"/>
      <c r="L1370" s="32" t="str">
        <f t="shared" si="23"/>
        <v/>
      </c>
      <c r="M1370" s="30"/>
    </row>
    <row r="1371" spans="2:13" s="2" customFormat="1">
      <c r="B1371" s="29"/>
      <c r="C1371" s="30"/>
      <c r="D1371" s="30"/>
      <c r="E1371" s="30"/>
      <c r="F1371" s="29"/>
      <c r="G1371" s="29"/>
      <c r="H1371" s="29"/>
      <c r="I1371" s="23" t="str">
        <f>IF(F1371&lt;&gt;"",IF(OR(F1371="ILF",F1371="EIF"),INDEX(Def!$D$6:$F$8,MATCH(H1371,Def!$C$6:$C$8),MATCH(G1371,Def!$D$5:$F$5)),IF(F1371="EI",INDEX(Def!$D$13:$F$15,MATCH(H1371,Def!$C$13:$C$15),MATCH(G1371,Def!$D$12:$F$12)),IF(OR(F1371="EO",F1371="EQ"),INDEX(Def!$D$19:$F$27,MATCH(H1371,Def!$C$19:$C$27),MATCH(G1371,Def!$D$18:$F$18)),"#err"))),"")</f>
        <v/>
      </c>
      <c r="J1371" s="23" t="str">
        <f>IF(I1371&lt;&gt;"",INDEX(Def!$J$6:$L$10,MATCH(F1371,Def!$I$6:$I$10,0),MATCH(I1371,Def!$J$5:$L$5,0)),"")</f>
        <v/>
      </c>
      <c r="K1371" s="31"/>
      <c r="L1371" s="32" t="str">
        <f t="shared" si="23"/>
        <v/>
      </c>
      <c r="M1371" s="30"/>
    </row>
    <row r="1372" spans="2:13" s="2" customFormat="1">
      <c r="B1372" s="29"/>
      <c r="C1372" s="30"/>
      <c r="D1372" s="30"/>
      <c r="E1372" s="30"/>
      <c r="F1372" s="29"/>
      <c r="G1372" s="29"/>
      <c r="H1372" s="29"/>
      <c r="I1372" s="23" t="str">
        <f>IF(F1372&lt;&gt;"",IF(OR(F1372="ILF",F1372="EIF"),INDEX(Def!$D$6:$F$8,MATCH(H1372,Def!$C$6:$C$8),MATCH(G1372,Def!$D$5:$F$5)),IF(F1372="EI",INDEX(Def!$D$13:$F$15,MATCH(H1372,Def!$C$13:$C$15),MATCH(G1372,Def!$D$12:$F$12)),IF(OR(F1372="EO",F1372="EQ"),INDEX(Def!$D$19:$F$27,MATCH(H1372,Def!$C$19:$C$27),MATCH(G1372,Def!$D$18:$F$18)),"#err"))),"")</f>
        <v/>
      </c>
      <c r="J1372" s="23" t="str">
        <f>IF(I1372&lt;&gt;"",INDEX(Def!$J$6:$L$10,MATCH(F1372,Def!$I$6:$I$10,0),MATCH(I1372,Def!$J$5:$L$5,0)),"")</f>
        <v/>
      </c>
      <c r="K1372" s="31"/>
      <c r="L1372" s="32" t="str">
        <f t="shared" si="23"/>
        <v/>
      </c>
      <c r="M1372" s="30"/>
    </row>
    <row r="1373" spans="2:13" s="2" customFormat="1">
      <c r="B1373" s="29"/>
      <c r="C1373" s="30"/>
      <c r="D1373" s="30"/>
      <c r="E1373" s="30"/>
      <c r="F1373" s="29"/>
      <c r="G1373" s="29"/>
      <c r="H1373" s="29"/>
      <c r="I1373" s="23" t="str">
        <f>IF(F1373&lt;&gt;"",IF(OR(F1373="ILF",F1373="EIF"),INDEX(Def!$D$6:$F$8,MATCH(H1373,Def!$C$6:$C$8),MATCH(G1373,Def!$D$5:$F$5)),IF(F1373="EI",INDEX(Def!$D$13:$F$15,MATCH(H1373,Def!$C$13:$C$15),MATCH(G1373,Def!$D$12:$F$12)),IF(OR(F1373="EO",F1373="EQ"),INDEX(Def!$D$19:$F$27,MATCH(H1373,Def!$C$19:$C$27),MATCH(G1373,Def!$D$18:$F$18)),"#err"))),"")</f>
        <v/>
      </c>
      <c r="J1373" s="23" t="str">
        <f>IF(I1373&lt;&gt;"",INDEX(Def!$J$6:$L$10,MATCH(F1373,Def!$I$6:$I$10,0),MATCH(I1373,Def!$J$5:$L$5,0)),"")</f>
        <v/>
      </c>
      <c r="K1373" s="31"/>
      <c r="L1373" s="32" t="str">
        <f t="shared" si="23"/>
        <v/>
      </c>
      <c r="M1373" s="30"/>
    </row>
    <row r="1374" spans="2:13" s="2" customFormat="1">
      <c r="B1374" s="29"/>
      <c r="C1374" s="30"/>
      <c r="D1374" s="30"/>
      <c r="E1374" s="30"/>
      <c r="F1374" s="29"/>
      <c r="G1374" s="29"/>
      <c r="H1374" s="29"/>
      <c r="I1374" s="23" t="str">
        <f>IF(F1374&lt;&gt;"",IF(OR(F1374="ILF",F1374="EIF"),INDEX(Def!$D$6:$F$8,MATCH(H1374,Def!$C$6:$C$8),MATCH(G1374,Def!$D$5:$F$5)),IF(F1374="EI",INDEX(Def!$D$13:$F$15,MATCH(H1374,Def!$C$13:$C$15),MATCH(G1374,Def!$D$12:$F$12)),IF(OR(F1374="EO",F1374="EQ"),INDEX(Def!$D$19:$F$27,MATCH(H1374,Def!$C$19:$C$27),MATCH(G1374,Def!$D$18:$F$18)),"#err"))),"")</f>
        <v/>
      </c>
      <c r="J1374" s="23" t="str">
        <f>IF(I1374&lt;&gt;"",INDEX(Def!$J$6:$L$10,MATCH(F1374,Def!$I$6:$I$10,0),MATCH(I1374,Def!$J$5:$L$5,0)),"")</f>
        <v/>
      </c>
      <c r="K1374" s="31"/>
      <c r="L1374" s="32" t="str">
        <f t="shared" si="23"/>
        <v/>
      </c>
      <c r="M1374" s="30"/>
    </row>
    <row r="1375" spans="2:13" s="2" customFormat="1">
      <c r="B1375" s="29"/>
      <c r="C1375" s="30"/>
      <c r="D1375" s="30"/>
      <c r="E1375" s="30"/>
      <c r="F1375" s="29"/>
      <c r="G1375" s="29"/>
      <c r="H1375" s="29"/>
      <c r="I1375" s="23" t="str">
        <f>IF(F1375&lt;&gt;"",IF(OR(F1375="ILF",F1375="EIF"),INDEX(Def!$D$6:$F$8,MATCH(H1375,Def!$C$6:$C$8),MATCH(G1375,Def!$D$5:$F$5)),IF(F1375="EI",INDEX(Def!$D$13:$F$15,MATCH(H1375,Def!$C$13:$C$15),MATCH(G1375,Def!$D$12:$F$12)),IF(OR(F1375="EO",F1375="EQ"),INDEX(Def!$D$19:$F$27,MATCH(H1375,Def!$C$19:$C$27),MATCH(G1375,Def!$D$18:$F$18)),"#err"))),"")</f>
        <v/>
      </c>
      <c r="J1375" s="23" t="str">
        <f>IF(I1375&lt;&gt;"",INDEX(Def!$J$6:$L$10,MATCH(F1375,Def!$I$6:$I$10,0),MATCH(I1375,Def!$J$5:$L$5,0)),"")</f>
        <v/>
      </c>
      <c r="K1375" s="31"/>
      <c r="L1375" s="32" t="str">
        <f t="shared" si="23"/>
        <v/>
      </c>
      <c r="M1375" s="30"/>
    </row>
    <row r="1376" spans="2:13" s="2" customFormat="1">
      <c r="B1376" s="29"/>
      <c r="C1376" s="30"/>
      <c r="D1376" s="30"/>
      <c r="E1376" s="30"/>
      <c r="F1376" s="29"/>
      <c r="G1376" s="29"/>
      <c r="H1376" s="29"/>
      <c r="I1376" s="23" t="str">
        <f>IF(F1376&lt;&gt;"",IF(OR(F1376="ILF",F1376="EIF"),INDEX(Def!$D$6:$F$8,MATCH(H1376,Def!$C$6:$C$8),MATCH(G1376,Def!$D$5:$F$5)),IF(F1376="EI",INDEX(Def!$D$13:$F$15,MATCH(H1376,Def!$C$13:$C$15),MATCH(G1376,Def!$D$12:$F$12)),IF(OR(F1376="EO",F1376="EQ"),INDEX(Def!$D$19:$F$27,MATCH(H1376,Def!$C$19:$C$27),MATCH(G1376,Def!$D$18:$F$18)),"#err"))),"")</f>
        <v/>
      </c>
      <c r="J1376" s="23" t="str">
        <f>IF(I1376&lt;&gt;"",INDEX(Def!$J$6:$L$10,MATCH(F1376,Def!$I$6:$I$10,0),MATCH(I1376,Def!$J$5:$L$5,0)),"")</f>
        <v/>
      </c>
      <c r="K1376" s="31"/>
      <c r="L1376" s="32" t="str">
        <f t="shared" si="23"/>
        <v/>
      </c>
      <c r="M1376" s="30"/>
    </row>
    <row r="1377" spans="2:13" s="2" customFormat="1">
      <c r="B1377" s="29"/>
      <c r="C1377" s="30"/>
      <c r="D1377" s="30"/>
      <c r="E1377" s="30"/>
      <c r="F1377" s="29"/>
      <c r="G1377" s="29"/>
      <c r="H1377" s="29"/>
      <c r="I1377" s="23" t="str">
        <f>IF(F1377&lt;&gt;"",IF(OR(F1377="ILF",F1377="EIF"),INDEX(Def!$D$6:$F$8,MATCH(H1377,Def!$C$6:$C$8),MATCH(G1377,Def!$D$5:$F$5)),IF(F1377="EI",INDEX(Def!$D$13:$F$15,MATCH(H1377,Def!$C$13:$C$15),MATCH(G1377,Def!$D$12:$F$12)),IF(OR(F1377="EO",F1377="EQ"),INDEX(Def!$D$19:$F$27,MATCH(H1377,Def!$C$19:$C$27),MATCH(G1377,Def!$D$18:$F$18)),"#err"))),"")</f>
        <v/>
      </c>
      <c r="J1377" s="23" t="str">
        <f>IF(I1377&lt;&gt;"",INDEX(Def!$J$6:$L$10,MATCH(F1377,Def!$I$6:$I$10,0),MATCH(I1377,Def!$J$5:$L$5,0)),"")</f>
        <v/>
      </c>
      <c r="K1377" s="31"/>
      <c r="L1377" s="32" t="str">
        <f t="shared" si="23"/>
        <v/>
      </c>
      <c r="M1377" s="30"/>
    </row>
    <row r="1378" spans="2:13" s="2" customFormat="1">
      <c r="B1378" s="29"/>
      <c r="C1378" s="30"/>
      <c r="D1378" s="30"/>
      <c r="E1378" s="30"/>
      <c r="F1378" s="29"/>
      <c r="G1378" s="29"/>
      <c r="H1378" s="29"/>
      <c r="I1378" s="23" t="str">
        <f>IF(F1378&lt;&gt;"",IF(OR(F1378="ILF",F1378="EIF"),INDEX(Def!$D$6:$F$8,MATCH(H1378,Def!$C$6:$C$8),MATCH(G1378,Def!$D$5:$F$5)),IF(F1378="EI",INDEX(Def!$D$13:$F$15,MATCH(H1378,Def!$C$13:$C$15),MATCH(G1378,Def!$D$12:$F$12)),IF(OR(F1378="EO",F1378="EQ"),INDEX(Def!$D$19:$F$27,MATCH(H1378,Def!$C$19:$C$27),MATCH(G1378,Def!$D$18:$F$18)),"#err"))),"")</f>
        <v/>
      </c>
      <c r="J1378" s="23" t="str">
        <f>IF(I1378&lt;&gt;"",INDEX(Def!$J$6:$L$10,MATCH(F1378,Def!$I$6:$I$10,0),MATCH(I1378,Def!$J$5:$L$5,0)),"")</f>
        <v/>
      </c>
      <c r="K1378" s="31"/>
      <c r="L1378" s="32" t="str">
        <f t="shared" si="23"/>
        <v/>
      </c>
      <c r="M1378" s="30"/>
    </row>
    <row r="1379" spans="2:13" s="2" customFormat="1">
      <c r="B1379" s="29"/>
      <c r="C1379" s="30"/>
      <c r="D1379" s="30"/>
      <c r="E1379" s="30"/>
      <c r="F1379" s="29"/>
      <c r="G1379" s="29"/>
      <c r="H1379" s="29"/>
      <c r="I1379" s="23" t="str">
        <f>IF(F1379&lt;&gt;"",IF(OR(F1379="ILF",F1379="EIF"),INDEX(Def!$D$6:$F$8,MATCH(H1379,Def!$C$6:$C$8),MATCH(G1379,Def!$D$5:$F$5)),IF(F1379="EI",INDEX(Def!$D$13:$F$15,MATCH(H1379,Def!$C$13:$C$15),MATCH(G1379,Def!$D$12:$F$12)),IF(OR(F1379="EO",F1379="EQ"),INDEX(Def!$D$19:$F$27,MATCH(H1379,Def!$C$19:$C$27),MATCH(G1379,Def!$D$18:$F$18)),"#err"))),"")</f>
        <v/>
      </c>
      <c r="J1379" s="23" t="str">
        <f>IF(I1379&lt;&gt;"",INDEX(Def!$J$6:$L$10,MATCH(F1379,Def!$I$6:$I$10,0),MATCH(I1379,Def!$J$5:$L$5,0)),"")</f>
        <v/>
      </c>
      <c r="K1379" s="31"/>
      <c r="L1379" s="32" t="str">
        <f t="shared" si="23"/>
        <v/>
      </c>
      <c r="M1379" s="30"/>
    </row>
    <row r="1380" spans="2:13" s="2" customFormat="1">
      <c r="B1380" s="29"/>
      <c r="C1380" s="30"/>
      <c r="D1380" s="30"/>
      <c r="E1380" s="30"/>
      <c r="F1380" s="29"/>
      <c r="G1380" s="29"/>
      <c r="H1380" s="29"/>
      <c r="I1380" s="23" t="str">
        <f>IF(F1380&lt;&gt;"",IF(OR(F1380="ILF",F1380="EIF"),INDEX(Def!$D$6:$F$8,MATCH(H1380,Def!$C$6:$C$8),MATCH(G1380,Def!$D$5:$F$5)),IF(F1380="EI",INDEX(Def!$D$13:$F$15,MATCH(H1380,Def!$C$13:$C$15),MATCH(G1380,Def!$D$12:$F$12)),IF(OR(F1380="EO",F1380="EQ"),INDEX(Def!$D$19:$F$27,MATCH(H1380,Def!$C$19:$C$27),MATCH(G1380,Def!$D$18:$F$18)),"#err"))),"")</f>
        <v/>
      </c>
      <c r="J1380" s="23" t="str">
        <f>IF(I1380&lt;&gt;"",INDEX(Def!$J$6:$L$10,MATCH(F1380,Def!$I$6:$I$10,0),MATCH(I1380,Def!$J$5:$L$5,0)),"")</f>
        <v/>
      </c>
      <c r="K1380" s="31"/>
      <c r="L1380" s="32" t="str">
        <f t="shared" si="23"/>
        <v/>
      </c>
      <c r="M1380" s="30"/>
    </row>
    <row r="1381" spans="2:13" s="2" customFormat="1">
      <c r="B1381" s="29"/>
      <c r="C1381" s="30"/>
      <c r="D1381" s="30"/>
      <c r="E1381" s="30"/>
      <c r="F1381" s="29"/>
      <c r="G1381" s="29"/>
      <c r="H1381" s="29"/>
      <c r="I1381" s="23" t="str">
        <f>IF(F1381&lt;&gt;"",IF(OR(F1381="ILF",F1381="EIF"),INDEX(Def!$D$6:$F$8,MATCH(H1381,Def!$C$6:$C$8),MATCH(G1381,Def!$D$5:$F$5)),IF(F1381="EI",INDEX(Def!$D$13:$F$15,MATCH(H1381,Def!$C$13:$C$15),MATCH(G1381,Def!$D$12:$F$12)),IF(OR(F1381="EO",F1381="EQ"),INDEX(Def!$D$19:$F$27,MATCH(H1381,Def!$C$19:$C$27),MATCH(G1381,Def!$D$18:$F$18)),"#err"))),"")</f>
        <v/>
      </c>
      <c r="J1381" s="23" t="str">
        <f>IF(I1381&lt;&gt;"",INDEX(Def!$J$6:$L$10,MATCH(F1381,Def!$I$6:$I$10,0),MATCH(I1381,Def!$J$5:$L$5,0)),"")</f>
        <v/>
      </c>
      <c r="K1381" s="31"/>
      <c r="L1381" s="32" t="str">
        <f t="shared" si="23"/>
        <v/>
      </c>
      <c r="M1381" s="30"/>
    </row>
    <row r="1382" spans="2:13" s="2" customFormat="1">
      <c r="B1382" s="29"/>
      <c r="C1382" s="30"/>
      <c r="D1382" s="30"/>
      <c r="E1382" s="30"/>
      <c r="F1382" s="29"/>
      <c r="G1382" s="29"/>
      <c r="H1382" s="29"/>
      <c r="I1382" s="23" t="str">
        <f>IF(F1382&lt;&gt;"",IF(OR(F1382="ILF",F1382="EIF"),INDEX(Def!$D$6:$F$8,MATCH(H1382,Def!$C$6:$C$8),MATCH(G1382,Def!$D$5:$F$5)),IF(F1382="EI",INDEX(Def!$D$13:$F$15,MATCH(H1382,Def!$C$13:$C$15),MATCH(G1382,Def!$D$12:$F$12)),IF(OR(F1382="EO",F1382="EQ"),INDEX(Def!$D$19:$F$27,MATCH(H1382,Def!$C$19:$C$27),MATCH(G1382,Def!$D$18:$F$18)),"#err"))),"")</f>
        <v/>
      </c>
      <c r="J1382" s="23" t="str">
        <f>IF(I1382&lt;&gt;"",INDEX(Def!$J$6:$L$10,MATCH(F1382,Def!$I$6:$I$10,0),MATCH(I1382,Def!$J$5:$L$5,0)),"")</f>
        <v/>
      </c>
      <c r="K1382" s="31"/>
      <c r="L1382" s="32" t="str">
        <f t="shared" si="23"/>
        <v/>
      </c>
      <c r="M1382" s="30"/>
    </row>
    <row r="1383" spans="2:13" s="2" customFormat="1">
      <c r="B1383" s="29"/>
      <c r="C1383" s="30"/>
      <c r="D1383" s="30"/>
      <c r="E1383" s="30"/>
      <c r="F1383" s="29"/>
      <c r="G1383" s="29"/>
      <c r="H1383" s="29"/>
      <c r="I1383" s="23" t="str">
        <f>IF(F1383&lt;&gt;"",IF(OR(F1383="ILF",F1383="EIF"),INDEX(Def!$D$6:$F$8,MATCH(H1383,Def!$C$6:$C$8),MATCH(G1383,Def!$D$5:$F$5)),IF(F1383="EI",INDEX(Def!$D$13:$F$15,MATCH(H1383,Def!$C$13:$C$15),MATCH(G1383,Def!$D$12:$F$12)),IF(OR(F1383="EO",F1383="EQ"),INDEX(Def!$D$19:$F$27,MATCH(H1383,Def!$C$19:$C$27),MATCH(G1383,Def!$D$18:$F$18)),"#err"))),"")</f>
        <v/>
      </c>
      <c r="J1383" s="23" t="str">
        <f>IF(I1383&lt;&gt;"",INDEX(Def!$J$6:$L$10,MATCH(F1383,Def!$I$6:$I$10,0),MATCH(I1383,Def!$J$5:$L$5,0)),"")</f>
        <v/>
      </c>
      <c r="K1383" s="31"/>
      <c r="L1383" s="32" t="str">
        <f t="shared" si="23"/>
        <v/>
      </c>
      <c r="M1383" s="30"/>
    </row>
    <row r="1384" spans="2:13" s="2" customFormat="1">
      <c r="B1384" s="29"/>
      <c r="C1384" s="30"/>
      <c r="D1384" s="30"/>
      <c r="E1384" s="30"/>
      <c r="F1384" s="29"/>
      <c r="G1384" s="29"/>
      <c r="H1384" s="29"/>
      <c r="I1384" s="23" t="str">
        <f>IF(F1384&lt;&gt;"",IF(OR(F1384="ILF",F1384="EIF"),INDEX(Def!$D$6:$F$8,MATCH(H1384,Def!$C$6:$C$8),MATCH(G1384,Def!$D$5:$F$5)),IF(F1384="EI",INDEX(Def!$D$13:$F$15,MATCH(H1384,Def!$C$13:$C$15),MATCH(G1384,Def!$D$12:$F$12)),IF(OR(F1384="EO",F1384="EQ"),INDEX(Def!$D$19:$F$27,MATCH(H1384,Def!$C$19:$C$27),MATCH(G1384,Def!$D$18:$F$18)),"#err"))),"")</f>
        <v/>
      </c>
      <c r="J1384" s="23" t="str">
        <f>IF(I1384&lt;&gt;"",INDEX(Def!$J$6:$L$10,MATCH(F1384,Def!$I$6:$I$10,0),MATCH(I1384,Def!$J$5:$L$5,0)),"")</f>
        <v/>
      </c>
      <c r="K1384" s="31"/>
      <c r="L1384" s="32" t="str">
        <f t="shared" si="23"/>
        <v/>
      </c>
      <c r="M1384" s="30"/>
    </row>
    <row r="1385" spans="2:13" s="2" customFormat="1">
      <c r="B1385" s="29"/>
      <c r="C1385" s="30"/>
      <c r="D1385" s="30"/>
      <c r="E1385" s="30"/>
      <c r="F1385" s="29"/>
      <c r="G1385" s="29"/>
      <c r="H1385" s="29"/>
      <c r="I1385" s="23" t="str">
        <f>IF(F1385&lt;&gt;"",IF(OR(F1385="ILF",F1385="EIF"),INDEX(Def!$D$6:$F$8,MATCH(H1385,Def!$C$6:$C$8),MATCH(G1385,Def!$D$5:$F$5)),IF(F1385="EI",INDEX(Def!$D$13:$F$15,MATCH(H1385,Def!$C$13:$C$15),MATCH(G1385,Def!$D$12:$F$12)),IF(OR(F1385="EO",F1385="EQ"),INDEX(Def!$D$19:$F$27,MATCH(H1385,Def!$C$19:$C$27),MATCH(G1385,Def!$D$18:$F$18)),"#err"))),"")</f>
        <v/>
      </c>
      <c r="J1385" s="23" t="str">
        <f>IF(I1385&lt;&gt;"",INDEX(Def!$J$6:$L$10,MATCH(F1385,Def!$I$6:$I$10,0),MATCH(I1385,Def!$J$5:$L$5,0)),"")</f>
        <v/>
      </c>
      <c r="K1385" s="31"/>
      <c r="L1385" s="32" t="str">
        <f t="shared" si="23"/>
        <v/>
      </c>
      <c r="M1385" s="30"/>
    </row>
    <row r="1386" spans="2:13" s="2" customFormat="1">
      <c r="B1386" s="29"/>
      <c r="C1386" s="30"/>
      <c r="D1386" s="30"/>
      <c r="E1386" s="30"/>
      <c r="F1386" s="29"/>
      <c r="G1386" s="29"/>
      <c r="H1386" s="29"/>
      <c r="I1386" s="23" t="str">
        <f>IF(F1386&lt;&gt;"",IF(OR(F1386="ILF",F1386="EIF"),INDEX(Def!$D$6:$F$8,MATCH(H1386,Def!$C$6:$C$8),MATCH(G1386,Def!$D$5:$F$5)),IF(F1386="EI",INDEX(Def!$D$13:$F$15,MATCH(H1386,Def!$C$13:$C$15),MATCH(G1386,Def!$D$12:$F$12)),IF(OR(F1386="EO",F1386="EQ"),INDEX(Def!$D$19:$F$27,MATCH(H1386,Def!$C$19:$C$27),MATCH(G1386,Def!$D$18:$F$18)),"#err"))),"")</f>
        <v/>
      </c>
      <c r="J1386" s="23" t="str">
        <f>IF(I1386&lt;&gt;"",INDEX(Def!$J$6:$L$10,MATCH(F1386,Def!$I$6:$I$10,0),MATCH(I1386,Def!$J$5:$L$5,0)),"")</f>
        <v/>
      </c>
      <c r="K1386" s="31"/>
      <c r="L1386" s="32" t="str">
        <f t="shared" si="23"/>
        <v/>
      </c>
      <c r="M1386" s="30"/>
    </row>
    <row r="1387" spans="2:13" s="2" customFormat="1">
      <c r="B1387" s="29"/>
      <c r="C1387" s="30"/>
      <c r="D1387" s="30"/>
      <c r="E1387" s="30"/>
      <c r="F1387" s="29"/>
      <c r="G1387" s="29"/>
      <c r="H1387" s="29"/>
      <c r="I1387" s="23" t="str">
        <f>IF(F1387&lt;&gt;"",IF(OR(F1387="ILF",F1387="EIF"),INDEX(Def!$D$6:$F$8,MATCH(H1387,Def!$C$6:$C$8),MATCH(G1387,Def!$D$5:$F$5)),IF(F1387="EI",INDEX(Def!$D$13:$F$15,MATCH(H1387,Def!$C$13:$C$15),MATCH(G1387,Def!$D$12:$F$12)),IF(OR(F1387="EO",F1387="EQ"),INDEX(Def!$D$19:$F$27,MATCH(H1387,Def!$C$19:$C$27),MATCH(G1387,Def!$D$18:$F$18)),"#err"))),"")</f>
        <v/>
      </c>
      <c r="J1387" s="23" t="str">
        <f>IF(I1387&lt;&gt;"",INDEX(Def!$J$6:$L$10,MATCH(F1387,Def!$I$6:$I$10,0),MATCH(I1387,Def!$J$5:$L$5,0)),"")</f>
        <v/>
      </c>
      <c r="K1387" s="31"/>
      <c r="L1387" s="32" t="str">
        <f t="shared" si="23"/>
        <v/>
      </c>
      <c r="M1387" s="30"/>
    </row>
    <row r="1388" spans="2:13" s="2" customFormat="1">
      <c r="B1388" s="29"/>
      <c r="C1388" s="30"/>
      <c r="D1388" s="30"/>
      <c r="E1388" s="30"/>
      <c r="F1388" s="29"/>
      <c r="G1388" s="29"/>
      <c r="H1388" s="29"/>
      <c r="I1388" s="23" t="str">
        <f>IF(F1388&lt;&gt;"",IF(OR(F1388="ILF",F1388="EIF"),INDEX(Def!$D$6:$F$8,MATCH(H1388,Def!$C$6:$C$8),MATCH(G1388,Def!$D$5:$F$5)),IF(F1388="EI",INDEX(Def!$D$13:$F$15,MATCH(H1388,Def!$C$13:$C$15),MATCH(G1388,Def!$D$12:$F$12)),IF(OR(F1388="EO",F1388="EQ"),INDEX(Def!$D$19:$F$27,MATCH(H1388,Def!$C$19:$C$27),MATCH(G1388,Def!$D$18:$F$18)),"#err"))),"")</f>
        <v/>
      </c>
      <c r="J1388" s="23" t="str">
        <f>IF(I1388&lt;&gt;"",INDEX(Def!$J$6:$L$10,MATCH(F1388,Def!$I$6:$I$10,0),MATCH(I1388,Def!$J$5:$L$5,0)),"")</f>
        <v/>
      </c>
      <c r="K1388" s="31"/>
      <c r="L1388" s="32" t="str">
        <f t="shared" si="23"/>
        <v/>
      </c>
      <c r="M1388" s="30"/>
    </row>
    <row r="1389" spans="2:13" s="2" customFormat="1">
      <c r="B1389" s="29"/>
      <c r="C1389" s="30"/>
      <c r="D1389" s="30"/>
      <c r="E1389" s="30"/>
      <c r="F1389" s="29"/>
      <c r="G1389" s="29"/>
      <c r="H1389" s="29"/>
      <c r="I1389" s="23" t="str">
        <f>IF(F1389&lt;&gt;"",IF(OR(F1389="ILF",F1389="EIF"),INDEX(Def!$D$6:$F$8,MATCH(H1389,Def!$C$6:$C$8),MATCH(G1389,Def!$D$5:$F$5)),IF(F1389="EI",INDEX(Def!$D$13:$F$15,MATCH(H1389,Def!$C$13:$C$15),MATCH(G1389,Def!$D$12:$F$12)),IF(OR(F1389="EO",F1389="EQ"),INDEX(Def!$D$19:$F$27,MATCH(H1389,Def!$C$19:$C$27),MATCH(G1389,Def!$D$18:$F$18)),"#err"))),"")</f>
        <v/>
      </c>
      <c r="J1389" s="23" t="str">
        <f>IF(I1389&lt;&gt;"",INDEX(Def!$J$6:$L$10,MATCH(F1389,Def!$I$6:$I$10,0),MATCH(I1389,Def!$J$5:$L$5,0)),"")</f>
        <v/>
      </c>
      <c r="K1389" s="31"/>
      <c r="L1389" s="32" t="str">
        <f t="shared" si="23"/>
        <v/>
      </c>
      <c r="M1389" s="30"/>
    </row>
    <row r="1390" spans="2:13" s="2" customFormat="1">
      <c r="B1390" s="29"/>
      <c r="C1390" s="30"/>
      <c r="D1390" s="30"/>
      <c r="E1390" s="30"/>
      <c r="F1390" s="29"/>
      <c r="G1390" s="29"/>
      <c r="H1390" s="29"/>
      <c r="I1390" s="23" t="str">
        <f>IF(F1390&lt;&gt;"",IF(OR(F1390="ILF",F1390="EIF"),INDEX(Def!$D$6:$F$8,MATCH(H1390,Def!$C$6:$C$8),MATCH(G1390,Def!$D$5:$F$5)),IF(F1390="EI",INDEX(Def!$D$13:$F$15,MATCH(H1390,Def!$C$13:$C$15),MATCH(G1390,Def!$D$12:$F$12)),IF(OR(F1390="EO",F1390="EQ"),INDEX(Def!$D$19:$F$27,MATCH(H1390,Def!$C$19:$C$27),MATCH(G1390,Def!$D$18:$F$18)),"#err"))),"")</f>
        <v/>
      </c>
      <c r="J1390" s="23" t="str">
        <f>IF(I1390&lt;&gt;"",INDEX(Def!$J$6:$L$10,MATCH(F1390,Def!$I$6:$I$10,0),MATCH(I1390,Def!$J$5:$L$5,0)),"")</f>
        <v/>
      </c>
      <c r="K1390" s="31"/>
      <c r="L1390" s="32" t="str">
        <f t="shared" si="23"/>
        <v/>
      </c>
      <c r="M1390" s="30"/>
    </row>
    <row r="1391" spans="2:13" s="2" customFormat="1">
      <c r="B1391" s="29"/>
      <c r="C1391" s="30"/>
      <c r="D1391" s="30"/>
      <c r="E1391" s="30"/>
      <c r="F1391" s="29"/>
      <c r="G1391" s="29"/>
      <c r="H1391" s="29"/>
      <c r="I1391" s="23" t="str">
        <f>IF(F1391&lt;&gt;"",IF(OR(F1391="ILF",F1391="EIF"),INDEX(Def!$D$6:$F$8,MATCH(H1391,Def!$C$6:$C$8),MATCH(G1391,Def!$D$5:$F$5)),IF(F1391="EI",INDEX(Def!$D$13:$F$15,MATCH(H1391,Def!$C$13:$C$15),MATCH(G1391,Def!$D$12:$F$12)),IF(OR(F1391="EO",F1391="EQ"),INDEX(Def!$D$19:$F$27,MATCH(H1391,Def!$C$19:$C$27),MATCH(G1391,Def!$D$18:$F$18)),"#err"))),"")</f>
        <v/>
      </c>
      <c r="J1391" s="23" t="str">
        <f>IF(I1391&lt;&gt;"",INDEX(Def!$J$6:$L$10,MATCH(F1391,Def!$I$6:$I$10,0),MATCH(I1391,Def!$J$5:$L$5,0)),"")</f>
        <v/>
      </c>
      <c r="K1391" s="31"/>
      <c r="L1391" s="32" t="str">
        <f t="shared" si="23"/>
        <v/>
      </c>
      <c r="M1391" s="30"/>
    </row>
    <row r="1392" spans="2:13" s="2" customFormat="1">
      <c r="B1392" s="29"/>
      <c r="C1392" s="30"/>
      <c r="D1392" s="30"/>
      <c r="E1392" s="30"/>
      <c r="F1392" s="29"/>
      <c r="G1392" s="29"/>
      <c r="H1392" s="29"/>
      <c r="I1392" s="23" t="str">
        <f>IF(F1392&lt;&gt;"",IF(OR(F1392="ILF",F1392="EIF"),INDEX(Def!$D$6:$F$8,MATCH(H1392,Def!$C$6:$C$8),MATCH(G1392,Def!$D$5:$F$5)),IF(F1392="EI",INDEX(Def!$D$13:$F$15,MATCH(H1392,Def!$C$13:$C$15),MATCH(G1392,Def!$D$12:$F$12)),IF(OR(F1392="EO",F1392="EQ"),INDEX(Def!$D$19:$F$27,MATCH(H1392,Def!$C$19:$C$27),MATCH(G1392,Def!$D$18:$F$18)),"#err"))),"")</f>
        <v/>
      </c>
      <c r="J1392" s="23" t="str">
        <f>IF(I1392&lt;&gt;"",INDEX(Def!$J$6:$L$10,MATCH(F1392,Def!$I$6:$I$10,0),MATCH(I1392,Def!$J$5:$L$5,0)),"")</f>
        <v/>
      </c>
      <c r="K1392" s="31"/>
      <c r="L1392" s="32" t="str">
        <f t="shared" si="23"/>
        <v/>
      </c>
      <c r="M1392" s="30"/>
    </row>
    <row r="1393" spans="2:13" s="2" customFormat="1">
      <c r="B1393" s="29"/>
      <c r="C1393" s="30"/>
      <c r="D1393" s="30"/>
      <c r="E1393" s="30"/>
      <c r="F1393" s="29"/>
      <c r="G1393" s="29"/>
      <c r="H1393" s="29"/>
      <c r="I1393" s="23" t="str">
        <f>IF(F1393&lt;&gt;"",IF(OR(F1393="ILF",F1393="EIF"),INDEX(Def!$D$6:$F$8,MATCH(H1393,Def!$C$6:$C$8),MATCH(G1393,Def!$D$5:$F$5)),IF(F1393="EI",INDEX(Def!$D$13:$F$15,MATCH(H1393,Def!$C$13:$C$15),MATCH(G1393,Def!$D$12:$F$12)),IF(OR(F1393="EO",F1393="EQ"),INDEX(Def!$D$19:$F$27,MATCH(H1393,Def!$C$19:$C$27),MATCH(G1393,Def!$D$18:$F$18)),"#err"))),"")</f>
        <v/>
      </c>
      <c r="J1393" s="23" t="str">
        <f>IF(I1393&lt;&gt;"",INDEX(Def!$J$6:$L$10,MATCH(F1393,Def!$I$6:$I$10,0),MATCH(I1393,Def!$J$5:$L$5,0)),"")</f>
        <v/>
      </c>
      <c r="K1393" s="31"/>
      <c r="L1393" s="32" t="str">
        <f t="shared" si="23"/>
        <v/>
      </c>
      <c r="M1393" s="30"/>
    </row>
    <row r="1394" spans="2:13" s="2" customFormat="1">
      <c r="B1394" s="29"/>
      <c r="C1394" s="30"/>
      <c r="D1394" s="30"/>
      <c r="E1394" s="30"/>
      <c r="F1394" s="29"/>
      <c r="G1394" s="29"/>
      <c r="H1394" s="29"/>
      <c r="I1394" s="23" t="str">
        <f>IF(F1394&lt;&gt;"",IF(OR(F1394="ILF",F1394="EIF"),INDEX(Def!$D$6:$F$8,MATCH(H1394,Def!$C$6:$C$8),MATCH(G1394,Def!$D$5:$F$5)),IF(F1394="EI",INDEX(Def!$D$13:$F$15,MATCH(H1394,Def!$C$13:$C$15),MATCH(G1394,Def!$D$12:$F$12)),IF(OR(F1394="EO",F1394="EQ"),INDEX(Def!$D$19:$F$27,MATCH(H1394,Def!$C$19:$C$27),MATCH(G1394,Def!$D$18:$F$18)),"#err"))),"")</f>
        <v/>
      </c>
      <c r="J1394" s="23" t="str">
        <f>IF(I1394&lt;&gt;"",INDEX(Def!$J$6:$L$10,MATCH(F1394,Def!$I$6:$I$10,0),MATCH(I1394,Def!$J$5:$L$5,0)),"")</f>
        <v/>
      </c>
      <c r="K1394" s="31"/>
      <c r="L1394" s="32" t="str">
        <f t="shared" si="23"/>
        <v/>
      </c>
      <c r="M1394" s="30"/>
    </row>
    <row r="1395" spans="2:13" s="2" customFormat="1">
      <c r="B1395" s="29"/>
      <c r="C1395" s="30"/>
      <c r="D1395" s="30"/>
      <c r="E1395" s="30"/>
      <c r="F1395" s="29"/>
      <c r="G1395" s="29"/>
      <c r="H1395" s="29"/>
      <c r="I1395" s="23" t="str">
        <f>IF(F1395&lt;&gt;"",IF(OR(F1395="ILF",F1395="EIF"),INDEX(Def!$D$6:$F$8,MATCH(H1395,Def!$C$6:$C$8),MATCH(G1395,Def!$D$5:$F$5)),IF(F1395="EI",INDEX(Def!$D$13:$F$15,MATCH(H1395,Def!$C$13:$C$15),MATCH(G1395,Def!$D$12:$F$12)),IF(OR(F1395="EO",F1395="EQ"),INDEX(Def!$D$19:$F$27,MATCH(H1395,Def!$C$19:$C$27),MATCH(G1395,Def!$D$18:$F$18)),"#err"))),"")</f>
        <v/>
      </c>
      <c r="J1395" s="23" t="str">
        <f>IF(I1395&lt;&gt;"",INDEX(Def!$J$6:$L$10,MATCH(F1395,Def!$I$6:$I$10,0),MATCH(I1395,Def!$J$5:$L$5,0)),"")</f>
        <v/>
      </c>
      <c r="K1395" s="31"/>
      <c r="L1395" s="32" t="str">
        <f t="shared" si="23"/>
        <v/>
      </c>
      <c r="M1395" s="30"/>
    </row>
    <row r="1396" spans="2:13" s="2" customFormat="1">
      <c r="B1396" s="29"/>
      <c r="C1396" s="30"/>
      <c r="D1396" s="30"/>
      <c r="E1396" s="30"/>
      <c r="F1396" s="29"/>
      <c r="G1396" s="29"/>
      <c r="H1396" s="29"/>
      <c r="I1396" s="23" t="str">
        <f>IF(F1396&lt;&gt;"",IF(OR(F1396="ILF",F1396="EIF"),INDEX(Def!$D$6:$F$8,MATCH(H1396,Def!$C$6:$C$8),MATCH(G1396,Def!$D$5:$F$5)),IF(F1396="EI",INDEX(Def!$D$13:$F$15,MATCH(H1396,Def!$C$13:$C$15),MATCH(G1396,Def!$D$12:$F$12)),IF(OR(F1396="EO",F1396="EQ"),INDEX(Def!$D$19:$F$27,MATCH(H1396,Def!$C$19:$C$27),MATCH(G1396,Def!$D$18:$F$18)),"#err"))),"")</f>
        <v/>
      </c>
      <c r="J1396" s="23" t="str">
        <f>IF(I1396&lt;&gt;"",INDEX(Def!$J$6:$L$10,MATCH(F1396,Def!$I$6:$I$10,0),MATCH(I1396,Def!$J$5:$L$5,0)),"")</f>
        <v/>
      </c>
      <c r="K1396" s="31"/>
      <c r="L1396" s="32" t="str">
        <f t="shared" si="23"/>
        <v/>
      </c>
      <c r="M1396" s="30"/>
    </row>
    <row r="1397" spans="2:13" s="2" customFormat="1">
      <c r="B1397" s="29"/>
      <c r="C1397" s="30"/>
      <c r="D1397" s="30"/>
      <c r="E1397" s="30"/>
      <c r="F1397" s="29"/>
      <c r="G1397" s="29"/>
      <c r="H1397" s="29"/>
      <c r="I1397" s="23" t="str">
        <f>IF(F1397&lt;&gt;"",IF(OR(F1397="ILF",F1397="EIF"),INDEX(Def!$D$6:$F$8,MATCH(H1397,Def!$C$6:$C$8),MATCH(G1397,Def!$D$5:$F$5)),IF(F1397="EI",INDEX(Def!$D$13:$F$15,MATCH(H1397,Def!$C$13:$C$15),MATCH(G1397,Def!$D$12:$F$12)),IF(OR(F1397="EO",F1397="EQ"),INDEX(Def!$D$19:$F$27,MATCH(H1397,Def!$C$19:$C$27),MATCH(G1397,Def!$D$18:$F$18)),"#err"))),"")</f>
        <v/>
      </c>
      <c r="J1397" s="23" t="str">
        <f>IF(I1397&lt;&gt;"",INDEX(Def!$J$6:$L$10,MATCH(F1397,Def!$I$6:$I$10,0),MATCH(I1397,Def!$J$5:$L$5,0)),"")</f>
        <v/>
      </c>
      <c r="K1397" s="31"/>
      <c r="L1397" s="32" t="str">
        <f t="shared" si="23"/>
        <v/>
      </c>
      <c r="M1397" s="30"/>
    </row>
    <row r="1398" spans="2:13" s="2" customFormat="1">
      <c r="B1398" s="29"/>
      <c r="C1398" s="30"/>
      <c r="D1398" s="30"/>
      <c r="E1398" s="30"/>
      <c r="F1398" s="29"/>
      <c r="G1398" s="29"/>
      <c r="H1398" s="29"/>
      <c r="I1398" s="23" t="str">
        <f>IF(F1398&lt;&gt;"",IF(OR(F1398="ILF",F1398="EIF"),INDEX(Def!$D$6:$F$8,MATCH(H1398,Def!$C$6:$C$8),MATCH(G1398,Def!$D$5:$F$5)),IF(F1398="EI",INDEX(Def!$D$13:$F$15,MATCH(H1398,Def!$C$13:$C$15),MATCH(G1398,Def!$D$12:$F$12)),IF(OR(F1398="EO",F1398="EQ"),INDEX(Def!$D$19:$F$27,MATCH(H1398,Def!$C$19:$C$27),MATCH(G1398,Def!$D$18:$F$18)),"#err"))),"")</f>
        <v/>
      </c>
      <c r="J1398" s="23" t="str">
        <f>IF(I1398&lt;&gt;"",INDEX(Def!$J$6:$L$10,MATCH(F1398,Def!$I$6:$I$10,0),MATCH(I1398,Def!$J$5:$L$5,0)),"")</f>
        <v/>
      </c>
      <c r="K1398" s="31"/>
      <c r="L1398" s="32" t="str">
        <f t="shared" si="23"/>
        <v/>
      </c>
      <c r="M1398" s="30"/>
    </row>
    <row r="1399" spans="2:13" s="2" customFormat="1">
      <c r="B1399" s="29"/>
      <c r="C1399" s="30"/>
      <c r="D1399" s="30"/>
      <c r="E1399" s="30"/>
      <c r="F1399" s="29"/>
      <c r="G1399" s="29"/>
      <c r="H1399" s="29"/>
      <c r="I1399" s="23" t="str">
        <f>IF(F1399&lt;&gt;"",IF(OR(F1399="ILF",F1399="EIF"),INDEX(Def!$D$6:$F$8,MATCH(H1399,Def!$C$6:$C$8),MATCH(G1399,Def!$D$5:$F$5)),IF(F1399="EI",INDEX(Def!$D$13:$F$15,MATCH(H1399,Def!$C$13:$C$15),MATCH(G1399,Def!$D$12:$F$12)),IF(OR(F1399="EO",F1399="EQ"),INDEX(Def!$D$19:$F$27,MATCH(H1399,Def!$C$19:$C$27),MATCH(G1399,Def!$D$18:$F$18)),"#err"))),"")</f>
        <v/>
      </c>
      <c r="J1399" s="23" t="str">
        <f>IF(I1399&lt;&gt;"",INDEX(Def!$J$6:$L$10,MATCH(F1399,Def!$I$6:$I$10,0),MATCH(I1399,Def!$J$5:$L$5,0)),"")</f>
        <v/>
      </c>
      <c r="K1399" s="31"/>
      <c r="L1399" s="32" t="str">
        <f t="shared" si="23"/>
        <v/>
      </c>
      <c r="M1399" s="30"/>
    </row>
    <row r="1400" spans="2:13" s="2" customFormat="1">
      <c r="B1400" s="29"/>
      <c r="C1400" s="30"/>
      <c r="D1400" s="30"/>
      <c r="E1400" s="30"/>
      <c r="F1400" s="29"/>
      <c r="G1400" s="29"/>
      <c r="H1400" s="29"/>
      <c r="I1400" s="23" t="str">
        <f>IF(F1400&lt;&gt;"",IF(OR(F1400="ILF",F1400="EIF"),INDEX(Def!$D$6:$F$8,MATCH(H1400,Def!$C$6:$C$8),MATCH(G1400,Def!$D$5:$F$5)),IF(F1400="EI",INDEX(Def!$D$13:$F$15,MATCH(H1400,Def!$C$13:$C$15),MATCH(G1400,Def!$D$12:$F$12)),IF(OR(F1400="EO",F1400="EQ"),INDEX(Def!$D$19:$F$27,MATCH(H1400,Def!$C$19:$C$27),MATCH(G1400,Def!$D$18:$F$18)),"#err"))),"")</f>
        <v/>
      </c>
      <c r="J1400" s="23" t="str">
        <f>IF(I1400&lt;&gt;"",INDEX(Def!$J$6:$L$10,MATCH(F1400,Def!$I$6:$I$10,0),MATCH(I1400,Def!$J$5:$L$5,0)),"")</f>
        <v/>
      </c>
      <c r="K1400" s="31"/>
      <c r="L1400" s="32" t="str">
        <f t="shared" si="23"/>
        <v/>
      </c>
      <c r="M1400" s="30"/>
    </row>
    <row r="1401" spans="2:13" s="2" customFormat="1">
      <c r="B1401" s="29"/>
      <c r="C1401" s="30"/>
      <c r="D1401" s="30"/>
      <c r="E1401" s="30"/>
      <c r="F1401" s="29"/>
      <c r="G1401" s="29"/>
      <c r="H1401" s="29"/>
      <c r="I1401" s="23" t="str">
        <f>IF(F1401&lt;&gt;"",IF(OR(F1401="ILF",F1401="EIF"),INDEX(Def!$D$6:$F$8,MATCH(H1401,Def!$C$6:$C$8),MATCH(G1401,Def!$D$5:$F$5)),IF(F1401="EI",INDEX(Def!$D$13:$F$15,MATCH(H1401,Def!$C$13:$C$15),MATCH(G1401,Def!$D$12:$F$12)),IF(OR(F1401="EO",F1401="EQ"),INDEX(Def!$D$19:$F$27,MATCH(H1401,Def!$C$19:$C$27),MATCH(G1401,Def!$D$18:$F$18)),"#err"))),"")</f>
        <v/>
      </c>
      <c r="J1401" s="23" t="str">
        <f>IF(I1401&lt;&gt;"",INDEX(Def!$J$6:$L$10,MATCH(F1401,Def!$I$6:$I$10,0),MATCH(I1401,Def!$J$5:$L$5,0)),"")</f>
        <v/>
      </c>
      <c r="K1401" s="31"/>
      <c r="L1401" s="32" t="str">
        <f t="shared" si="23"/>
        <v/>
      </c>
      <c r="M1401" s="30"/>
    </row>
    <row r="1402" spans="2:13" s="2" customFormat="1">
      <c r="B1402" s="29"/>
      <c r="C1402" s="30"/>
      <c r="D1402" s="30"/>
      <c r="E1402" s="30"/>
      <c r="F1402" s="29"/>
      <c r="G1402" s="29"/>
      <c r="H1402" s="29"/>
      <c r="I1402" s="23" t="str">
        <f>IF(F1402&lt;&gt;"",IF(OR(F1402="ILF",F1402="EIF"),INDEX(Def!$D$6:$F$8,MATCH(H1402,Def!$C$6:$C$8),MATCH(G1402,Def!$D$5:$F$5)),IF(F1402="EI",INDEX(Def!$D$13:$F$15,MATCH(H1402,Def!$C$13:$C$15),MATCH(G1402,Def!$D$12:$F$12)),IF(OR(F1402="EO",F1402="EQ"),INDEX(Def!$D$19:$F$27,MATCH(H1402,Def!$C$19:$C$27),MATCH(G1402,Def!$D$18:$F$18)),"#err"))),"")</f>
        <v/>
      </c>
      <c r="J1402" s="23" t="str">
        <f>IF(I1402&lt;&gt;"",INDEX(Def!$J$6:$L$10,MATCH(F1402,Def!$I$6:$I$10,0),MATCH(I1402,Def!$J$5:$L$5,0)),"")</f>
        <v/>
      </c>
      <c r="K1402" s="31"/>
      <c r="L1402" s="32" t="str">
        <f t="shared" si="23"/>
        <v/>
      </c>
      <c r="M1402" s="30"/>
    </row>
    <row r="1403" spans="2:13" s="2" customFormat="1">
      <c r="B1403" s="29"/>
      <c r="C1403" s="30"/>
      <c r="D1403" s="30"/>
      <c r="E1403" s="30"/>
      <c r="F1403" s="29"/>
      <c r="G1403" s="29"/>
      <c r="H1403" s="29"/>
      <c r="I1403" s="23" t="str">
        <f>IF(F1403&lt;&gt;"",IF(OR(F1403="ILF",F1403="EIF"),INDEX(Def!$D$6:$F$8,MATCH(H1403,Def!$C$6:$C$8),MATCH(G1403,Def!$D$5:$F$5)),IF(F1403="EI",INDEX(Def!$D$13:$F$15,MATCH(H1403,Def!$C$13:$C$15),MATCH(G1403,Def!$D$12:$F$12)),IF(OR(F1403="EO",F1403="EQ"),INDEX(Def!$D$19:$F$27,MATCH(H1403,Def!$C$19:$C$27),MATCH(G1403,Def!$D$18:$F$18)),"#err"))),"")</f>
        <v/>
      </c>
      <c r="J1403" s="23" t="str">
        <f>IF(I1403&lt;&gt;"",INDEX(Def!$J$6:$L$10,MATCH(F1403,Def!$I$6:$I$10,0),MATCH(I1403,Def!$J$5:$L$5,0)),"")</f>
        <v/>
      </c>
      <c r="K1403" s="31"/>
      <c r="L1403" s="32" t="str">
        <f t="shared" si="23"/>
        <v/>
      </c>
      <c r="M1403" s="30"/>
    </row>
    <row r="1404" spans="2:13" s="2" customFormat="1">
      <c r="B1404" s="29"/>
      <c r="C1404" s="30"/>
      <c r="D1404" s="30"/>
      <c r="E1404" s="30"/>
      <c r="F1404" s="29"/>
      <c r="G1404" s="29"/>
      <c r="H1404" s="29"/>
      <c r="I1404" s="23" t="str">
        <f>IF(F1404&lt;&gt;"",IF(OR(F1404="ILF",F1404="EIF"),INDEX(Def!$D$6:$F$8,MATCH(H1404,Def!$C$6:$C$8),MATCH(G1404,Def!$D$5:$F$5)),IF(F1404="EI",INDEX(Def!$D$13:$F$15,MATCH(H1404,Def!$C$13:$C$15),MATCH(G1404,Def!$D$12:$F$12)),IF(OR(F1404="EO",F1404="EQ"),INDEX(Def!$D$19:$F$27,MATCH(H1404,Def!$C$19:$C$27),MATCH(G1404,Def!$D$18:$F$18)),"#err"))),"")</f>
        <v/>
      </c>
      <c r="J1404" s="23" t="str">
        <f>IF(I1404&lt;&gt;"",INDEX(Def!$J$6:$L$10,MATCH(F1404,Def!$I$6:$I$10,0),MATCH(I1404,Def!$J$5:$L$5,0)),"")</f>
        <v/>
      </c>
      <c r="K1404" s="31"/>
      <c r="L1404" s="32" t="str">
        <f t="shared" si="23"/>
        <v/>
      </c>
      <c r="M1404" s="30"/>
    </row>
    <row r="1405" spans="2:13" s="2" customFormat="1">
      <c r="B1405" s="29"/>
      <c r="C1405" s="30"/>
      <c r="D1405" s="30"/>
      <c r="E1405" s="30"/>
      <c r="F1405" s="29"/>
      <c r="G1405" s="29"/>
      <c r="H1405" s="29"/>
      <c r="I1405" s="23" t="str">
        <f>IF(F1405&lt;&gt;"",IF(OR(F1405="ILF",F1405="EIF"),INDEX(Def!$D$6:$F$8,MATCH(H1405,Def!$C$6:$C$8),MATCH(G1405,Def!$D$5:$F$5)),IF(F1405="EI",INDEX(Def!$D$13:$F$15,MATCH(H1405,Def!$C$13:$C$15),MATCH(G1405,Def!$D$12:$F$12)),IF(OR(F1405="EO",F1405="EQ"),INDEX(Def!$D$19:$F$27,MATCH(H1405,Def!$C$19:$C$27),MATCH(G1405,Def!$D$18:$F$18)),"#err"))),"")</f>
        <v/>
      </c>
      <c r="J1405" s="23" t="str">
        <f>IF(I1405&lt;&gt;"",INDEX(Def!$J$6:$L$10,MATCH(F1405,Def!$I$6:$I$10,0),MATCH(I1405,Def!$J$5:$L$5,0)),"")</f>
        <v/>
      </c>
      <c r="K1405" s="31"/>
      <c r="L1405" s="32" t="str">
        <f t="shared" si="23"/>
        <v/>
      </c>
      <c r="M1405" s="30"/>
    </row>
    <row r="1406" spans="2:13" s="2" customFormat="1">
      <c r="B1406" s="29"/>
      <c r="C1406" s="30"/>
      <c r="D1406" s="30"/>
      <c r="E1406" s="30"/>
      <c r="F1406" s="29"/>
      <c r="G1406" s="29"/>
      <c r="H1406" s="29"/>
      <c r="I1406" s="23" t="str">
        <f>IF(F1406&lt;&gt;"",IF(OR(F1406="ILF",F1406="EIF"),INDEX(Def!$D$6:$F$8,MATCH(H1406,Def!$C$6:$C$8),MATCH(G1406,Def!$D$5:$F$5)),IF(F1406="EI",INDEX(Def!$D$13:$F$15,MATCH(H1406,Def!$C$13:$C$15),MATCH(G1406,Def!$D$12:$F$12)),IF(OR(F1406="EO",F1406="EQ"),INDEX(Def!$D$19:$F$27,MATCH(H1406,Def!$C$19:$C$27),MATCH(G1406,Def!$D$18:$F$18)),"#err"))),"")</f>
        <v/>
      </c>
      <c r="J1406" s="23" t="str">
        <f>IF(I1406&lt;&gt;"",INDEX(Def!$J$6:$L$10,MATCH(F1406,Def!$I$6:$I$10,0),MATCH(I1406,Def!$J$5:$L$5,0)),"")</f>
        <v/>
      </c>
      <c r="K1406" s="31"/>
      <c r="L1406" s="32" t="str">
        <f t="shared" si="23"/>
        <v/>
      </c>
      <c r="M1406" s="30"/>
    </row>
    <row r="1407" spans="2:13" s="2" customFormat="1">
      <c r="B1407" s="29"/>
      <c r="C1407" s="30"/>
      <c r="D1407" s="30"/>
      <c r="E1407" s="30"/>
      <c r="F1407" s="29"/>
      <c r="G1407" s="29"/>
      <c r="H1407" s="29"/>
      <c r="I1407" s="23" t="str">
        <f>IF(F1407&lt;&gt;"",IF(OR(F1407="ILF",F1407="EIF"),INDEX(Def!$D$6:$F$8,MATCH(H1407,Def!$C$6:$C$8),MATCH(G1407,Def!$D$5:$F$5)),IF(F1407="EI",INDEX(Def!$D$13:$F$15,MATCH(H1407,Def!$C$13:$C$15),MATCH(G1407,Def!$D$12:$F$12)),IF(OR(F1407="EO",F1407="EQ"),INDEX(Def!$D$19:$F$27,MATCH(H1407,Def!$C$19:$C$27),MATCH(G1407,Def!$D$18:$F$18)),"#err"))),"")</f>
        <v/>
      </c>
      <c r="J1407" s="23" t="str">
        <f>IF(I1407&lt;&gt;"",INDEX(Def!$J$6:$L$10,MATCH(F1407,Def!$I$6:$I$10,0),MATCH(I1407,Def!$J$5:$L$5,0)),"")</f>
        <v/>
      </c>
      <c r="K1407" s="31"/>
      <c r="L1407" s="32" t="str">
        <f t="shared" si="23"/>
        <v/>
      </c>
      <c r="M1407" s="30"/>
    </row>
    <row r="1408" spans="2:13" s="2" customFormat="1">
      <c r="B1408" s="29"/>
      <c r="C1408" s="30"/>
      <c r="D1408" s="30"/>
      <c r="E1408" s="30"/>
      <c r="F1408" s="29"/>
      <c r="G1408" s="29"/>
      <c r="H1408" s="29"/>
      <c r="I1408" s="23" t="str">
        <f>IF(F1408&lt;&gt;"",IF(OR(F1408="ILF",F1408="EIF"),INDEX(Def!$D$6:$F$8,MATCH(H1408,Def!$C$6:$C$8),MATCH(G1408,Def!$D$5:$F$5)),IF(F1408="EI",INDEX(Def!$D$13:$F$15,MATCH(H1408,Def!$C$13:$C$15),MATCH(G1408,Def!$D$12:$F$12)),IF(OR(F1408="EO",F1408="EQ"),INDEX(Def!$D$19:$F$27,MATCH(H1408,Def!$C$19:$C$27),MATCH(G1408,Def!$D$18:$F$18)),"#err"))),"")</f>
        <v/>
      </c>
      <c r="J1408" s="23" t="str">
        <f>IF(I1408&lt;&gt;"",INDEX(Def!$J$6:$L$10,MATCH(F1408,Def!$I$6:$I$10,0),MATCH(I1408,Def!$J$5:$L$5,0)),"")</f>
        <v/>
      </c>
      <c r="K1408" s="31"/>
      <c r="L1408" s="32" t="str">
        <f t="shared" si="23"/>
        <v/>
      </c>
      <c r="M1408" s="30"/>
    </row>
    <row r="1409" spans="2:13" s="2" customFormat="1">
      <c r="B1409" s="29"/>
      <c r="C1409" s="30"/>
      <c r="D1409" s="30"/>
      <c r="E1409" s="30"/>
      <c r="F1409" s="29"/>
      <c r="G1409" s="29"/>
      <c r="H1409" s="29"/>
      <c r="I1409" s="23" t="str">
        <f>IF(F1409&lt;&gt;"",IF(OR(F1409="ILF",F1409="EIF"),INDEX(Def!$D$6:$F$8,MATCH(H1409,Def!$C$6:$C$8),MATCH(G1409,Def!$D$5:$F$5)),IF(F1409="EI",INDEX(Def!$D$13:$F$15,MATCH(H1409,Def!$C$13:$C$15),MATCH(G1409,Def!$D$12:$F$12)),IF(OR(F1409="EO",F1409="EQ"),INDEX(Def!$D$19:$F$27,MATCH(H1409,Def!$C$19:$C$27),MATCH(G1409,Def!$D$18:$F$18)),"#err"))),"")</f>
        <v/>
      </c>
      <c r="J1409" s="23" t="str">
        <f>IF(I1409&lt;&gt;"",INDEX(Def!$J$6:$L$10,MATCH(F1409,Def!$I$6:$I$10,0),MATCH(I1409,Def!$J$5:$L$5,0)),"")</f>
        <v/>
      </c>
      <c r="K1409" s="31"/>
      <c r="L1409" s="32" t="str">
        <f t="shared" si="23"/>
        <v/>
      </c>
      <c r="M1409" s="30"/>
    </row>
    <row r="1410" spans="2:13" s="2" customFormat="1">
      <c r="B1410" s="29"/>
      <c r="C1410" s="30"/>
      <c r="D1410" s="30"/>
      <c r="E1410" s="30"/>
      <c r="F1410" s="29"/>
      <c r="G1410" s="29"/>
      <c r="H1410" s="29"/>
      <c r="I1410" s="23" t="str">
        <f>IF(F1410&lt;&gt;"",IF(OR(F1410="ILF",F1410="EIF"),INDEX(Def!$D$6:$F$8,MATCH(H1410,Def!$C$6:$C$8),MATCH(G1410,Def!$D$5:$F$5)),IF(F1410="EI",INDEX(Def!$D$13:$F$15,MATCH(H1410,Def!$C$13:$C$15),MATCH(G1410,Def!$D$12:$F$12)),IF(OR(F1410="EO",F1410="EQ"),INDEX(Def!$D$19:$F$27,MATCH(H1410,Def!$C$19:$C$27),MATCH(G1410,Def!$D$18:$F$18)),"#err"))),"")</f>
        <v/>
      </c>
      <c r="J1410" s="23" t="str">
        <f>IF(I1410&lt;&gt;"",INDEX(Def!$J$6:$L$10,MATCH(F1410,Def!$I$6:$I$10,0),MATCH(I1410,Def!$J$5:$L$5,0)),"")</f>
        <v/>
      </c>
      <c r="K1410" s="31"/>
      <c r="L1410" s="32" t="str">
        <f t="shared" si="23"/>
        <v/>
      </c>
      <c r="M1410" s="30"/>
    </row>
    <row r="1411" spans="2:13" s="2" customFormat="1">
      <c r="B1411" s="29"/>
      <c r="C1411" s="30"/>
      <c r="D1411" s="30"/>
      <c r="E1411" s="30"/>
      <c r="F1411" s="29"/>
      <c r="G1411" s="29"/>
      <c r="H1411" s="29"/>
      <c r="I1411" s="23" t="str">
        <f>IF(F1411&lt;&gt;"",IF(OR(F1411="ILF",F1411="EIF"),INDEX(Def!$D$6:$F$8,MATCH(H1411,Def!$C$6:$C$8),MATCH(G1411,Def!$D$5:$F$5)),IF(F1411="EI",INDEX(Def!$D$13:$F$15,MATCH(H1411,Def!$C$13:$C$15),MATCH(G1411,Def!$D$12:$F$12)),IF(OR(F1411="EO",F1411="EQ"),INDEX(Def!$D$19:$F$27,MATCH(H1411,Def!$C$19:$C$27),MATCH(G1411,Def!$D$18:$F$18)),"#err"))),"")</f>
        <v/>
      </c>
      <c r="J1411" s="23" t="str">
        <f>IF(I1411&lt;&gt;"",INDEX(Def!$J$6:$L$10,MATCH(F1411,Def!$I$6:$I$10,0),MATCH(I1411,Def!$J$5:$L$5,0)),"")</f>
        <v/>
      </c>
      <c r="K1411" s="31"/>
      <c r="L1411" s="32" t="str">
        <f t="shared" si="23"/>
        <v/>
      </c>
      <c r="M1411" s="30"/>
    </row>
    <row r="1412" spans="2:13" s="2" customFormat="1">
      <c r="B1412" s="29"/>
      <c r="C1412" s="30"/>
      <c r="D1412" s="30"/>
      <c r="E1412" s="30"/>
      <c r="F1412" s="29"/>
      <c r="G1412" s="29"/>
      <c r="H1412" s="29"/>
      <c r="I1412" s="23" t="str">
        <f>IF(F1412&lt;&gt;"",IF(OR(F1412="ILF",F1412="EIF"),INDEX(Def!$D$6:$F$8,MATCH(H1412,Def!$C$6:$C$8),MATCH(G1412,Def!$D$5:$F$5)),IF(F1412="EI",INDEX(Def!$D$13:$F$15,MATCH(H1412,Def!$C$13:$C$15),MATCH(G1412,Def!$D$12:$F$12)),IF(OR(F1412="EO",F1412="EQ"),INDEX(Def!$D$19:$F$27,MATCH(H1412,Def!$C$19:$C$27),MATCH(G1412,Def!$D$18:$F$18)),"#err"))),"")</f>
        <v/>
      </c>
      <c r="J1412" s="23" t="str">
        <f>IF(I1412&lt;&gt;"",INDEX(Def!$J$6:$L$10,MATCH(F1412,Def!$I$6:$I$10,0),MATCH(I1412,Def!$J$5:$L$5,0)),"")</f>
        <v/>
      </c>
      <c r="K1412" s="31"/>
      <c r="L1412" s="32" t="str">
        <f t="shared" si="23"/>
        <v/>
      </c>
      <c r="M1412" s="30"/>
    </row>
    <row r="1413" spans="2:13" s="2" customFormat="1">
      <c r="B1413" s="29"/>
      <c r="C1413" s="30"/>
      <c r="D1413" s="30"/>
      <c r="E1413" s="30"/>
      <c r="F1413" s="29"/>
      <c r="G1413" s="29"/>
      <c r="H1413" s="29"/>
      <c r="I1413" s="23" t="str">
        <f>IF(F1413&lt;&gt;"",IF(OR(F1413="ILF",F1413="EIF"),INDEX(Def!$D$6:$F$8,MATCH(H1413,Def!$C$6:$C$8),MATCH(G1413,Def!$D$5:$F$5)),IF(F1413="EI",INDEX(Def!$D$13:$F$15,MATCH(H1413,Def!$C$13:$C$15),MATCH(G1413,Def!$D$12:$F$12)),IF(OR(F1413="EO",F1413="EQ"),INDEX(Def!$D$19:$F$27,MATCH(H1413,Def!$C$19:$C$27),MATCH(G1413,Def!$D$18:$F$18)),"#err"))),"")</f>
        <v/>
      </c>
      <c r="J1413" s="23" t="str">
        <f>IF(I1413&lt;&gt;"",INDEX(Def!$J$6:$L$10,MATCH(F1413,Def!$I$6:$I$10,0),MATCH(I1413,Def!$J$5:$L$5,0)),"")</f>
        <v/>
      </c>
      <c r="K1413" s="31"/>
      <c r="L1413" s="32" t="str">
        <f t="shared" si="23"/>
        <v/>
      </c>
      <c r="M1413" s="30"/>
    </row>
    <row r="1414" spans="2:13" s="2" customFormat="1">
      <c r="B1414" s="29"/>
      <c r="C1414" s="30"/>
      <c r="D1414" s="30"/>
      <c r="E1414" s="30"/>
      <c r="F1414" s="29"/>
      <c r="G1414" s="29"/>
      <c r="H1414" s="29"/>
      <c r="I1414" s="23" t="str">
        <f>IF(F1414&lt;&gt;"",IF(OR(F1414="ILF",F1414="EIF"),INDEX(Def!$D$6:$F$8,MATCH(H1414,Def!$C$6:$C$8),MATCH(G1414,Def!$D$5:$F$5)),IF(F1414="EI",INDEX(Def!$D$13:$F$15,MATCH(H1414,Def!$C$13:$C$15),MATCH(G1414,Def!$D$12:$F$12)),IF(OR(F1414="EO",F1414="EQ"),INDEX(Def!$D$19:$F$27,MATCH(H1414,Def!$C$19:$C$27),MATCH(G1414,Def!$D$18:$F$18)),"#err"))),"")</f>
        <v/>
      </c>
      <c r="J1414" s="23" t="str">
        <f>IF(I1414&lt;&gt;"",INDEX(Def!$J$6:$L$10,MATCH(F1414,Def!$I$6:$I$10,0),MATCH(I1414,Def!$J$5:$L$5,0)),"")</f>
        <v/>
      </c>
      <c r="K1414" s="31"/>
      <c r="L1414" s="32" t="str">
        <f t="shared" si="23"/>
        <v/>
      </c>
      <c r="M1414" s="30"/>
    </row>
    <row r="1415" spans="2:13" s="2" customFormat="1">
      <c r="B1415" s="29"/>
      <c r="C1415" s="30"/>
      <c r="D1415" s="30"/>
      <c r="E1415" s="30"/>
      <c r="F1415" s="29"/>
      <c r="G1415" s="29"/>
      <c r="H1415" s="29"/>
      <c r="I1415" s="23" t="str">
        <f>IF(F1415&lt;&gt;"",IF(OR(F1415="ILF",F1415="EIF"),INDEX(Def!$D$6:$F$8,MATCH(H1415,Def!$C$6:$C$8),MATCH(G1415,Def!$D$5:$F$5)),IF(F1415="EI",INDEX(Def!$D$13:$F$15,MATCH(H1415,Def!$C$13:$C$15),MATCH(G1415,Def!$D$12:$F$12)),IF(OR(F1415="EO",F1415="EQ"),INDEX(Def!$D$19:$F$27,MATCH(H1415,Def!$C$19:$C$27),MATCH(G1415,Def!$D$18:$F$18)),"#err"))),"")</f>
        <v/>
      </c>
      <c r="J1415" s="23" t="str">
        <f>IF(I1415&lt;&gt;"",INDEX(Def!$J$6:$L$10,MATCH(F1415,Def!$I$6:$I$10,0),MATCH(I1415,Def!$J$5:$L$5,0)),"")</f>
        <v/>
      </c>
      <c r="K1415" s="31"/>
      <c r="L1415" s="32" t="str">
        <f t="shared" si="23"/>
        <v/>
      </c>
      <c r="M1415" s="30"/>
    </row>
    <row r="1416" spans="2:13" s="2" customFormat="1">
      <c r="B1416" s="29"/>
      <c r="C1416" s="30"/>
      <c r="D1416" s="30"/>
      <c r="E1416" s="30"/>
      <c r="F1416" s="29"/>
      <c r="G1416" s="29"/>
      <c r="H1416" s="29"/>
      <c r="I1416" s="23" t="str">
        <f>IF(F1416&lt;&gt;"",IF(OR(F1416="ILF",F1416="EIF"),INDEX(Def!$D$6:$F$8,MATCH(H1416,Def!$C$6:$C$8),MATCH(G1416,Def!$D$5:$F$5)),IF(F1416="EI",INDEX(Def!$D$13:$F$15,MATCH(H1416,Def!$C$13:$C$15),MATCH(G1416,Def!$D$12:$F$12)),IF(OR(F1416="EO",F1416="EQ"),INDEX(Def!$D$19:$F$27,MATCH(H1416,Def!$C$19:$C$27),MATCH(G1416,Def!$D$18:$F$18)),"#err"))),"")</f>
        <v/>
      </c>
      <c r="J1416" s="23" t="str">
        <f>IF(I1416&lt;&gt;"",INDEX(Def!$J$6:$L$10,MATCH(F1416,Def!$I$6:$I$10,0),MATCH(I1416,Def!$J$5:$L$5,0)),"")</f>
        <v/>
      </c>
      <c r="K1416" s="31"/>
      <c r="L1416" s="32" t="str">
        <f t="shared" si="23"/>
        <v/>
      </c>
      <c r="M1416" s="30"/>
    </row>
    <row r="1417" spans="2:13" s="2" customFormat="1">
      <c r="B1417" s="29"/>
      <c r="C1417" s="30"/>
      <c r="D1417" s="30"/>
      <c r="E1417" s="30"/>
      <c r="F1417" s="29"/>
      <c r="G1417" s="29"/>
      <c r="H1417" s="29"/>
      <c r="I1417" s="23" t="str">
        <f>IF(F1417&lt;&gt;"",IF(OR(F1417="ILF",F1417="EIF"),INDEX(Def!$D$6:$F$8,MATCH(H1417,Def!$C$6:$C$8),MATCH(G1417,Def!$D$5:$F$5)),IF(F1417="EI",INDEX(Def!$D$13:$F$15,MATCH(H1417,Def!$C$13:$C$15),MATCH(G1417,Def!$D$12:$F$12)),IF(OR(F1417="EO",F1417="EQ"),INDEX(Def!$D$19:$F$27,MATCH(H1417,Def!$C$19:$C$27),MATCH(G1417,Def!$D$18:$F$18)),"#err"))),"")</f>
        <v/>
      </c>
      <c r="J1417" s="23" t="str">
        <f>IF(I1417&lt;&gt;"",INDEX(Def!$J$6:$L$10,MATCH(F1417,Def!$I$6:$I$10,0),MATCH(I1417,Def!$J$5:$L$5,0)),"")</f>
        <v/>
      </c>
      <c r="K1417" s="31"/>
      <c r="L1417" s="32" t="str">
        <f t="shared" si="23"/>
        <v/>
      </c>
      <c r="M1417" s="30"/>
    </row>
    <row r="1418" spans="2:13" s="2" customFormat="1">
      <c r="B1418" s="29"/>
      <c r="C1418" s="30"/>
      <c r="D1418" s="30"/>
      <c r="E1418" s="30"/>
      <c r="F1418" s="29"/>
      <c r="G1418" s="29"/>
      <c r="H1418" s="29"/>
      <c r="I1418" s="23" t="str">
        <f>IF(F1418&lt;&gt;"",IF(OR(F1418="ILF",F1418="EIF"),INDEX(Def!$D$6:$F$8,MATCH(H1418,Def!$C$6:$C$8),MATCH(G1418,Def!$D$5:$F$5)),IF(F1418="EI",INDEX(Def!$D$13:$F$15,MATCH(H1418,Def!$C$13:$C$15),MATCH(G1418,Def!$D$12:$F$12)),IF(OR(F1418="EO",F1418="EQ"),INDEX(Def!$D$19:$F$27,MATCH(H1418,Def!$C$19:$C$27),MATCH(G1418,Def!$D$18:$F$18)),"#err"))),"")</f>
        <v/>
      </c>
      <c r="J1418" s="23" t="str">
        <f>IF(I1418&lt;&gt;"",INDEX(Def!$J$6:$L$10,MATCH(F1418,Def!$I$6:$I$10,0),MATCH(I1418,Def!$J$5:$L$5,0)),"")</f>
        <v/>
      </c>
      <c r="K1418" s="31"/>
      <c r="L1418" s="32" t="str">
        <f t="shared" si="23"/>
        <v/>
      </c>
      <c r="M1418" s="30"/>
    </row>
    <row r="1419" spans="2:13" s="2" customFormat="1">
      <c r="B1419" s="29"/>
      <c r="C1419" s="30"/>
      <c r="D1419" s="30"/>
      <c r="E1419" s="30"/>
      <c r="F1419" s="29"/>
      <c r="G1419" s="29"/>
      <c r="H1419" s="29"/>
      <c r="I1419" s="23" t="str">
        <f>IF(F1419&lt;&gt;"",IF(OR(F1419="ILF",F1419="EIF"),INDEX(Def!$D$6:$F$8,MATCH(H1419,Def!$C$6:$C$8),MATCH(G1419,Def!$D$5:$F$5)),IF(F1419="EI",INDEX(Def!$D$13:$F$15,MATCH(H1419,Def!$C$13:$C$15),MATCH(G1419,Def!$D$12:$F$12)),IF(OR(F1419="EO",F1419="EQ"),INDEX(Def!$D$19:$F$27,MATCH(H1419,Def!$C$19:$C$27),MATCH(G1419,Def!$D$18:$F$18)),"#err"))),"")</f>
        <v/>
      </c>
      <c r="J1419" s="23" t="str">
        <f>IF(I1419&lt;&gt;"",INDEX(Def!$J$6:$L$10,MATCH(F1419,Def!$I$6:$I$10,0),MATCH(I1419,Def!$J$5:$L$5,0)),"")</f>
        <v/>
      </c>
      <c r="K1419" s="31"/>
      <c r="L1419" s="32" t="str">
        <f t="shared" si="23"/>
        <v/>
      </c>
      <c r="M1419" s="30"/>
    </row>
    <row r="1420" spans="2:13" s="2" customFormat="1">
      <c r="B1420" s="29"/>
      <c r="C1420" s="30"/>
      <c r="D1420" s="30"/>
      <c r="E1420" s="30"/>
      <c r="F1420" s="29"/>
      <c r="G1420" s="29"/>
      <c r="H1420" s="29"/>
      <c r="I1420" s="23" t="str">
        <f>IF(F1420&lt;&gt;"",IF(OR(F1420="ILF",F1420="EIF"),INDEX(Def!$D$6:$F$8,MATCH(H1420,Def!$C$6:$C$8),MATCH(G1420,Def!$D$5:$F$5)),IF(F1420="EI",INDEX(Def!$D$13:$F$15,MATCH(H1420,Def!$C$13:$C$15),MATCH(G1420,Def!$D$12:$F$12)),IF(OR(F1420="EO",F1420="EQ"),INDEX(Def!$D$19:$F$27,MATCH(H1420,Def!$C$19:$C$27),MATCH(G1420,Def!$D$18:$F$18)),"#err"))),"")</f>
        <v/>
      </c>
      <c r="J1420" s="23" t="str">
        <f>IF(I1420&lt;&gt;"",INDEX(Def!$J$6:$L$10,MATCH(F1420,Def!$I$6:$I$10,0),MATCH(I1420,Def!$J$5:$L$5,0)),"")</f>
        <v/>
      </c>
      <c r="K1420" s="31"/>
      <c r="L1420" s="32" t="str">
        <f t="shared" si="23"/>
        <v/>
      </c>
      <c r="M1420" s="30"/>
    </row>
    <row r="1421" spans="2:13" s="2" customFormat="1">
      <c r="B1421" s="29"/>
      <c r="C1421" s="30"/>
      <c r="D1421" s="30"/>
      <c r="E1421" s="30"/>
      <c r="F1421" s="29"/>
      <c r="G1421" s="29"/>
      <c r="H1421" s="29"/>
      <c r="I1421" s="23" t="str">
        <f>IF(F1421&lt;&gt;"",IF(OR(F1421="ILF",F1421="EIF"),INDEX(Def!$D$6:$F$8,MATCH(H1421,Def!$C$6:$C$8),MATCH(G1421,Def!$D$5:$F$5)),IF(F1421="EI",INDEX(Def!$D$13:$F$15,MATCH(H1421,Def!$C$13:$C$15),MATCH(G1421,Def!$D$12:$F$12)),IF(OR(F1421="EO",F1421="EQ"),INDEX(Def!$D$19:$F$27,MATCH(H1421,Def!$C$19:$C$27),MATCH(G1421,Def!$D$18:$F$18)),"#err"))),"")</f>
        <v/>
      </c>
      <c r="J1421" s="23" t="str">
        <f>IF(I1421&lt;&gt;"",INDEX(Def!$J$6:$L$10,MATCH(F1421,Def!$I$6:$I$10,0),MATCH(I1421,Def!$J$5:$L$5,0)),"")</f>
        <v/>
      </c>
      <c r="K1421" s="31"/>
      <c r="L1421" s="32" t="str">
        <f t="shared" si="23"/>
        <v/>
      </c>
      <c r="M1421" s="30"/>
    </row>
    <row r="1422" spans="2:13" s="2" customFormat="1">
      <c r="B1422" s="29"/>
      <c r="C1422" s="30"/>
      <c r="D1422" s="30"/>
      <c r="E1422" s="30"/>
      <c r="F1422" s="29"/>
      <c r="G1422" s="29"/>
      <c r="H1422" s="29"/>
      <c r="I1422" s="23" t="str">
        <f>IF(F1422&lt;&gt;"",IF(OR(F1422="ILF",F1422="EIF"),INDEX(Def!$D$6:$F$8,MATCH(H1422,Def!$C$6:$C$8),MATCH(G1422,Def!$D$5:$F$5)),IF(F1422="EI",INDEX(Def!$D$13:$F$15,MATCH(H1422,Def!$C$13:$C$15),MATCH(G1422,Def!$D$12:$F$12)),IF(OR(F1422="EO",F1422="EQ"),INDEX(Def!$D$19:$F$27,MATCH(H1422,Def!$C$19:$C$27),MATCH(G1422,Def!$D$18:$F$18)),"#err"))),"")</f>
        <v/>
      </c>
      <c r="J1422" s="23" t="str">
        <f>IF(I1422&lt;&gt;"",INDEX(Def!$J$6:$L$10,MATCH(F1422,Def!$I$6:$I$10,0),MATCH(I1422,Def!$J$5:$L$5,0)),"")</f>
        <v/>
      </c>
      <c r="K1422" s="31"/>
      <c r="L1422" s="32" t="str">
        <f t="shared" si="23"/>
        <v/>
      </c>
      <c r="M1422" s="30"/>
    </row>
    <row r="1423" spans="2:13" s="2" customFormat="1">
      <c r="B1423" s="29"/>
      <c r="C1423" s="30"/>
      <c r="D1423" s="30"/>
      <c r="E1423" s="30"/>
      <c r="F1423" s="29"/>
      <c r="G1423" s="29"/>
      <c r="H1423" s="29"/>
      <c r="I1423" s="23" t="str">
        <f>IF(F1423&lt;&gt;"",IF(OR(F1423="ILF",F1423="EIF"),INDEX(Def!$D$6:$F$8,MATCH(H1423,Def!$C$6:$C$8),MATCH(G1423,Def!$D$5:$F$5)),IF(F1423="EI",INDEX(Def!$D$13:$F$15,MATCH(H1423,Def!$C$13:$C$15),MATCH(G1423,Def!$D$12:$F$12)),IF(OR(F1423="EO",F1423="EQ"),INDEX(Def!$D$19:$F$27,MATCH(H1423,Def!$C$19:$C$27),MATCH(G1423,Def!$D$18:$F$18)),"#err"))),"")</f>
        <v/>
      </c>
      <c r="J1423" s="23" t="str">
        <f>IF(I1423&lt;&gt;"",INDEX(Def!$J$6:$L$10,MATCH(F1423,Def!$I$6:$I$10,0),MATCH(I1423,Def!$J$5:$L$5,0)),"")</f>
        <v/>
      </c>
      <c r="K1423" s="31"/>
      <c r="L1423" s="32" t="str">
        <f t="shared" si="23"/>
        <v/>
      </c>
      <c r="M1423" s="30"/>
    </row>
    <row r="1424" spans="2:13" s="2" customFormat="1">
      <c r="B1424" s="29"/>
      <c r="C1424" s="30"/>
      <c r="D1424" s="30"/>
      <c r="E1424" s="30"/>
      <c r="F1424" s="29"/>
      <c r="G1424" s="29"/>
      <c r="H1424" s="29"/>
      <c r="I1424" s="23" t="str">
        <f>IF(F1424&lt;&gt;"",IF(OR(F1424="ILF",F1424="EIF"),INDEX(Def!$D$6:$F$8,MATCH(H1424,Def!$C$6:$C$8),MATCH(G1424,Def!$D$5:$F$5)),IF(F1424="EI",INDEX(Def!$D$13:$F$15,MATCH(H1424,Def!$C$13:$C$15),MATCH(G1424,Def!$D$12:$F$12)),IF(OR(F1424="EO",F1424="EQ"),INDEX(Def!$D$19:$F$27,MATCH(H1424,Def!$C$19:$C$27),MATCH(G1424,Def!$D$18:$F$18)),"#err"))),"")</f>
        <v/>
      </c>
      <c r="J1424" s="23" t="str">
        <f>IF(I1424&lt;&gt;"",INDEX(Def!$J$6:$L$10,MATCH(F1424,Def!$I$6:$I$10,0),MATCH(I1424,Def!$J$5:$L$5,0)),"")</f>
        <v/>
      </c>
      <c r="K1424" s="31"/>
      <c r="L1424" s="32" t="str">
        <f t="shared" si="23"/>
        <v/>
      </c>
      <c r="M1424" s="30"/>
    </row>
    <row r="1425" spans="2:13" s="2" customFormat="1">
      <c r="B1425" s="29"/>
      <c r="C1425" s="30"/>
      <c r="D1425" s="30"/>
      <c r="E1425" s="30"/>
      <c r="F1425" s="29"/>
      <c r="G1425" s="29"/>
      <c r="H1425" s="29"/>
      <c r="I1425" s="23" t="str">
        <f>IF(F1425&lt;&gt;"",IF(OR(F1425="ILF",F1425="EIF"),INDEX(Def!$D$6:$F$8,MATCH(H1425,Def!$C$6:$C$8),MATCH(G1425,Def!$D$5:$F$5)),IF(F1425="EI",INDEX(Def!$D$13:$F$15,MATCH(H1425,Def!$C$13:$C$15),MATCH(G1425,Def!$D$12:$F$12)),IF(OR(F1425="EO",F1425="EQ"),INDEX(Def!$D$19:$F$27,MATCH(H1425,Def!$C$19:$C$27),MATCH(G1425,Def!$D$18:$F$18)),"#err"))),"")</f>
        <v/>
      </c>
      <c r="J1425" s="23" t="str">
        <f>IF(I1425&lt;&gt;"",INDEX(Def!$J$6:$L$10,MATCH(F1425,Def!$I$6:$I$10,0),MATCH(I1425,Def!$J$5:$L$5,0)),"")</f>
        <v/>
      </c>
      <c r="K1425" s="31"/>
      <c r="L1425" s="32" t="str">
        <f t="shared" si="23"/>
        <v/>
      </c>
      <c r="M1425" s="30"/>
    </row>
    <row r="1426" spans="2:13" s="2" customFormat="1">
      <c r="B1426" s="29"/>
      <c r="C1426" s="30"/>
      <c r="D1426" s="30"/>
      <c r="E1426" s="30"/>
      <c r="F1426" s="29"/>
      <c r="G1426" s="29"/>
      <c r="H1426" s="29"/>
      <c r="I1426" s="23" t="str">
        <f>IF(F1426&lt;&gt;"",IF(OR(F1426="ILF",F1426="EIF"),INDEX(Def!$D$6:$F$8,MATCH(H1426,Def!$C$6:$C$8),MATCH(G1426,Def!$D$5:$F$5)),IF(F1426="EI",INDEX(Def!$D$13:$F$15,MATCH(H1426,Def!$C$13:$C$15),MATCH(G1426,Def!$D$12:$F$12)),IF(OR(F1426="EO",F1426="EQ"),INDEX(Def!$D$19:$F$27,MATCH(H1426,Def!$C$19:$C$27),MATCH(G1426,Def!$D$18:$F$18)),"#err"))),"")</f>
        <v/>
      </c>
      <c r="J1426" s="23" t="str">
        <f>IF(I1426&lt;&gt;"",INDEX(Def!$J$6:$L$10,MATCH(F1426,Def!$I$6:$I$10,0),MATCH(I1426,Def!$J$5:$L$5,0)),"")</f>
        <v/>
      </c>
      <c r="K1426" s="31"/>
      <c r="L1426" s="32" t="str">
        <f t="shared" si="23"/>
        <v/>
      </c>
      <c r="M1426" s="30"/>
    </row>
    <row r="1427" spans="2:13" s="2" customFormat="1">
      <c r="B1427" s="29"/>
      <c r="C1427" s="30"/>
      <c r="D1427" s="30"/>
      <c r="E1427" s="30"/>
      <c r="F1427" s="29"/>
      <c r="G1427" s="29"/>
      <c r="H1427" s="29"/>
      <c r="I1427" s="23" t="str">
        <f>IF(F1427&lt;&gt;"",IF(OR(F1427="ILF",F1427="EIF"),INDEX(Def!$D$6:$F$8,MATCH(H1427,Def!$C$6:$C$8),MATCH(G1427,Def!$D$5:$F$5)),IF(F1427="EI",INDEX(Def!$D$13:$F$15,MATCH(H1427,Def!$C$13:$C$15),MATCH(G1427,Def!$D$12:$F$12)),IF(OR(F1427="EO",F1427="EQ"),INDEX(Def!$D$19:$F$27,MATCH(H1427,Def!$C$19:$C$27),MATCH(G1427,Def!$D$18:$F$18)),"#err"))),"")</f>
        <v/>
      </c>
      <c r="J1427" s="23" t="str">
        <f>IF(I1427&lt;&gt;"",INDEX(Def!$J$6:$L$10,MATCH(F1427,Def!$I$6:$I$10,0),MATCH(I1427,Def!$J$5:$L$5,0)),"")</f>
        <v/>
      </c>
      <c r="K1427" s="31"/>
      <c r="L1427" s="32" t="str">
        <f t="shared" si="23"/>
        <v/>
      </c>
      <c r="M1427" s="30"/>
    </row>
    <row r="1428" spans="2:13" s="2" customFormat="1">
      <c r="B1428" s="29"/>
      <c r="C1428" s="30"/>
      <c r="D1428" s="30"/>
      <c r="E1428" s="30"/>
      <c r="F1428" s="29"/>
      <c r="G1428" s="29"/>
      <c r="H1428" s="29"/>
      <c r="I1428" s="23" t="str">
        <f>IF(F1428&lt;&gt;"",IF(OR(F1428="ILF",F1428="EIF"),INDEX(Def!$D$6:$F$8,MATCH(H1428,Def!$C$6:$C$8),MATCH(G1428,Def!$D$5:$F$5)),IF(F1428="EI",INDEX(Def!$D$13:$F$15,MATCH(H1428,Def!$C$13:$C$15),MATCH(G1428,Def!$D$12:$F$12)),IF(OR(F1428="EO",F1428="EQ"),INDEX(Def!$D$19:$F$27,MATCH(H1428,Def!$C$19:$C$27),MATCH(G1428,Def!$D$18:$F$18)),"#err"))),"")</f>
        <v/>
      </c>
      <c r="J1428" s="23" t="str">
        <f>IF(I1428&lt;&gt;"",INDEX(Def!$J$6:$L$10,MATCH(F1428,Def!$I$6:$I$10,0),MATCH(I1428,Def!$J$5:$L$5,0)),"")</f>
        <v/>
      </c>
      <c r="K1428" s="31"/>
      <c r="L1428" s="32" t="str">
        <f t="shared" si="23"/>
        <v/>
      </c>
      <c r="M1428" s="30"/>
    </row>
    <row r="1429" spans="2:13" s="2" customFormat="1">
      <c r="B1429" s="29"/>
      <c r="C1429" s="30"/>
      <c r="D1429" s="30"/>
      <c r="E1429" s="30"/>
      <c r="F1429" s="29"/>
      <c r="G1429" s="29"/>
      <c r="H1429" s="29"/>
      <c r="I1429" s="23" t="str">
        <f>IF(F1429&lt;&gt;"",IF(OR(F1429="ILF",F1429="EIF"),INDEX(Def!$D$6:$F$8,MATCH(H1429,Def!$C$6:$C$8),MATCH(G1429,Def!$D$5:$F$5)),IF(F1429="EI",INDEX(Def!$D$13:$F$15,MATCH(H1429,Def!$C$13:$C$15),MATCH(G1429,Def!$D$12:$F$12)),IF(OR(F1429="EO",F1429="EQ"),INDEX(Def!$D$19:$F$27,MATCH(H1429,Def!$C$19:$C$27),MATCH(G1429,Def!$D$18:$F$18)),"#err"))),"")</f>
        <v/>
      </c>
      <c r="J1429" s="23" t="str">
        <f>IF(I1429&lt;&gt;"",INDEX(Def!$J$6:$L$10,MATCH(F1429,Def!$I$6:$I$10,0),MATCH(I1429,Def!$J$5:$L$5,0)),"")</f>
        <v/>
      </c>
      <c r="K1429" s="31"/>
      <c r="L1429" s="32" t="str">
        <f t="shared" si="23"/>
        <v/>
      </c>
      <c r="M1429" s="30"/>
    </row>
    <row r="1430" spans="2:13" s="2" customFormat="1">
      <c r="B1430" s="29"/>
      <c r="C1430" s="30"/>
      <c r="D1430" s="30"/>
      <c r="E1430" s="30"/>
      <c r="F1430" s="29"/>
      <c r="G1430" s="29"/>
      <c r="H1430" s="29"/>
      <c r="I1430" s="23" t="str">
        <f>IF(F1430&lt;&gt;"",IF(OR(F1430="ILF",F1430="EIF"),INDEX(Def!$D$6:$F$8,MATCH(H1430,Def!$C$6:$C$8),MATCH(G1430,Def!$D$5:$F$5)),IF(F1430="EI",INDEX(Def!$D$13:$F$15,MATCH(H1430,Def!$C$13:$C$15),MATCH(G1430,Def!$D$12:$F$12)),IF(OR(F1430="EO",F1430="EQ"),INDEX(Def!$D$19:$F$27,MATCH(H1430,Def!$C$19:$C$27),MATCH(G1430,Def!$D$18:$F$18)),"#err"))),"")</f>
        <v/>
      </c>
      <c r="J1430" s="23" t="str">
        <f>IF(I1430&lt;&gt;"",INDEX(Def!$J$6:$L$10,MATCH(F1430,Def!$I$6:$I$10,0),MATCH(I1430,Def!$J$5:$L$5,0)),"")</f>
        <v/>
      </c>
      <c r="K1430" s="31"/>
      <c r="L1430" s="32" t="str">
        <f t="shared" si="23"/>
        <v/>
      </c>
      <c r="M1430" s="30"/>
    </row>
    <row r="1431" spans="2:13" s="2" customFormat="1">
      <c r="B1431" s="29"/>
      <c r="C1431" s="30"/>
      <c r="D1431" s="30"/>
      <c r="E1431" s="30"/>
      <c r="F1431" s="29"/>
      <c r="G1431" s="29"/>
      <c r="H1431" s="29"/>
      <c r="I1431" s="23" t="str">
        <f>IF(F1431&lt;&gt;"",IF(OR(F1431="ILF",F1431="EIF"),INDEX(Def!$D$6:$F$8,MATCH(H1431,Def!$C$6:$C$8),MATCH(G1431,Def!$D$5:$F$5)),IF(F1431="EI",INDEX(Def!$D$13:$F$15,MATCH(H1431,Def!$C$13:$C$15),MATCH(G1431,Def!$D$12:$F$12)),IF(OR(F1431="EO",F1431="EQ"),INDEX(Def!$D$19:$F$27,MATCH(H1431,Def!$C$19:$C$27),MATCH(G1431,Def!$D$18:$F$18)),"#err"))),"")</f>
        <v/>
      </c>
      <c r="J1431" s="23" t="str">
        <f>IF(I1431&lt;&gt;"",INDEX(Def!$J$6:$L$10,MATCH(F1431,Def!$I$6:$I$10,0),MATCH(I1431,Def!$J$5:$L$5,0)),"")</f>
        <v/>
      </c>
      <c r="K1431" s="31"/>
      <c r="L1431" s="32" t="str">
        <f t="shared" si="23"/>
        <v/>
      </c>
      <c r="M1431" s="30"/>
    </row>
    <row r="1432" spans="2:13" s="2" customFormat="1">
      <c r="B1432" s="29"/>
      <c r="C1432" s="30"/>
      <c r="D1432" s="30"/>
      <c r="E1432" s="30"/>
      <c r="F1432" s="29"/>
      <c r="G1432" s="29"/>
      <c r="H1432" s="29"/>
      <c r="I1432" s="23" t="str">
        <f>IF(F1432&lt;&gt;"",IF(OR(F1432="ILF",F1432="EIF"),INDEX(Def!$D$6:$F$8,MATCH(H1432,Def!$C$6:$C$8),MATCH(G1432,Def!$D$5:$F$5)),IF(F1432="EI",INDEX(Def!$D$13:$F$15,MATCH(H1432,Def!$C$13:$C$15),MATCH(G1432,Def!$D$12:$F$12)),IF(OR(F1432="EO",F1432="EQ"),INDEX(Def!$D$19:$F$27,MATCH(H1432,Def!$C$19:$C$27),MATCH(G1432,Def!$D$18:$F$18)),"#err"))),"")</f>
        <v/>
      </c>
      <c r="J1432" s="23" t="str">
        <f>IF(I1432&lt;&gt;"",INDEX(Def!$J$6:$L$10,MATCH(F1432,Def!$I$6:$I$10,0),MATCH(I1432,Def!$J$5:$L$5,0)),"")</f>
        <v/>
      </c>
      <c r="K1432" s="31"/>
      <c r="L1432" s="32" t="str">
        <f t="shared" si="23"/>
        <v/>
      </c>
      <c r="M1432" s="30"/>
    </row>
    <row r="1433" spans="2:13" s="2" customFormat="1">
      <c r="B1433" s="29"/>
      <c r="C1433" s="30"/>
      <c r="D1433" s="30"/>
      <c r="E1433" s="30"/>
      <c r="F1433" s="29"/>
      <c r="G1433" s="29"/>
      <c r="H1433" s="29"/>
      <c r="I1433" s="23" t="str">
        <f>IF(F1433&lt;&gt;"",IF(OR(F1433="ILF",F1433="EIF"),INDEX(Def!$D$6:$F$8,MATCH(H1433,Def!$C$6:$C$8),MATCH(G1433,Def!$D$5:$F$5)),IF(F1433="EI",INDEX(Def!$D$13:$F$15,MATCH(H1433,Def!$C$13:$C$15),MATCH(G1433,Def!$D$12:$F$12)),IF(OR(F1433="EO",F1433="EQ"),INDEX(Def!$D$19:$F$27,MATCH(H1433,Def!$C$19:$C$27),MATCH(G1433,Def!$D$18:$F$18)),"#err"))),"")</f>
        <v/>
      </c>
      <c r="J1433" s="23" t="str">
        <f>IF(I1433&lt;&gt;"",INDEX(Def!$J$6:$L$10,MATCH(F1433,Def!$I$6:$I$10,0),MATCH(I1433,Def!$J$5:$L$5,0)),"")</f>
        <v/>
      </c>
      <c r="K1433" s="31"/>
      <c r="L1433" s="32" t="str">
        <f t="shared" ref="L1433:L1496" si="24">IF(K1433="",J1433,J1433*K1433)</f>
        <v/>
      </c>
      <c r="M1433" s="30"/>
    </row>
    <row r="1434" spans="2:13" s="2" customFormat="1">
      <c r="B1434" s="29"/>
      <c r="C1434" s="30"/>
      <c r="D1434" s="30"/>
      <c r="E1434" s="30"/>
      <c r="F1434" s="29"/>
      <c r="G1434" s="29"/>
      <c r="H1434" s="29"/>
      <c r="I1434" s="23" t="str">
        <f>IF(F1434&lt;&gt;"",IF(OR(F1434="ILF",F1434="EIF"),INDEX(Def!$D$6:$F$8,MATCH(H1434,Def!$C$6:$C$8),MATCH(G1434,Def!$D$5:$F$5)),IF(F1434="EI",INDEX(Def!$D$13:$F$15,MATCH(H1434,Def!$C$13:$C$15),MATCH(G1434,Def!$D$12:$F$12)),IF(OR(F1434="EO",F1434="EQ"),INDEX(Def!$D$19:$F$27,MATCH(H1434,Def!$C$19:$C$27),MATCH(G1434,Def!$D$18:$F$18)),"#err"))),"")</f>
        <v/>
      </c>
      <c r="J1434" s="23" t="str">
        <f>IF(I1434&lt;&gt;"",INDEX(Def!$J$6:$L$10,MATCH(F1434,Def!$I$6:$I$10,0),MATCH(I1434,Def!$J$5:$L$5,0)),"")</f>
        <v/>
      </c>
      <c r="K1434" s="31"/>
      <c r="L1434" s="32" t="str">
        <f t="shared" si="24"/>
        <v/>
      </c>
      <c r="M1434" s="30"/>
    </row>
    <row r="1435" spans="2:13" s="2" customFormat="1">
      <c r="B1435" s="29"/>
      <c r="C1435" s="30"/>
      <c r="D1435" s="30"/>
      <c r="E1435" s="30"/>
      <c r="F1435" s="29"/>
      <c r="G1435" s="29"/>
      <c r="H1435" s="29"/>
      <c r="I1435" s="23" t="str">
        <f>IF(F1435&lt;&gt;"",IF(OR(F1435="ILF",F1435="EIF"),INDEX(Def!$D$6:$F$8,MATCH(H1435,Def!$C$6:$C$8),MATCH(G1435,Def!$D$5:$F$5)),IF(F1435="EI",INDEX(Def!$D$13:$F$15,MATCH(H1435,Def!$C$13:$C$15),MATCH(G1435,Def!$D$12:$F$12)),IF(OR(F1435="EO",F1435="EQ"),INDEX(Def!$D$19:$F$27,MATCH(H1435,Def!$C$19:$C$27),MATCH(G1435,Def!$D$18:$F$18)),"#err"))),"")</f>
        <v/>
      </c>
      <c r="J1435" s="23" t="str">
        <f>IF(I1435&lt;&gt;"",INDEX(Def!$J$6:$L$10,MATCH(F1435,Def!$I$6:$I$10,0),MATCH(I1435,Def!$J$5:$L$5,0)),"")</f>
        <v/>
      </c>
      <c r="K1435" s="31"/>
      <c r="L1435" s="32" t="str">
        <f t="shared" si="24"/>
        <v/>
      </c>
      <c r="M1435" s="30"/>
    </row>
    <row r="1436" spans="2:13" s="2" customFormat="1">
      <c r="B1436" s="29"/>
      <c r="C1436" s="30"/>
      <c r="D1436" s="30"/>
      <c r="E1436" s="30"/>
      <c r="F1436" s="29"/>
      <c r="G1436" s="29"/>
      <c r="H1436" s="29"/>
      <c r="I1436" s="23" t="str">
        <f>IF(F1436&lt;&gt;"",IF(OR(F1436="ILF",F1436="EIF"),INDEX(Def!$D$6:$F$8,MATCH(H1436,Def!$C$6:$C$8),MATCH(G1436,Def!$D$5:$F$5)),IF(F1436="EI",INDEX(Def!$D$13:$F$15,MATCH(H1436,Def!$C$13:$C$15),MATCH(G1436,Def!$D$12:$F$12)),IF(OR(F1436="EO",F1436="EQ"),INDEX(Def!$D$19:$F$27,MATCH(H1436,Def!$C$19:$C$27),MATCH(G1436,Def!$D$18:$F$18)),"#err"))),"")</f>
        <v/>
      </c>
      <c r="J1436" s="23" t="str">
        <f>IF(I1436&lt;&gt;"",INDEX(Def!$J$6:$L$10,MATCH(F1436,Def!$I$6:$I$10,0),MATCH(I1436,Def!$J$5:$L$5,0)),"")</f>
        <v/>
      </c>
      <c r="K1436" s="31"/>
      <c r="L1436" s="32" t="str">
        <f t="shared" si="24"/>
        <v/>
      </c>
      <c r="M1436" s="30"/>
    </row>
    <row r="1437" spans="2:13" s="2" customFormat="1">
      <c r="B1437" s="29"/>
      <c r="C1437" s="30"/>
      <c r="D1437" s="30"/>
      <c r="E1437" s="30"/>
      <c r="F1437" s="29"/>
      <c r="G1437" s="29"/>
      <c r="H1437" s="29"/>
      <c r="I1437" s="23" t="str">
        <f>IF(F1437&lt;&gt;"",IF(OR(F1437="ILF",F1437="EIF"),INDEX(Def!$D$6:$F$8,MATCH(H1437,Def!$C$6:$C$8),MATCH(G1437,Def!$D$5:$F$5)),IF(F1437="EI",INDEX(Def!$D$13:$F$15,MATCH(H1437,Def!$C$13:$C$15),MATCH(G1437,Def!$D$12:$F$12)),IF(OR(F1437="EO",F1437="EQ"),INDEX(Def!$D$19:$F$27,MATCH(H1437,Def!$C$19:$C$27),MATCH(G1437,Def!$D$18:$F$18)),"#err"))),"")</f>
        <v/>
      </c>
      <c r="J1437" s="23" t="str">
        <f>IF(I1437&lt;&gt;"",INDEX(Def!$J$6:$L$10,MATCH(F1437,Def!$I$6:$I$10,0),MATCH(I1437,Def!$J$5:$L$5,0)),"")</f>
        <v/>
      </c>
      <c r="K1437" s="31"/>
      <c r="L1437" s="32" t="str">
        <f t="shared" si="24"/>
        <v/>
      </c>
      <c r="M1437" s="30"/>
    </row>
    <row r="1438" spans="2:13" s="2" customFormat="1">
      <c r="B1438" s="29"/>
      <c r="C1438" s="30"/>
      <c r="D1438" s="30"/>
      <c r="E1438" s="30"/>
      <c r="F1438" s="29"/>
      <c r="G1438" s="29"/>
      <c r="H1438" s="29"/>
      <c r="I1438" s="23" t="str">
        <f>IF(F1438&lt;&gt;"",IF(OR(F1438="ILF",F1438="EIF"),INDEX(Def!$D$6:$F$8,MATCH(H1438,Def!$C$6:$C$8),MATCH(G1438,Def!$D$5:$F$5)),IF(F1438="EI",INDEX(Def!$D$13:$F$15,MATCH(H1438,Def!$C$13:$C$15),MATCH(G1438,Def!$D$12:$F$12)),IF(OR(F1438="EO",F1438="EQ"),INDEX(Def!$D$19:$F$27,MATCH(H1438,Def!$C$19:$C$27),MATCH(G1438,Def!$D$18:$F$18)),"#err"))),"")</f>
        <v/>
      </c>
      <c r="J1438" s="23" t="str">
        <f>IF(I1438&lt;&gt;"",INDEX(Def!$J$6:$L$10,MATCH(F1438,Def!$I$6:$I$10,0),MATCH(I1438,Def!$J$5:$L$5,0)),"")</f>
        <v/>
      </c>
      <c r="K1438" s="31"/>
      <c r="L1438" s="32" t="str">
        <f t="shared" si="24"/>
        <v/>
      </c>
      <c r="M1438" s="30"/>
    </row>
    <row r="1439" spans="2:13" s="2" customFormat="1">
      <c r="B1439" s="29"/>
      <c r="C1439" s="30"/>
      <c r="D1439" s="30"/>
      <c r="E1439" s="30"/>
      <c r="F1439" s="29"/>
      <c r="G1439" s="29"/>
      <c r="H1439" s="29"/>
      <c r="I1439" s="23" t="str">
        <f>IF(F1439&lt;&gt;"",IF(OR(F1439="ILF",F1439="EIF"),INDEX(Def!$D$6:$F$8,MATCH(H1439,Def!$C$6:$C$8),MATCH(G1439,Def!$D$5:$F$5)),IF(F1439="EI",INDEX(Def!$D$13:$F$15,MATCH(H1439,Def!$C$13:$C$15),MATCH(G1439,Def!$D$12:$F$12)),IF(OR(F1439="EO",F1439="EQ"),INDEX(Def!$D$19:$F$27,MATCH(H1439,Def!$C$19:$C$27),MATCH(G1439,Def!$D$18:$F$18)),"#err"))),"")</f>
        <v/>
      </c>
      <c r="J1439" s="23" t="str">
        <f>IF(I1439&lt;&gt;"",INDEX(Def!$J$6:$L$10,MATCH(F1439,Def!$I$6:$I$10,0),MATCH(I1439,Def!$J$5:$L$5,0)),"")</f>
        <v/>
      </c>
      <c r="K1439" s="31"/>
      <c r="L1439" s="32" t="str">
        <f t="shared" si="24"/>
        <v/>
      </c>
      <c r="M1439" s="30"/>
    </row>
    <row r="1440" spans="2:13" s="2" customFormat="1">
      <c r="B1440" s="29"/>
      <c r="C1440" s="30"/>
      <c r="D1440" s="30"/>
      <c r="E1440" s="30"/>
      <c r="F1440" s="29"/>
      <c r="G1440" s="29"/>
      <c r="H1440" s="29"/>
      <c r="I1440" s="23" t="str">
        <f>IF(F1440&lt;&gt;"",IF(OR(F1440="ILF",F1440="EIF"),INDEX(Def!$D$6:$F$8,MATCH(H1440,Def!$C$6:$C$8),MATCH(G1440,Def!$D$5:$F$5)),IF(F1440="EI",INDEX(Def!$D$13:$F$15,MATCH(H1440,Def!$C$13:$C$15),MATCH(G1440,Def!$D$12:$F$12)),IF(OR(F1440="EO",F1440="EQ"),INDEX(Def!$D$19:$F$27,MATCH(H1440,Def!$C$19:$C$27),MATCH(G1440,Def!$D$18:$F$18)),"#err"))),"")</f>
        <v/>
      </c>
      <c r="J1440" s="23" t="str">
        <f>IF(I1440&lt;&gt;"",INDEX(Def!$J$6:$L$10,MATCH(F1440,Def!$I$6:$I$10,0),MATCH(I1440,Def!$J$5:$L$5,0)),"")</f>
        <v/>
      </c>
      <c r="K1440" s="31"/>
      <c r="L1440" s="32" t="str">
        <f t="shared" si="24"/>
        <v/>
      </c>
      <c r="M1440" s="30"/>
    </row>
    <row r="1441" spans="2:13" s="2" customFormat="1">
      <c r="B1441" s="29"/>
      <c r="C1441" s="30"/>
      <c r="D1441" s="30"/>
      <c r="E1441" s="30"/>
      <c r="F1441" s="29"/>
      <c r="G1441" s="29"/>
      <c r="H1441" s="29"/>
      <c r="I1441" s="23" t="str">
        <f>IF(F1441&lt;&gt;"",IF(OR(F1441="ILF",F1441="EIF"),INDEX(Def!$D$6:$F$8,MATCH(H1441,Def!$C$6:$C$8),MATCH(G1441,Def!$D$5:$F$5)),IF(F1441="EI",INDEX(Def!$D$13:$F$15,MATCH(H1441,Def!$C$13:$C$15),MATCH(G1441,Def!$D$12:$F$12)),IF(OR(F1441="EO",F1441="EQ"),INDEX(Def!$D$19:$F$27,MATCH(H1441,Def!$C$19:$C$27),MATCH(G1441,Def!$D$18:$F$18)),"#err"))),"")</f>
        <v/>
      </c>
      <c r="J1441" s="23" t="str">
        <f>IF(I1441&lt;&gt;"",INDEX(Def!$J$6:$L$10,MATCH(F1441,Def!$I$6:$I$10,0),MATCH(I1441,Def!$J$5:$L$5,0)),"")</f>
        <v/>
      </c>
      <c r="K1441" s="31"/>
      <c r="L1441" s="32" t="str">
        <f t="shared" si="24"/>
        <v/>
      </c>
      <c r="M1441" s="30"/>
    </row>
    <row r="1442" spans="2:13" s="2" customFormat="1">
      <c r="B1442" s="29"/>
      <c r="C1442" s="30"/>
      <c r="D1442" s="30"/>
      <c r="E1442" s="30"/>
      <c r="F1442" s="29"/>
      <c r="G1442" s="29"/>
      <c r="H1442" s="29"/>
      <c r="I1442" s="23" t="str">
        <f>IF(F1442&lt;&gt;"",IF(OR(F1442="ILF",F1442="EIF"),INDEX(Def!$D$6:$F$8,MATCH(H1442,Def!$C$6:$C$8),MATCH(G1442,Def!$D$5:$F$5)),IF(F1442="EI",INDEX(Def!$D$13:$F$15,MATCH(H1442,Def!$C$13:$C$15),MATCH(G1442,Def!$D$12:$F$12)),IF(OR(F1442="EO",F1442="EQ"),INDEX(Def!$D$19:$F$27,MATCH(H1442,Def!$C$19:$C$27),MATCH(G1442,Def!$D$18:$F$18)),"#err"))),"")</f>
        <v/>
      </c>
      <c r="J1442" s="23" t="str">
        <f>IF(I1442&lt;&gt;"",INDEX(Def!$J$6:$L$10,MATCH(F1442,Def!$I$6:$I$10,0),MATCH(I1442,Def!$J$5:$L$5,0)),"")</f>
        <v/>
      </c>
      <c r="K1442" s="31"/>
      <c r="L1442" s="32" t="str">
        <f t="shared" si="24"/>
        <v/>
      </c>
      <c r="M1442" s="30"/>
    </row>
    <row r="1443" spans="2:13" s="2" customFormat="1">
      <c r="B1443" s="29"/>
      <c r="C1443" s="30"/>
      <c r="D1443" s="30"/>
      <c r="E1443" s="30"/>
      <c r="F1443" s="29"/>
      <c r="G1443" s="29"/>
      <c r="H1443" s="29"/>
      <c r="I1443" s="23" t="str">
        <f>IF(F1443&lt;&gt;"",IF(OR(F1443="ILF",F1443="EIF"),INDEX(Def!$D$6:$F$8,MATCH(H1443,Def!$C$6:$C$8),MATCH(G1443,Def!$D$5:$F$5)),IF(F1443="EI",INDEX(Def!$D$13:$F$15,MATCH(H1443,Def!$C$13:$C$15),MATCH(G1443,Def!$D$12:$F$12)),IF(OR(F1443="EO",F1443="EQ"),INDEX(Def!$D$19:$F$27,MATCH(H1443,Def!$C$19:$C$27),MATCH(G1443,Def!$D$18:$F$18)),"#err"))),"")</f>
        <v/>
      </c>
      <c r="J1443" s="23" t="str">
        <f>IF(I1443&lt;&gt;"",INDEX(Def!$J$6:$L$10,MATCH(F1443,Def!$I$6:$I$10,0),MATCH(I1443,Def!$J$5:$L$5,0)),"")</f>
        <v/>
      </c>
      <c r="K1443" s="31"/>
      <c r="L1443" s="32" t="str">
        <f t="shared" si="24"/>
        <v/>
      </c>
      <c r="M1443" s="30"/>
    </row>
    <row r="1444" spans="2:13" s="2" customFormat="1">
      <c r="B1444" s="29"/>
      <c r="C1444" s="30"/>
      <c r="D1444" s="30"/>
      <c r="E1444" s="30"/>
      <c r="F1444" s="29"/>
      <c r="G1444" s="29"/>
      <c r="H1444" s="29"/>
      <c r="I1444" s="23" t="str">
        <f>IF(F1444&lt;&gt;"",IF(OR(F1444="ILF",F1444="EIF"),INDEX(Def!$D$6:$F$8,MATCH(H1444,Def!$C$6:$C$8),MATCH(G1444,Def!$D$5:$F$5)),IF(F1444="EI",INDEX(Def!$D$13:$F$15,MATCH(H1444,Def!$C$13:$C$15),MATCH(G1444,Def!$D$12:$F$12)),IF(OR(F1444="EO",F1444="EQ"),INDEX(Def!$D$19:$F$27,MATCH(H1444,Def!$C$19:$C$27),MATCH(G1444,Def!$D$18:$F$18)),"#err"))),"")</f>
        <v/>
      </c>
      <c r="J1444" s="23" t="str">
        <f>IF(I1444&lt;&gt;"",INDEX(Def!$J$6:$L$10,MATCH(F1444,Def!$I$6:$I$10,0),MATCH(I1444,Def!$J$5:$L$5,0)),"")</f>
        <v/>
      </c>
      <c r="K1444" s="31"/>
      <c r="L1444" s="32" t="str">
        <f t="shared" si="24"/>
        <v/>
      </c>
      <c r="M1444" s="30"/>
    </row>
    <row r="1445" spans="2:13" s="2" customFormat="1">
      <c r="B1445" s="29"/>
      <c r="C1445" s="30"/>
      <c r="D1445" s="30"/>
      <c r="E1445" s="30"/>
      <c r="F1445" s="29"/>
      <c r="G1445" s="29"/>
      <c r="H1445" s="29"/>
      <c r="I1445" s="23" t="str">
        <f>IF(F1445&lt;&gt;"",IF(OR(F1445="ILF",F1445="EIF"),INDEX(Def!$D$6:$F$8,MATCH(H1445,Def!$C$6:$C$8),MATCH(G1445,Def!$D$5:$F$5)),IF(F1445="EI",INDEX(Def!$D$13:$F$15,MATCH(H1445,Def!$C$13:$C$15),MATCH(G1445,Def!$D$12:$F$12)),IF(OR(F1445="EO",F1445="EQ"),INDEX(Def!$D$19:$F$27,MATCH(H1445,Def!$C$19:$C$27),MATCH(G1445,Def!$D$18:$F$18)),"#err"))),"")</f>
        <v/>
      </c>
      <c r="J1445" s="23" t="str">
        <f>IF(I1445&lt;&gt;"",INDEX(Def!$J$6:$L$10,MATCH(F1445,Def!$I$6:$I$10,0),MATCH(I1445,Def!$J$5:$L$5,0)),"")</f>
        <v/>
      </c>
      <c r="K1445" s="31"/>
      <c r="L1445" s="32" t="str">
        <f t="shared" si="24"/>
        <v/>
      </c>
      <c r="M1445" s="30"/>
    </row>
    <row r="1446" spans="2:13" s="2" customFormat="1">
      <c r="B1446" s="29"/>
      <c r="C1446" s="30"/>
      <c r="D1446" s="30"/>
      <c r="E1446" s="30"/>
      <c r="F1446" s="29"/>
      <c r="G1446" s="29"/>
      <c r="H1446" s="29"/>
      <c r="I1446" s="23" t="str">
        <f>IF(F1446&lt;&gt;"",IF(OR(F1446="ILF",F1446="EIF"),INDEX(Def!$D$6:$F$8,MATCH(H1446,Def!$C$6:$C$8),MATCH(G1446,Def!$D$5:$F$5)),IF(F1446="EI",INDEX(Def!$D$13:$F$15,MATCH(H1446,Def!$C$13:$C$15),MATCH(G1446,Def!$D$12:$F$12)),IF(OR(F1446="EO",F1446="EQ"),INDEX(Def!$D$19:$F$27,MATCH(H1446,Def!$C$19:$C$27),MATCH(G1446,Def!$D$18:$F$18)),"#err"))),"")</f>
        <v/>
      </c>
      <c r="J1446" s="23" t="str">
        <f>IF(I1446&lt;&gt;"",INDEX(Def!$J$6:$L$10,MATCH(F1446,Def!$I$6:$I$10,0),MATCH(I1446,Def!$J$5:$L$5,0)),"")</f>
        <v/>
      </c>
      <c r="K1446" s="31"/>
      <c r="L1446" s="32" t="str">
        <f t="shared" si="24"/>
        <v/>
      </c>
      <c r="M1446" s="30"/>
    </row>
    <row r="1447" spans="2:13" s="2" customFormat="1">
      <c r="B1447" s="29"/>
      <c r="C1447" s="30"/>
      <c r="D1447" s="30"/>
      <c r="E1447" s="30"/>
      <c r="F1447" s="29"/>
      <c r="G1447" s="29"/>
      <c r="H1447" s="29"/>
      <c r="I1447" s="23" t="str">
        <f>IF(F1447&lt;&gt;"",IF(OR(F1447="ILF",F1447="EIF"),INDEX(Def!$D$6:$F$8,MATCH(H1447,Def!$C$6:$C$8),MATCH(G1447,Def!$D$5:$F$5)),IF(F1447="EI",INDEX(Def!$D$13:$F$15,MATCH(H1447,Def!$C$13:$C$15),MATCH(G1447,Def!$D$12:$F$12)),IF(OR(F1447="EO",F1447="EQ"),INDEX(Def!$D$19:$F$27,MATCH(H1447,Def!$C$19:$C$27),MATCH(G1447,Def!$D$18:$F$18)),"#err"))),"")</f>
        <v/>
      </c>
      <c r="J1447" s="23" t="str">
        <f>IF(I1447&lt;&gt;"",INDEX(Def!$J$6:$L$10,MATCH(F1447,Def!$I$6:$I$10,0),MATCH(I1447,Def!$J$5:$L$5,0)),"")</f>
        <v/>
      </c>
      <c r="K1447" s="31"/>
      <c r="L1447" s="32" t="str">
        <f t="shared" si="24"/>
        <v/>
      </c>
      <c r="M1447" s="30"/>
    </row>
    <row r="1448" spans="2:13" s="2" customFormat="1">
      <c r="B1448" s="29"/>
      <c r="C1448" s="30"/>
      <c r="D1448" s="30"/>
      <c r="E1448" s="30"/>
      <c r="F1448" s="29"/>
      <c r="G1448" s="29"/>
      <c r="H1448" s="29"/>
      <c r="I1448" s="23" t="str">
        <f>IF(F1448&lt;&gt;"",IF(OR(F1448="ILF",F1448="EIF"),INDEX(Def!$D$6:$F$8,MATCH(H1448,Def!$C$6:$C$8),MATCH(G1448,Def!$D$5:$F$5)),IF(F1448="EI",INDEX(Def!$D$13:$F$15,MATCH(H1448,Def!$C$13:$C$15),MATCH(G1448,Def!$D$12:$F$12)),IF(OR(F1448="EO",F1448="EQ"),INDEX(Def!$D$19:$F$27,MATCH(H1448,Def!$C$19:$C$27),MATCH(G1448,Def!$D$18:$F$18)),"#err"))),"")</f>
        <v/>
      </c>
      <c r="J1448" s="23" t="str">
        <f>IF(I1448&lt;&gt;"",INDEX(Def!$J$6:$L$10,MATCH(F1448,Def!$I$6:$I$10,0),MATCH(I1448,Def!$J$5:$L$5,0)),"")</f>
        <v/>
      </c>
      <c r="K1448" s="31"/>
      <c r="L1448" s="32" t="str">
        <f t="shared" si="24"/>
        <v/>
      </c>
      <c r="M1448" s="30"/>
    </row>
    <row r="1449" spans="2:13" s="2" customFormat="1">
      <c r="B1449" s="29"/>
      <c r="C1449" s="30"/>
      <c r="D1449" s="30"/>
      <c r="E1449" s="30"/>
      <c r="F1449" s="29"/>
      <c r="G1449" s="29"/>
      <c r="H1449" s="29"/>
      <c r="I1449" s="23" t="str">
        <f>IF(F1449&lt;&gt;"",IF(OR(F1449="ILF",F1449="EIF"),INDEX(Def!$D$6:$F$8,MATCH(H1449,Def!$C$6:$C$8),MATCH(G1449,Def!$D$5:$F$5)),IF(F1449="EI",INDEX(Def!$D$13:$F$15,MATCH(H1449,Def!$C$13:$C$15),MATCH(G1449,Def!$D$12:$F$12)),IF(OR(F1449="EO",F1449="EQ"),INDEX(Def!$D$19:$F$27,MATCH(H1449,Def!$C$19:$C$27),MATCH(G1449,Def!$D$18:$F$18)),"#err"))),"")</f>
        <v/>
      </c>
      <c r="J1449" s="23" t="str">
        <f>IF(I1449&lt;&gt;"",INDEX(Def!$J$6:$L$10,MATCH(F1449,Def!$I$6:$I$10,0),MATCH(I1449,Def!$J$5:$L$5,0)),"")</f>
        <v/>
      </c>
      <c r="K1449" s="31"/>
      <c r="L1449" s="32" t="str">
        <f t="shared" si="24"/>
        <v/>
      </c>
      <c r="M1449" s="30"/>
    </row>
    <row r="1450" spans="2:13" s="2" customFormat="1">
      <c r="B1450" s="29"/>
      <c r="C1450" s="30"/>
      <c r="D1450" s="30"/>
      <c r="E1450" s="30"/>
      <c r="F1450" s="29"/>
      <c r="G1450" s="29"/>
      <c r="H1450" s="29"/>
      <c r="I1450" s="23" t="str">
        <f>IF(F1450&lt;&gt;"",IF(OR(F1450="ILF",F1450="EIF"),INDEX(Def!$D$6:$F$8,MATCH(H1450,Def!$C$6:$C$8),MATCH(G1450,Def!$D$5:$F$5)),IF(F1450="EI",INDEX(Def!$D$13:$F$15,MATCH(H1450,Def!$C$13:$C$15),MATCH(G1450,Def!$D$12:$F$12)),IF(OR(F1450="EO",F1450="EQ"),INDEX(Def!$D$19:$F$27,MATCH(H1450,Def!$C$19:$C$27),MATCH(G1450,Def!$D$18:$F$18)),"#err"))),"")</f>
        <v/>
      </c>
      <c r="J1450" s="23" t="str">
        <f>IF(I1450&lt;&gt;"",INDEX(Def!$J$6:$L$10,MATCH(F1450,Def!$I$6:$I$10,0),MATCH(I1450,Def!$J$5:$L$5,0)),"")</f>
        <v/>
      </c>
      <c r="K1450" s="31"/>
      <c r="L1450" s="32" t="str">
        <f t="shared" si="24"/>
        <v/>
      </c>
      <c r="M1450" s="30"/>
    </row>
    <row r="1451" spans="2:13" s="2" customFormat="1">
      <c r="B1451" s="29"/>
      <c r="C1451" s="30"/>
      <c r="D1451" s="30"/>
      <c r="E1451" s="30"/>
      <c r="F1451" s="29"/>
      <c r="G1451" s="29"/>
      <c r="H1451" s="29"/>
      <c r="I1451" s="23" t="str">
        <f>IF(F1451&lt;&gt;"",IF(OR(F1451="ILF",F1451="EIF"),INDEX(Def!$D$6:$F$8,MATCH(H1451,Def!$C$6:$C$8),MATCH(G1451,Def!$D$5:$F$5)),IF(F1451="EI",INDEX(Def!$D$13:$F$15,MATCH(H1451,Def!$C$13:$C$15),MATCH(G1451,Def!$D$12:$F$12)),IF(OR(F1451="EO",F1451="EQ"),INDEX(Def!$D$19:$F$27,MATCH(H1451,Def!$C$19:$C$27),MATCH(G1451,Def!$D$18:$F$18)),"#err"))),"")</f>
        <v/>
      </c>
      <c r="J1451" s="23" t="str">
        <f>IF(I1451&lt;&gt;"",INDEX(Def!$J$6:$L$10,MATCH(F1451,Def!$I$6:$I$10,0),MATCH(I1451,Def!$J$5:$L$5,0)),"")</f>
        <v/>
      </c>
      <c r="K1451" s="31"/>
      <c r="L1451" s="32" t="str">
        <f t="shared" si="24"/>
        <v/>
      </c>
      <c r="M1451" s="30"/>
    </row>
    <row r="1452" spans="2:13" s="2" customFormat="1">
      <c r="B1452" s="29"/>
      <c r="C1452" s="30"/>
      <c r="D1452" s="30"/>
      <c r="E1452" s="30"/>
      <c r="F1452" s="29"/>
      <c r="G1452" s="29"/>
      <c r="H1452" s="29"/>
      <c r="I1452" s="23" t="str">
        <f>IF(F1452&lt;&gt;"",IF(OR(F1452="ILF",F1452="EIF"),INDEX(Def!$D$6:$F$8,MATCH(H1452,Def!$C$6:$C$8),MATCH(G1452,Def!$D$5:$F$5)),IF(F1452="EI",INDEX(Def!$D$13:$F$15,MATCH(H1452,Def!$C$13:$C$15),MATCH(G1452,Def!$D$12:$F$12)),IF(OR(F1452="EO",F1452="EQ"),INDEX(Def!$D$19:$F$27,MATCH(H1452,Def!$C$19:$C$27),MATCH(G1452,Def!$D$18:$F$18)),"#err"))),"")</f>
        <v/>
      </c>
      <c r="J1452" s="23" t="str">
        <f>IF(I1452&lt;&gt;"",INDEX(Def!$J$6:$L$10,MATCH(F1452,Def!$I$6:$I$10,0),MATCH(I1452,Def!$J$5:$L$5,0)),"")</f>
        <v/>
      </c>
      <c r="K1452" s="31"/>
      <c r="L1452" s="32" t="str">
        <f t="shared" si="24"/>
        <v/>
      </c>
      <c r="M1452" s="30"/>
    </row>
    <row r="1453" spans="2:13" s="2" customFormat="1">
      <c r="B1453" s="29"/>
      <c r="C1453" s="30"/>
      <c r="D1453" s="30"/>
      <c r="E1453" s="30"/>
      <c r="F1453" s="29"/>
      <c r="G1453" s="29"/>
      <c r="H1453" s="29"/>
      <c r="I1453" s="23" t="str">
        <f>IF(F1453&lt;&gt;"",IF(OR(F1453="ILF",F1453="EIF"),INDEX(Def!$D$6:$F$8,MATCH(H1453,Def!$C$6:$C$8),MATCH(G1453,Def!$D$5:$F$5)),IF(F1453="EI",INDEX(Def!$D$13:$F$15,MATCH(H1453,Def!$C$13:$C$15),MATCH(G1453,Def!$D$12:$F$12)),IF(OR(F1453="EO",F1453="EQ"),INDEX(Def!$D$19:$F$27,MATCH(H1453,Def!$C$19:$C$27),MATCH(G1453,Def!$D$18:$F$18)),"#err"))),"")</f>
        <v/>
      </c>
      <c r="J1453" s="23" t="str">
        <f>IF(I1453&lt;&gt;"",INDEX(Def!$J$6:$L$10,MATCH(F1453,Def!$I$6:$I$10,0),MATCH(I1453,Def!$J$5:$L$5,0)),"")</f>
        <v/>
      </c>
      <c r="K1453" s="31"/>
      <c r="L1453" s="32" t="str">
        <f t="shared" si="24"/>
        <v/>
      </c>
      <c r="M1453" s="30"/>
    </row>
    <row r="1454" spans="2:13" s="2" customFormat="1">
      <c r="B1454" s="29"/>
      <c r="C1454" s="30"/>
      <c r="D1454" s="30"/>
      <c r="E1454" s="30"/>
      <c r="F1454" s="29"/>
      <c r="G1454" s="29"/>
      <c r="H1454" s="29"/>
      <c r="I1454" s="23" t="str">
        <f>IF(F1454&lt;&gt;"",IF(OR(F1454="ILF",F1454="EIF"),INDEX(Def!$D$6:$F$8,MATCH(H1454,Def!$C$6:$C$8),MATCH(G1454,Def!$D$5:$F$5)),IF(F1454="EI",INDEX(Def!$D$13:$F$15,MATCH(H1454,Def!$C$13:$C$15),MATCH(G1454,Def!$D$12:$F$12)),IF(OR(F1454="EO",F1454="EQ"),INDEX(Def!$D$19:$F$27,MATCH(H1454,Def!$C$19:$C$27),MATCH(G1454,Def!$D$18:$F$18)),"#err"))),"")</f>
        <v/>
      </c>
      <c r="J1454" s="23" t="str">
        <f>IF(I1454&lt;&gt;"",INDEX(Def!$J$6:$L$10,MATCH(F1454,Def!$I$6:$I$10,0),MATCH(I1454,Def!$J$5:$L$5,0)),"")</f>
        <v/>
      </c>
      <c r="K1454" s="31"/>
      <c r="L1454" s="32" t="str">
        <f t="shared" si="24"/>
        <v/>
      </c>
      <c r="M1454" s="30"/>
    </row>
    <row r="1455" spans="2:13" s="2" customFormat="1">
      <c r="B1455" s="29"/>
      <c r="C1455" s="30"/>
      <c r="D1455" s="30"/>
      <c r="E1455" s="30"/>
      <c r="F1455" s="29"/>
      <c r="G1455" s="29"/>
      <c r="H1455" s="29"/>
      <c r="I1455" s="23" t="str">
        <f>IF(F1455&lt;&gt;"",IF(OR(F1455="ILF",F1455="EIF"),INDEX(Def!$D$6:$F$8,MATCH(H1455,Def!$C$6:$C$8),MATCH(G1455,Def!$D$5:$F$5)),IF(F1455="EI",INDEX(Def!$D$13:$F$15,MATCH(H1455,Def!$C$13:$C$15),MATCH(G1455,Def!$D$12:$F$12)),IF(OR(F1455="EO",F1455="EQ"),INDEX(Def!$D$19:$F$27,MATCH(H1455,Def!$C$19:$C$27),MATCH(G1455,Def!$D$18:$F$18)),"#err"))),"")</f>
        <v/>
      </c>
      <c r="J1455" s="23" t="str">
        <f>IF(I1455&lt;&gt;"",INDEX(Def!$J$6:$L$10,MATCH(F1455,Def!$I$6:$I$10,0),MATCH(I1455,Def!$J$5:$L$5,0)),"")</f>
        <v/>
      </c>
      <c r="K1455" s="31"/>
      <c r="L1455" s="32" t="str">
        <f t="shared" si="24"/>
        <v/>
      </c>
      <c r="M1455" s="30"/>
    </row>
    <row r="1456" spans="2:13" s="2" customFormat="1">
      <c r="B1456" s="29"/>
      <c r="C1456" s="30"/>
      <c r="D1456" s="30"/>
      <c r="E1456" s="30"/>
      <c r="F1456" s="29"/>
      <c r="G1456" s="29"/>
      <c r="H1456" s="29"/>
      <c r="I1456" s="23" t="str">
        <f>IF(F1456&lt;&gt;"",IF(OR(F1456="ILF",F1456="EIF"),INDEX(Def!$D$6:$F$8,MATCH(H1456,Def!$C$6:$C$8),MATCH(G1456,Def!$D$5:$F$5)),IF(F1456="EI",INDEX(Def!$D$13:$F$15,MATCH(H1456,Def!$C$13:$C$15),MATCH(G1456,Def!$D$12:$F$12)),IF(OR(F1456="EO",F1456="EQ"),INDEX(Def!$D$19:$F$27,MATCH(H1456,Def!$C$19:$C$27),MATCH(G1456,Def!$D$18:$F$18)),"#err"))),"")</f>
        <v/>
      </c>
      <c r="J1456" s="23" t="str">
        <f>IF(I1456&lt;&gt;"",INDEX(Def!$J$6:$L$10,MATCH(F1456,Def!$I$6:$I$10,0),MATCH(I1456,Def!$J$5:$L$5,0)),"")</f>
        <v/>
      </c>
      <c r="K1456" s="31"/>
      <c r="L1456" s="32" t="str">
        <f t="shared" si="24"/>
        <v/>
      </c>
      <c r="M1456" s="30"/>
    </row>
    <row r="1457" spans="2:13" s="2" customFormat="1">
      <c r="B1457" s="29"/>
      <c r="C1457" s="30"/>
      <c r="D1457" s="30"/>
      <c r="E1457" s="30"/>
      <c r="F1457" s="29"/>
      <c r="G1457" s="29"/>
      <c r="H1457" s="29"/>
      <c r="I1457" s="23" t="str">
        <f>IF(F1457&lt;&gt;"",IF(OR(F1457="ILF",F1457="EIF"),INDEX(Def!$D$6:$F$8,MATCH(H1457,Def!$C$6:$C$8),MATCH(G1457,Def!$D$5:$F$5)),IF(F1457="EI",INDEX(Def!$D$13:$F$15,MATCH(H1457,Def!$C$13:$C$15),MATCH(G1457,Def!$D$12:$F$12)),IF(OR(F1457="EO",F1457="EQ"),INDEX(Def!$D$19:$F$27,MATCH(H1457,Def!$C$19:$C$27),MATCH(G1457,Def!$D$18:$F$18)),"#err"))),"")</f>
        <v/>
      </c>
      <c r="J1457" s="23" t="str">
        <f>IF(I1457&lt;&gt;"",INDEX(Def!$J$6:$L$10,MATCH(F1457,Def!$I$6:$I$10,0),MATCH(I1457,Def!$J$5:$L$5,0)),"")</f>
        <v/>
      </c>
      <c r="K1457" s="31"/>
      <c r="L1457" s="32" t="str">
        <f t="shared" si="24"/>
        <v/>
      </c>
      <c r="M1457" s="30"/>
    </row>
    <row r="1458" spans="2:13" s="2" customFormat="1">
      <c r="B1458" s="29"/>
      <c r="C1458" s="30"/>
      <c r="D1458" s="30"/>
      <c r="E1458" s="30"/>
      <c r="F1458" s="29"/>
      <c r="G1458" s="29"/>
      <c r="H1458" s="29"/>
      <c r="I1458" s="23" t="str">
        <f>IF(F1458&lt;&gt;"",IF(OR(F1458="ILF",F1458="EIF"),INDEX(Def!$D$6:$F$8,MATCH(H1458,Def!$C$6:$C$8),MATCH(G1458,Def!$D$5:$F$5)),IF(F1458="EI",INDEX(Def!$D$13:$F$15,MATCH(H1458,Def!$C$13:$C$15),MATCH(G1458,Def!$D$12:$F$12)),IF(OR(F1458="EO",F1458="EQ"),INDEX(Def!$D$19:$F$27,MATCH(H1458,Def!$C$19:$C$27),MATCH(G1458,Def!$D$18:$F$18)),"#err"))),"")</f>
        <v/>
      </c>
      <c r="J1458" s="23" t="str">
        <f>IF(I1458&lt;&gt;"",INDEX(Def!$J$6:$L$10,MATCH(F1458,Def!$I$6:$I$10,0),MATCH(I1458,Def!$J$5:$L$5,0)),"")</f>
        <v/>
      </c>
      <c r="K1458" s="31"/>
      <c r="L1458" s="32" t="str">
        <f t="shared" si="24"/>
        <v/>
      </c>
      <c r="M1458" s="30"/>
    </row>
    <row r="1459" spans="2:13" s="2" customFormat="1">
      <c r="B1459" s="29"/>
      <c r="C1459" s="30"/>
      <c r="D1459" s="30"/>
      <c r="E1459" s="30"/>
      <c r="F1459" s="29"/>
      <c r="G1459" s="29"/>
      <c r="H1459" s="29"/>
      <c r="I1459" s="23" t="str">
        <f>IF(F1459&lt;&gt;"",IF(OR(F1459="ILF",F1459="EIF"),INDEX(Def!$D$6:$F$8,MATCH(H1459,Def!$C$6:$C$8),MATCH(G1459,Def!$D$5:$F$5)),IF(F1459="EI",INDEX(Def!$D$13:$F$15,MATCH(H1459,Def!$C$13:$C$15),MATCH(G1459,Def!$D$12:$F$12)),IF(OR(F1459="EO",F1459="EQ"),INDEX(Def!$D$19:$F$27,MATCH(H1459,Def!$C$19:$C$27),MATCH(G1459,Def!$D$18:$F$18)),"#err"))),"")</f>
        <v/>
      </c>
      <c r="J1459" s="23" t="str">
        <f>IF(I1459&lt;&gt;"",INDEX(Def!$J$6:$L$10,MATCH(F1459,Def!$I$6:$I$10,0),MATCH(I1459,Def!$J$5:$L$5,0)),"")</f>
        <v/>
      </c>
      <c r="K1459" s="31"/>
      <c r="L1459" s="32" t="str">
        <f t="shared" si="24"/>
        <v/>
      </c>
      <c r="M1459" s="30"/>
    </row>
    <row r="1460" spans="2:13" s="2" customFormat="1">
      <c r="B1460" s="29"/>
      <c r="C1460" s="30"/>
      <c r="D1460" s="30"/>
      <c r="E1460" s="30"/>
      <c r="F1460" s="29"/>
      <c r="G1460" s="29"/>
      <c r="H1460" s="29"/>
      <c r="I1460" s="23" t="str">
        <f>IF(F1460&lt;&gt;"",IF(OR(F1460="ILF",F1460="EIF"),INDEX(Def!$D$6:$F$8,MATCH(H1460,Def!$C$6:$C$8),MATCH(G1460,Def!$D$5:$F$5)),IF(F1460="EI",INDEX(Def!$D$13:$F$15,MATCH(H1460,Def!$C$13:$C$15),MATCH(G1460,Def!$D$12:$F$12)),IF(OR(F1460="EO",F1460="EQ"),INDEX(Def!$D$19:$F$27,MATCH(H1460,Def!$C$19:$C$27),MATCH(G1460,Def!$D$18:$F$18)),"#err"))),"")</f>
        <v/>
      </c>
      <c r="J1460" s="23" t="str">
        <f>IF(I1460&lt;&gt;"",INDEX(Def!$J$6:$L$10,MATCH(F1460,Def!$I$6:$I$10,0),MATCH(I1460,Def!$J$5:$L$5,0)),"")</f>
        <v/>
      </c>
      <c r="K1460" s="31"/>
      <c r="L1460" s="32" t="str">
        <f t="shared" si="24"/>
        <v/>
      </c>
      <c r="M1460" s="30"/>
    </row>
    <row r="1461" spans="2:13" s="2" customFormat="1">
      <c r="B1461" s="29"/>
      <c r="C1461" s="30"/>
      <c r="D1461" s="30"/>
      <c r="E1461" s="30"/>
      <c r="F1461" s="29"/>
      <c r="G1461" s="29"/>
      <c r="H1461" s="29"/>
      <c r="I1461" s="23" t="str">
        <f>IF(F1461&lt;&gt;"",IF(OR(F1461="ILF",F1461="EIF"),INDEX(Def!$D$6:$F$8,MATCH(H1461,Def!$C$6:$C$8),MATCH(G1461,Def!$D$5:$F$5)),IF(F1461="EI",INDEX(Def!$D$13:$F$15,MATCH(H1461,Def!$C$13:$C$15),MATCH(G1461,Def!$D$12:$F$12)),IF(OR(F1461="EO",F1461="EQ"),INDEX(Def!$D$19:$F$27,MATCH(H1461,Def!$C$19:$C$27),MATCH(G1461,Def!$D$18:$F$18)),"#err"))),"")</f>
        <v/>
      </c>
      <c r="J1461" s="23" t="str">
        <f>IF(I1461&lt;&gt;"",INDEX(Def!$J$6:$L$10,MATCH(F1461,Def!$I$6:$I$10,0),MATCH(I1461,Def!$J$5:$L$5,0)),"")</f>
        <v/>
      </c>
      <c r="K1461" s="31"/>
      <c r="L1461" s="32" t="str">
        <f t="shared" si="24"/>
        <v/>
      </c>
      <c r="M1461" s="30"/>
    </row>
    <row r="1462" spans="2:13" s="2" customFormat="1">
      <c r="B1462" s="29"/>
      <c r="C1462" s="30"/>
      <c r="D1462" s="30"/>
      <c r="E1462" s="30"/>
      <c r="F1462" s="29"/>
      <c r="G1462" s="29"/>
      <c r="H1462" s="29"/>
      <c r="I1462" s="23" t="str">
        <f>IF(F1462&lt;&gt;"",IF(OR(F1462="ILF",F1462="EIF"),INDEX(Def!$D$6:$F$8,MATCH(H1462,Def!$C$6:$C$8),MATCH(G1462,Def!$D$5:$F$5)),IF(F1462="EI",INDEX(Def!$D$13:$F$15,MATCH(H1462,Def!$C$13:$C$15),MATCH(G1462,Def!$D$12:$F$12)),IF(OR(F1462="EO",F1462="EQ"),INDEX(Def!$D$19:$F$27,MATCH(H1462,Def!$C$19:$C$27),MATCH(G1462,Def!$D$18:$F$18)),"#err"))),"")</f>
        <v/>
      </c>
      <c r="J1462" s="23" t="str">
        <f>IF(I1462&lt;&gt;"",INDEX(Def!$J$6:$L$10,MATCH(F1462,Def!$I$6:$I$10,0),MATCH(I1462,Def!$J$5:$L$5,0)),"")</f>
        <v/>
      </c>
      <c r="K1462" s="31"/>
      <c r="L1462" s="32" t="str">
        <f t="shared" si="24"/>
        <v/>
      </c>
      <c r="M1462" s="30"/>
    </row>
    <row r="1463" spans="2:13" s="2" customFormat="1">
      <c r="B1463" s="29"/>
      <c r="C1463" s="30"/>
      <c r="D1463" s="30"/>
      <c r="E1463" s="30"/>
      <c r="F1463" s="29"/>
      <c r="G1463" s="29"/>
      <c r="H1463" s="29"/>
      <c r="I1463" s="23" t="str">
        <f>IF(F1463&lt;&gt;"",IF(OR(F1463="ILF",F1463="EIF"),INDEX(Def!$D$6:$F$8,MATCH(H1463,Def!$C$6:$C$8),MATCH(G1463,Def!$D$5:$F$5)),IF(F1463="EI",INDEX(Def!$D$13:$F$15,MATCH(H1463,Def!$C$13:$C$15),MATCH(G1463,Def!$D$12:$F$12)),IF(OR(F1463="EO",F1463="EQ"),INDEX(Def!$D$19:$F$27,MATCH(H1463,Def!$C$19:$C$27),MATCH(G1463,Def!$D$18:$F$18)),"#err"))),"")</f>
        <v/>
      </c>
      <c r="J1463" s="23" t="str">
        <f>IF(I1463&lt;&gt;"",INDEX(Def!$J$6:$L$10,MATCH(F1463,Def!$I$6:$I$10,0),MATCH(I1463,Def!$J$5:$L$5,0)),"")</f>
        <v/>
      </c>
      <c r="K1463" s="31"/>
      <c r="L1463" s="32" t="str">
        <f t="shared" si="24"/>
        <v/>
      </c>
      <c r="M1463" s="30"/>
    </row>
    <row r="1464" spans="2:13" s="2" customFormat="1">
      <c r="B1464" s="29"/>
      <c r="C1464" s="30"/>
      <c r="D1464" s="30"/>
      <c r="E1464" s="30"/>
      <c r="F1464" s="29"/>
      <c r="G1464" s="29"/>
      <c r="H1464" s="29"/>
      <c r="I1464" s="23" t="str">
        <f>IF(F1464&lt;&gt;"",IF(OR(F1464="ILF",F1464="EIF"),INDEX(Def!$D$6:$F$8,MATCH(H1464,Def!$C$6:$C$8),MATCH(G1464,Def!$D$5:$F$5)),IF(F1464="EI",INDEX(Def!$D$13:$F$15,MATCH(H1464,Def!$C$13:$C$15),MATCH(G1464,Def!$D$12:$F$12)),IF(OR(F1464="EO",F1464="EQ"),INDEX(Def!$D$19:$F$27,MATCH(H1464,Def!$C$19:$C$27),MATCH(G1464,Def!$D$18:$F$18)),"#err"))),"")</f>
        <v/>
      </c>
      <c r="J1464" s="23" t="str">
        <f>IF(I1464&lt;&gt;"",INDEX(Def!$J$6:$L$10,MATCH(F1464,Def!$I$6:$I$10,0),MATCH(I1464,Def!$J$5:$L$5,0)),"")</f>
        <v/>
      </c>
      <c r="K1464" s="31"/>
      <c r="L1464" s="32" t="str">
        <f t="shared" si="24"/>
        <v/>
      </c>
      <c r="M1464" s="30"/>
    </row>
    <row r="1465" spans="2:13" s="2" customFormat="1">
      <c r="B1465" s="29"/>
      <c r="C1465" s="30"/>
      <c r="D1465" s="30"/>
      <c r="E1465" s="30"/>
      <c r="F1465" s="29"/>
      <c r="G1465" s="29"/>
      <c r="H1465" s="29"/>
      <c r="I1465" s="23" t="str">
        <f>IF(F1465&lt;&gt;"",IF(OR(F1465="ILF",F1465="EIF"),INDEX(Def!$D$6:$F$8,MATCH(H1465,Def!$C$6:$C$8),MATCH(G1465,Def!$D$5:$F$5)),IF(F1465="EI",INDEX(Def!$D$13:$F$15,MATCH(H1465,Def!$C$13:$C$15),MATCH(G1465,Def!$D$12:$F$12)),IF(OR(F1465="EO",F1465="EQ"),INDEX(Def!$D$19:$F$27,MATCH(H1465,Def!$C$19:$C$27),MATCH(G1465,Def!$D$18:$F$18)),"#err"))),"")</f>
        <v/>
      </c>
      <c r="J1465" s="23" t="str">
        <f>IF(I1465&lt;&gt;"",INDEX(Def!$J$6:$L$10,MATCH(F1465,Def!$I$6:$I$10,0),MATCH(I1465,Def!$J$5:$L$5,0)),"")</f>
        <v/>
      </c>
      <c r="K1465" s="31"/>
      <c r="L1465" s="32" t="str">
        <f t="shared" si="24"/>
        <v/>
      </c>
      <c r="M1465" s="30"/>
    </row>
    <row r="1466" spans="2:13" s="2" customFormat="1">
      <c r="B1466" s="29"/>
      <c r="C1466" s="30"/>
      <c r="D1466" s="30"/>
      <c r="E1466" s="30"/>
      <c r="F1466" s="29"/>
      <c r="G1466" s="29"/>
      <c r="H1466" s="29"/>
      <c r="I1466" s="23" t="str">
        <f>IF(F1466&lt;&gt;"",IF(OR(F1466="ILF",F1466="EIF"),INDEX(Def!$D$6:$F$8,MATCH(H1466,Def!$C$6:$C$8),MATCH(G1466,Def!$D$5:$F$5)),IF(F1466="EI",INDEX(Def!$D$13:$F$15,MATCH(H1466,Def!$C$13:$C$15),MATCH(G1466,Def!$D$12:$F$12)),IF(OR(F1466="EO",F1466="EQ"),INDEX(Def!$D$19:$F$27,MATCH(H1466,Def!$C$19:$C$27),MATCH(G1466,Def!$D$18:$F$18)),"#err"))),"")</f>
        <v/>
      </c>
      <c r="J1466" s="23" t="str">
        <f>IF(I1466&lt;&gt;"",INDEX(Def!$J$6:$L$10,MATCH(F1466,Def!$I$6:$I$10,0),MATCH(I1466,Def!$J$5:$L$5,0)),"")</f>
        <v/>
      </c>
      <c r="K1466" s="31"/>
      <c r="L1466" s="32" t="str">
        <f t="shared" si="24"/>
        <v/>
      </c>
      <c r="M1466" s="30"/>
    </row>
    <row r="1467" spans="2:13" s="2" customFormat="1">
      <c r="B1467" s="29"/>
      <c r="C1467" s="30"/>
      <c r="D1467" s="30"/>
      <c r="E1467" s="30"/>
      <c r="F1467" s="29"/>
      <c r="G1467" s="29"/>
      <c r="H1467" s="29"/>
      <c r="I1467" s="23" t="str">
        <f>IF(F1467&lt;&gt;"",IF(OR(F1467="ILF",F1467="EIF"),INDEX(Def!$D$6:$F$8,MATCH(H1467,Def!$C$6:$C$8),MATCH(G1467,Def!$D$5:$F$5)),IF(F1467="EI",INDEX(Def!$D$13:$F$15,MATCH(H1467,Def!$C$13:$C$15),MATCH(G1467,Def!$D$12:$F$12)),IF(OR(F1467="EO",F1467="EQ"),INDEX(Def!$D$19:$F$27,MATCH(H1467,Def!$C$19:$C$27),MATCH(G1467,Def!$D$18:$F$18)),"#err"))),"")</f>
        <v/>
      </c>
      <c r="J1467" s="23" t="str">
        <f>IF(I1467&lt;&gt;"",INDEX(Def!$J$6:$L$10,MATCH(F1467,Def!$I$6:$I$10,0),MATCH(I1467,Def!$J$5:$L$5,0)),"")</f>
        <v/>
      </c>
      <c r="K1467" s="31"/>
      <c r="L1467" s="32" t="str">
        <f t="shared" si="24"/>
        <v/>
      </c>
      <c r="M1467" s="30"/>
    </row>
    <row r="1468" spans="2:13" s="2" customFormat="1">
      <c r="B1468" s="29"/>
      <c r="C1468" s="30"/>
      <c r="D1468" s="30"/>
      <c r="E1468" s="30"/>
      <c r="F1468" s="29"/>
      <c r="G1468" s="29"/>
      <c r="H1468" s="29"/>
      <c r="I1468" s="23" t="str">
        <f>IF(F1468&lt;&gt;"",IF(OR(F1468="ILF",F1468="EIF"),INDEX(Def!$D$6:$F$8,MATCH(H1468,Def!$C$6:$C$8),MATCH(G1468,Def!$D$5:$F$5)),IF(F1468="EI",INDEX(Def!$D$13:$F$15,MATCH(H1468,Def!$C$13:$C$15),MATCH(G1468,Def!$D$12:$F$12)),IF(OR(F1468="EO",F1468="EQ"),INDEX(Def!$D$19:$F$27,MATCH(H1468,Def!$C$19:$C$27),MATCH(G1468,Def!$D$18:$F$18)),"#err"))),"")</f>
        <v/>
      </c>
      <c r="J1468" s="23" t="str">
        <f>IF(I1468&lt;&gt;"",INDEX(Def!$J$6:$L$10,MATCH(F1468,Def!$I$6:$I$10,0),MATCH(I1468,Def!$J$5:$L$5,0)),"")</f>
        <v/>
      </c>
      <c r="K1468" s="31"/>
      <c r="L1468" s="32" t="str">
        <f t="shared" si="24"/>
        <v/>
      </c>
      <c r="M1468" s="30"/>
    </row>
    <row r="1469" spans="2:13" s="2" customFormat="1">
      <c r="B1469" s="29"/>
      <c r="C1469" s="30"/>
      <c r="D1469" s="30"/>
      <c r="E1469" s="30"/>
      <c r="F1469" s="29"/>
      <c r="G1469" s="29"/>
      <c r="H1469" s="29"/>
      <c r="I1469" s="23" t="str">
        <f>IF(F1469&lt;&gt;"",IF(OR(F1469="ILF",F1469="EIF"),INDEX(Def!$D$6:$F$8,MATCH(H1469,Def!$C$6:$C$8),MATCH(G1469,Def!$D$5:$F$5)),IF(F1469="EI",INDEX(Def!$D$13:$F$15,MATCH(H1469,Def!$C$13:$C$15),MATCH(G1469,Def!$D$12:$F$12)),IF(OR(F1469="EO",F1469="EQ"),INDEX(Def!$D$19:$F$27,MATCH(H1469,Def!$C$19:$C$27),MATCH(G1469,Def!$D$18:$F$18)),"#err"))),"")</f>
        <v/>
      </c>
      <c r="J1469" s="23" t="str">
        <f>IF(I1469&lt;&gt;"",INDEX(Def!$J$6:$L$10,MATCH(F1469,Def!$I$6:$I$10,0),MATCH(I1469,Def!$J$5:$L$5,0)),"")</f>
        <v/>
      </c>
      <c r="K1469" s="31"/>
      <c r="L1469" s="32" t="str">
        <f t="shared" si="24"/>
        <v/>
      </c>
      <c r="M1469" s="30"/>
    </row>
    <row r="1470" spans="2:13" s="2" customFormat="1">
      <c r="B1470" s="29"/>
      <c r="C1470" s="30"/>
      <c r="D1470" s="30"/>
      <c r="E1470" s="30"/>
      <c r="F1470" s="29"/>
      <c r="G1470" s="29"/>
      <c r="H1470" s="29"/>
      <c r="I1470" s="23" t="str">
        <f>IF(F1470&lt;&gt;"",IF(OR(F1470="ILF",F1470="EIF"),INDEX(Def!$D$6:$F$8,MATCH(H1470,Def!$C$6:$C$8),MATCH(G1470,Def!$D$5:$F$5)),IF(F1470="EI",INDEX(Def!$D$13:$F$15,MATCH(H1470,Def!$C$13:$C$15),MATCH(G1470,Def!$D$12:$F$12)),IF(OR(F1470="EO",F1470="EQ"),INDEX(Def!$D$19:$F$27,MATCH(H1470,Def!$C$19:$C$27),MATCH(G1470,Def!$D$18:$F$18)),"#err"))),"")</f>
        <v/>
      </c>
      <c r="J1470" s="23" t="str">
        <f>IF(I1470&lt;&gt;"",INDEX(Def!$J$6:$L$10,MATCH(F1470,Def!$I$6:$I$10,0),MATCH(I1470,Def!$J$5:$L$5,0)),"")</f>
        <v/>
      </c>
      <c r="K1470" s="31"/>
      <c r="L1470" s="32" t="str">
        <f t="shared" si="24"/>
        <v/>
      </c>
      <c r="M1470" s="30"/>
    </row>
    <row r="1471" spans="2:13" s="2" customFormat="1">
      <c r="B1471" s="29"/>
      <c r="C1471" s="30"/>
      <c r="D1471" s="30"/>
      <c r="E1471" s="30"/>
      <c r="F1471" s="29"/>
      <c r="G1471" s="29"/>
      <c r="H1471" s="29"/>
      <c r="I1471" s="23" t="str">
        <f>IF(F1471&lt;&gt;"",IF(OR(F1471="ILF",F1471="EIF"),INDEX(Def!$D$6:$F$8,MATCH(H1471,Def!$C$6:$C$8),MATCH(G1471,Def!$D$5:$F$5)),IF(F1471="EI",INDEX(Def!$D$13:$F$15,MATCH(H1471,Def!$C$13:$C$15),MATCH(G1471,Def!$D$12:$F$12)),IF(OR(F1471="EO",F1471="EQ"),INDEX(Def!$D$19:$F$27,MATCH(H1471,Def!$C$19:$C$27),MATCH(G1471,Def!$D$18:$F$18)),"#err"))),"")</f>
        <v/>
      </c>
      <c r="J1471" s="23" t="str">
        <f>IF(I1471&lt;&gt;"",INDEX(Def!$J$6:$L$10,MATCH(F1471,Def!$I$6:$I$10,0),MATCH(I1471,Def!$J$5:$L$5,0)),"")</f>
        <v/>
      </c>
      <c r="K1471" s="31"/>
      <c r="L1471" s="32" t="str">
        <f t="shared" si="24"/>
        <v/>
      </c>
      <c r="M1471" s="30"/>
    </row>
    <row r="1472" spans="2:13" s="2" customFormat="1">
      <c r="B1472" s="29"/>
      <c r="C1472" s="30"/>
      <c r="D1472" s="30"/>
      <c r="E1472" s="30"/>
      <c r="F1472" s="29"/>
      <c r="G1472" s="29"/>
      <c r="H1472" s="29"/>
      <c r="I1472" s="23" t="str">
        <f>IF(F1472&lt;&gt;"",IF(OR(F1472="ILF",F1472="EIF"),INDEX(Def!$D$6:$F$8,MATCH(H1472,Def!$C$6:$C$8),MATCH(G1472,Def!$D$5:$F$5)),IF(F1472="EI",INDEX(Def!$D$13:$F$15,MATCH(H1472,Def!$C$13:$C$15),MATCH(G1472,Def!$D$12:$F$12)),IF(OR(F1472="EO",F1472="EQ"),INDEX(Def!$D$19:$F$27,MATCH(H1472,Def!$C$19:$C$27),MATCH(G1472,Def!$D$18:$F$18)),"#err"))),"")</f>
        <v/>
      </c>
      <c r="J1472" s="23" t="str">
        <f>IF(I1472&lt;&gt;"",INDEX(Def!$J$6:$L$10,MATCH(F1472,Def!$I$6:$I$10,0),MATCH(I1472,Def!$J$5:$L$5,0)),"")</f>
        <v/>
      </c>
      <c r="K1472" s="31"/>
      <c r="L1472" s="32" t="str">
        <f t="shared" si="24"/>
        <v/>
      </c>
      <c r="M1472" s="30"/>
    </row>
    <row r="1473" spans="2:13" s="2" customFormat="1">
      <c r="B1473" s="29"/>
      <c r="C1473" s="30"/>
      <c r="D1473" s="30"/>
      <c r="E1473" s="30"/>
      <c r="F1473" s="29"/>
      <c r="G1473" s="29"/>
      <c r="H1473" s="29"/>
      <c r="I1473" s="23" t="str">
        <f>IF(F1473&lt;&gt;"",IF(OR(F1473="ILF",F1473="EIF"),INDEX(Def!$D$6:$F$8,MATCH(H1473,Def!$C$6:$C$8),MATCH(G1473,Def!$D$5:$F$5)),IF(F1473="EI",INDEX(Def!$D$13:$F$15,MATCH(H1473,Def!$C$13:$C$15),MATCH(G1473,Def!$D$12:$F$12)),IF(OR(F1473="EO",F1473="EQ"),INDEX(Def!$D$19:$F$27,MATCH(H1473,Def!$C$19:$C$27),MATCH(G1473,Def!$D$18:$F$18)),"#err"))),"")</f>
        <v/>
      </c>
      <c r="J1473" s="23" t="str">
        <f>IF(I1473&lt;&gt;"",INDEX(Def!$J$6:$L$10,MATCH(F1473,Def!$I$6:$I$10,0),MATCH(I1473,Def!$J$5:$L$5,0)),"")</f>
        <v/>
      </c>
      <c r="K1473" s="31"/>
      <c r="L1473" s="32" t="str">
        <f t="shared" si="24"/>
        <v/>
      </c>
      <c r="M1473" s="30"/>
    </row>
    <row r="1474" spans="2:13" s="2" customFormat="1">
      <c r="B1474" s="29"/>
      <c r="C1474" s="30"/>
      <c r="D1474" s="30"/>
      <c r="E1474" s="30"/>
      <c r="F1474" s="29"/>
      <c r="G1474" s="29"/>
      <c r="H1474" s="29"/>
      <c r="I1474" s="23" t="str">
        <f>IF(F1474&lt;&gt;"",IF(OR(F1474="ILF",F1474="EIF"),INDEX(Def!$D$6:$F$8,MATCH(H1474,Def!$C$6:$C$8),MATCH(G1474,Def!$D$5:$F$5)),IF(F1474="EI",INDEX(Def!$D$13:$F$15,MATCH(H1474,Def!$C$13:$C$15),MATCH(G1474,Def!$D$12:$F$12)),IF(OR(F1474="EO",F1474="EQ"),INDEX(Def!$D$19:$F$27,MATCH(H1474,Def!$C$19:$C$27),MATCH(G1474,Def!$D$18:$F$18)),"#err"))),"")</f>
        <v/>
      </c>
      <c r="J1474" s="23" t="str">
        <f>IF(I1474&lt;&gt;"",INDEX(Def!$J$6:$L$10,MATCH(F1474,Def!$I$6:$I$10,0),MATCH(I1474,Def!$J$5:$L$5,0)),"")</f>
        <v/>
      </c>
      <c r="K1474" s="31"/>
      <c r="L1474" s="32" t="str">
        <f t="shared" si="24"/>
        <v/>
      </c>
      <c r="M1474" s="30"/>
    </row>
    <row r="1475" spans="2:13" s="2" customFormat="1">
      <c r="B1475" s="29"/>
      <c r="C1475" s="30"/>
      <c r="D1475" s="30"/>
      <c r="E1475" s="30"/>
      <c r="F1475" s="29"/>
      <c r="G1475" s="29"/>
      <c r="H1475" s="29"/>
      <c r="I1475" s="23" t="str">
        <f>IF(F1475&lt;&gt;"",IF(OR(F1475="ILF",F1475="EIF"),INDEX(Def!$D$6:$F$8,MATCH(H1475,Def!$C$6:$C$8),MATCH(G1475,Def!$D$5:$F$5)),IF(F1475="EI",INDEX(Def!$D$13:$F$15,MATCH(H1475,Def!$C$13:$C$15),MATCH(G1475,Def!$D$12:$F$12)),IF(OR(F1475="EO",F1475="EQ"),INDEX(Def!$D$19:$F$27,MATCH(H1475,Def!$C$19:$C$27),MATCH(G1475,Def!$D$18:$F$18)),"#err"))),"")</f>
        <v/>
      </c>
      <c r="J1475" s="23" t="str">
        <f>IF(I1475&lt;&gt;"",INDEX(Def!$J$6:$L$10,MATCH(F1475,Def!$I$6:$I$10,0),MATCH(I1475,Def!$J$5:$L$5,0)),"")</f>
        <v/>
      </c>
      <c r="K1475" s="31"/>
      <c r="L1475" s="32" t="str">
        <f t="shared" si="24"/>
        <v/>
      </c>
      <c r="M1475" s="30"/>
    </row>
    <row r="1476" spans="2:13" s="2" customFormat="1">
      <c r="B1476" s="29"/>
      <c r="C1476" s="30"/>
      <c r="D1476" s="30"/>
      <c r="E1476" s="30"/>
      <c r="F1476" s="29"/>
      <c r="G1476" s="29"/>
      <c r="H1476" s="29"/>
      <c r="I1476" s="23" t="str">
        <f>IF(F1476&lt;&gt;"",IF(OR(F1476="ILF",F1476="EIF"),INDEX(Def!$D$6:$F$8,MATCH(H1476,Def!$C$6:$C$8),MATCH(G1476,Def!$D$5:$F$5)),IF(F1476="EI",INDEX(Def!$D$13:$F$15,MATCH(H1476,Def!$C$13:$C$15),MATCH(G1476,Def!$D$12:$F$12)),IF(OR(F1476="EO",F1476="EQ"),INDEX(Def!$D$19:$F$27,MATCH(H1476,Def!$C$19:$C$27),MATCH(G1476,Def!$D$18:$F$18)),"#err"))),"")</f>
        <v/>
      </c>
      <c r="J1476" s="23" t="str">
        <f>IF(I1476&lt;&gt;"",INDEX(Def!$J$6:$L$10,MATCH(F1476,Def!$I$6:$I$10,0),MATCH(I1476,Def!$J$5:$L$5,0)),"")</f>
        <v/>
      </c>
      <c r="K1476" s="31"/>
      <c r="L1476" s="32" t="str">
        <f t="shared" si="24"/>
        <v/>
      </c>
      <c r="M1476" s="30"/>
    </row>
    <row r="1477" spans="2:13" s="2" customFormat="1">
      <c r="B1477" s="29"/>
      <c r="C1477" s="30"/>
      <c r="D1477" s="30"/>
      <c r="E1477" s="30"/>
      <c r="F1477" s="29"/>
      <c r="G1477" s="29"/>
      <c r="H1477" s="29"/>
      <c r="I1477" s="23" t="str">
        <f>IF(F1477&lt;&gt;"",IF(OR(F1477="ILF",F1477="EIF"),INDEX(Def!$D$6:$F$8,MATCH(H1477,Def!$C$6:$C$8),MATCH(G1477,Def!$D$5:$F$5)),IF(F1477="EI",INDEX(Def!$D$13:$F$15,MATCH(H1477,Def!$C$13:$C$15),MATCH(G1477,Def!$D$12:$F$12)),IF(OR(F1477="EO",F1477="EQ"),INDEX(Def!$D$19:$F$27,MATCH(H1477,Def!$C$19:$C$27),MATCH(G1477,Def!$D$18:$F$18)),"#err"))),"")</f>
        <v/>
      </c>
      <c r="J1477" s="23" t="str">
        <f>IF(I1477&lt;&gt;"",INDEX(Def!$J$6:$L$10,MATCH(F1477,Def!$I$6:$I$10,0),MATCH(I1477,Def!$J$5:$L$5,0)),"")</f>
        <v/>
      </c>
      <c r="K1477" s="31"/>
      <c r="L1477" s="32" t="str">
        <f t="shared" si="24"/>
        <v/>
      </c>
      <c r="M1477" s="30"/>
    </row>
    <row r="1478" spans="2:13" s="2" customFormat="1">
      <c r="B1478" s="29"/>
      <c r="C1478" s="30"/>
      <c r="D1478" s="30"/>
      <c r="E1478" s="30"/>
      <c r="F1478" s="29"/>
      <c r="G1478" s="29"/>
      <c r="H1478" s="29"/>
      <c r="I1478" s="23" t="str">
        <f>IF(F1478&lt;&gt;"",IF(OR(F1478="ILF",F1478="EIF"),INDEX(Def!$D$6:$F$8,MATCH(H1478,Def!$C$6:$C$8),MATCH(G1478,Def!$D$5:$F$5)),IF(F1478="EI",INDEX(Def!$D$13:$F$15,MATCH(H1478,Def!$C$13:$C$15),MATCH(G1478,Def!$D$12:$F$12)),IF(OR(F1478="EO",F1478="EQ"),INDEX(Def!$D$19:$F$27,MATCH(H1478,Def!$C$19:$C$27),MATCH(G1478,Def!$D$18:$F$18)),"#err"))),"")</f>
        <v/>
      </c>
      <c r="J1478" s="23" t="str">
        <f>IF(I1478&lt;&gt;"",INDEX(Def!$J$6:$L$10,MATCH(F1478,Def!$I$6:$I$10,0),MATCH(I1478,Def!$J$5:$L$5,0)),"")</f>
        <v/>
      </c>
      <c r="K1478" s="31"/>
      <c r="L1478" s="32" t="str">
        <f t="shared" si="24"/>
        <v/>
      </c>
      <c r="M1478" s="30"/>
    </row>
    <row r="1479" spans="2:13" s="2" customFormat="1">
      <c r="B1479" s="29"/>
      <c r="C1479" s="30"/>
      <c r="D1479" s="30"/>
      <c r="E1479" s="30"/>
      <c r="F1479" s="29"/>
      <c r="G1479" s="29"/>
      <c r="H1479" s="29"/>
      <c r="I1479" s="23" t="str">
        <f>IF(F1479&lt;&gt;"",IF(OR(F1479="ILF",F1479="EIF"),INDEX(Def!$D$6:$F$8,MATCH(H1479,Def!$C$6:$C$8),MATCH(G1479,Def!$D$5:$F$5)),IF(F1479="EI",INDEX(Def!$D$13:$F$15,MATCH(H1479,Def!$C$13:$C$15),MATCH(G1479,Def!$D$12:$F$12)),IF(OR(F1479="EO",F1479="EQ"),INDEX(Def!$D$19:$F$27,MATCH(H1479,Def!$C$19:$C$27),MATCH(G1479,Def!$D$18:$F$18)),"#err"))),"")</f>
        <v/>
      </c>
      <c r="J1479" s="23" t="str">
        <f>IF(I1479&lt;&gt;"",INDEX(Def!$J$6:$L$10,MATCH(F1479,Def!$I$6:$I$10,0),MATCH(I1479,Def!$J$5:$L$5,0)),"")</f>
        <v/>
      </c>
      <c r="K1479" s="31"/>
      <c r="L1479" s="32" t="str">
        <f t="shared" si="24"/>
        <v/>
      </c>
      <c r="M1479" s="30"/>
    </row>
    <row r="1480" spans="2:13" s="2" customFormat="1">
      <c r="B1480" s="29"/>
      <c r="C1480" s="30"/>
      <c r="D1480" s="30"/>
      <c r="E1480" s="30"/>
      <c r="F1480" s="29"/>
      <c r="G1480" s="29"/>
      <c r="H1480" s="29"/>
      <c r="I1480" s="23" t="str">
        <f>IF(F1480&lt;&gt;"",IF(OR(F1480="ILF",F1480="EIF"),INDEX(Def!$D$6:$F$8,MATCH(H1480,Def!$C$6:$C$8),MATCH(G1480,Def!$D$5:$F$5)),IF(F1480="EI",INDEX(Def!$D$13:$F$15,MATCH(H1480,Def!$C$13:$C$15),MATCH(G1480,Def!$D$12:$F$12)),IF(OR(F1480="EO",F1480="EQ"),INDEX(Def!$D$19:$F$27,MATCH(H1480,Def!$C$19:$C$27),MATCH(G1480,Def!$D$18:$F$18)),"#err"))),"")</f>
        <v/>
      </c>
      <c r="J1480" s="23" t="str">
        <f>IF(I1480&lt;&gt;"",INDEX(Def!$J$6:$L$10,MATCH(F1480,Def!$I$6:$I$10,0),MATCH(I1480,Def!$J$5:$L$5,0)),"")</f>
        <v/>
      </c>
      <c r="K1480" s="31"/>
      <c r="L1480" s="32" t="str">
        <f t="shared" si="24"/>
        <v/>
      </c>
      <c r="M1480" s="30"/>
    </row>
    <row r="1481" spans="2:13" s="2" customFormat="1">
      <c r="B1481" s="29"/>
      <c r="C1481" s="30"/>
      <c r="D1481" s="30"/>
      <c r="E1481" s="30"/>
      <c r="F1481" s="29"/>
      <c r="G1481" s="29"/>
      <c r="H1481" s="29"/>
      <c r="I1481" s="23" t="str">
        <f>IF(F1481&lt;&gt;"",IF(OR(F1481="ILF",F1481="EIF"),INDEX(Def!$D$6:$F$8,MATCH(H1481,Def!$C$6:$C$8),MATCH(G1481,Def!$D$5:$F$5)),IF(F1481="EI",INDEX(Def!$D$13:$F$15,MATCH(H1481,Def!$C$13:$C$15),MATCH(G1481,Def!$D$12:$F$12)),IF(OR(F1481="EO",F1481="EQ"),INDEX(Def!$D$19:$F$27,MATCH(H1481,Def!$C$19:$C$27),MATCH(G1481,Def!$D$18:$F$18)),"#err"))),"")</f>
        <v/>
      </c>
      <c r="J1481" s="23" t="str">
        <f>IF(I1481&lt;&gt;"",INDEX(Def!$J$6:$L$10,MATCH(F1481,Def!$I$6:$I$10,0),MATCH(I1481,Def!$J$5:$L$5,0)),"")</f>
        <v/>
      </c>
      <c r="K1481" s="31"/>
      <c r="L1481" s="32" t="str">
        <f t="shared" si="24"/>
        <v/>
      </c>
      <c r="M1481" s="30"/>
    </row>
    <row r="1482" spans="2:13" s="2" customFormat="1">
      <c r="B1482" s="29"/>
      <c r="C1482" s="30"/>
      <c r="D1482" s="30"/>
      <c r="E1482" s="30"/>
      <c r="F1482" s="29"/>
      <c r="G1482" s="29"/>
      <c r="H1482" s="29"/>
      <c r="I1482" s="23" t="str">
        <f>IF(F1482&lt;&gt;"",IF(OR(F1482="ILF",F1482="EIF"),INDEX(Def!$D$6:$F$8,MATCH(H1482,Def!$C$6:$C$8),MATCH(G1482,Def!$D$5:$F$5)),IF(F1482="EI",INDEX(Def!$D$13:$F$15,MATCH(H1482,Def!$C$13:$C$15),MATCH(G1482,Def!$D$12:$F$12)),IF(OR(F1482="EO",F1482="EQ"),INDEX(Def!$D$19:$F$27,MATCH(H1482,Def!$C$19:$C$27),MATCH(G1482,Def!$D$18:$F$18)),"#err"))),"")</f>
        <v/>
      </c>
      <c r="J1482" s="23" t="str">
        <f>IF(I1482&lt;&gt;"",INDEX(Def!$J$6:$L$10,MATCH(F1482,Def!$I$6:$I$10,0),MATCH(I1482,Def!$J$5:$L$5,0)),"")</f>
        <v/>
      </c>
      <c r="K1482" s="31"/>
      <c r="L1482" s="32" t="str">
        <f t="shared" si="24"/>
        <v/>
      </c>
      <c r="M1482" s="30"/>
    </row>
    <row r="1483" spans="2:13" s="2" customFormat="1">
      <c r="B1483" s="29"/>
      <c r="C1483" s="30"/>
      <c r="D1483" s="30"/>
      <c r="E1483" s="30"/>
      <c r="F1483" s="29"/>
      <c r="G1483" s="29"/>
      <c r="H1483" s="29"/>
      <c r="I1483" s="23" t="str">
        <f>IF(F1483&lt;&gt;"",IF(OR(F1483="ILF",F1483="EIF"),INDEX(Def!$D$6:$F$8,MATCH(H1483,Def!$C$6:$C$8),MATCH(G1483,Def!$D$5:$F$5)),IF(F1483="EI",INDEX(Def!$D$13:$F$15,MATCH(H1483,Def!$C$13:$C$15),MATCH(G1483,Def!$D$12:$F$12)),IF(OR(F1483="EO",F1483="EQ"),INDEX(Def!$D$19:$F$27,MATCH(H1483,Def!$C$19:$C$27),MATCH(G1483,Def!$D$18:$F$18)),"#err"))),"")</f>
        <v/>
      </c>
      <c r="J1483" s="23" t="str">
        <f>IF(I1483&lt;&gt;"",INDEX(Def!$J$6:$L$10,MATCH(F1483,Def!$I$6:$I$10,0),MATCH(I1483,Def!$J$5:$L$5,0)),"")</f>
        <v/>
      </c>
      <c r="K1483" s="31"/>
      <c r="L1483" s="32" t="str">
        <f t="shared" si="24"/>
        <v/>
      </c>
      <c r="M1483" s="30"/>
    </row>
    <row r="1484" spans="2:13" s="2" customFormat="1">
      <c r="B1484" s="29"/>
      <c r="C1484" s="30"/>
      <c r="D1484" s="30"/>
      <c r="E1484" s="30"/>
      <c r="F1484" s="29"/>
      <c r="G1484" s="29"/>
      <c r="H1484" s="29"/>
      <c r="I1484" s="23" t="str">
        <f>IF(F1484&lt;&gt;"",IF(OR(F1484="ILF",F1484="EIF"),INDEX(Def!$D$6:$F$8,MATCH(H1484,Def!$C$6:$C$8),MATCH(G1484,Def!$D$5:$F$5)),IF(F1484="EI",INDEX(Def!$D$13:$F$15,MATCH(H1484,Def!$C$13:$C$15),MATCH(G1484,Def!$D$12:$F$12)),IF(OR(F1484="EO",F1484="EQ"),INDEX(Def!$D$19:$F$27,MATCH(H1484,Def!$C$19:$C$27),MATCH(G1484,Def!$D$18:$F$18)),"#err"))),"")</f>
        <v/>
      </c>
      <c r="J1484" s="23" t="str">
        <f>IF(I1484&lt;&gt;"",INDEX(Def!$J$6:$L$10,MATCH(F1484,Def!$I$6:$I$10,0),MATCH(I1484,Def!$J$5:$L$5,0)),"")</f>
        <v/>
      </c>
      <c r="K1484" s="31"/>
      <c r="L1484" s="32" t="str">
        <f t="shared" si="24"/>
        <v/>
      </c>
      <c r="M1484" s="30"/>
    </row>
    <row r="1485" spans="2:13" s="2" customFormat="1">
      <c r="B1485" s="29"/>
      <c r="C1485" s="30"/>
      <c r="D1485" s="30"/>
      <c r="E1485" s="30"/>
      <c r="F1485" s="29"/>
      <c r="G1485" s="29"/>
      <c r="H1485" s="29"/>
      <c r="I1485" s="23" t="str">
        <f>IF(F1485&lt;&gt;"",IF(OR(F1485="ILF",F1485="EIF"),INDEX(Def!$D$6:$F$8,MATCH(H1485,Def!$C$6:$C$8),MATCH(G1485,Def!$D$5:$F$5)),IF(F1485="EI",INDEX(Def!$D$13:$F$15,MATCH(H1485,Def!$C$13:$C$15),MATCH(G1485,Def!$D$12:$F$12)),IF(OR(F1485="EO",F1485="EQ"),INDEX(Def!$D$19:$F$27,MATCH(H1485,Def!$C$19:$C$27),MATCH(G1485,Def!$D$18:$F$18)),"#err"))),"")</f>
        <v/>
      </c>
      <c r="J1485" s="23" t="str">
        <f>IF(I1485&lt;&gt;"",INDEX(Def!$J$6:$L$10,MATCH(F1485,Def!$I$6:$I$10,0),MATCH(I1485,Def!$J$5:$L$5,0)),"")</f>
        <v/>
      </c>
      <c r="K1485" s="31"/>
      <c r="L1485" s="32" t="str">
        <f t="shared" si="24"/>
        <v/>
      </c>
      <c r="M1485" s="30"/>
    </row>
    <row r="1486" spans="2:13" s="2" customFormat="1">
      <c r="B1486" s="29"/>
      <c r="C1486" s="30"/>
      <c r="D1486" s="30"/>
      <c r="E1486" s="30"/>
      <c r="F1486" s="29"/>
      <c r="G1486" s="29"/>
      <c r="H1486" s="29"/>
      <c r="I1486" s="23" t="str">
        <f>IF(F1486&lt;&gt;"",IF(OR(F1486="ILF",F1486="EIF"),INDEX(Def!$D$6:$F$8,MATCH(H1486,Def!$C$6:$C$8),MATCH(G1486,Def!$D$5:$F$5)),IF(F1486="EI",INDEX(Def!$D$13:$F$15,MATCH(H1486,Def!$C$13:$C$15),MATCH(G1486,Def!$D$12:$F$12)),IF(OR(F1486="EO",F1486="EQ"),INDEX(Def!$D$19:$F$27,MATCH(H1486,Def!$C$19:$C$27),MATCH(G1486,Def!$D$18:$F$18)),"#err"))),"")</f>
        <v/>
      </c>
      <c r="J1486" s="23" t="str">
        <f>IF(I1486&lt;&gt;"",INDEX(Def!$J$6:$L$10,MATCH(F1486,Def!$I$6:$I$10,0),MATCH(I1486,Def!$J$5:$L$5,0)),"")</f>
        <v/>
      </c>
      <c r="K1486" s="31"/>
      <c r="L1486" s="32" t="str">
        <f t="shared" si="24"/>
        <v/>
      </c>
      <c r="M1486" s="30"/>
    </row>
    <row r="1487" spans="2:13" s="2" customFormat="1">
      <c r="B1487" s="29"/>
      <c r="C1487" s="30"/>
      <c r="D1487" s="30"/>
      <c r="E1487" s="30"/>
      <c r="F1487" s="29"/>
      <c r="G1487" s="29"/>
      <c r="H1487" s="29"/>
      <c r="I1487" s="23" t="str">
        <f>IF(F1487&lt;&gt;"",IF(OR(F1487="ILF",F1487="EIF"),INDEX(Def!$D$6:$F$8,MATCH(H1487,Def!$C$6:$C$8),MATCH(G1487,Def!$D$5:$F$5)),IF(F1487="EI",INDEX(Def!$D$13:$F$15,MATCH(H1487,Def!$C$13:$C$15),MATCH(G1487,Def!$D$12:$F$12)),IF(OR(F1487="EO",F1487="EQ"),INDEX(Def!$D$19:$F$27,MATCH(H1487,Def!$C$19:$C$27),MATCH(G1487,Def!$D$18:$F$18)),"#err"))),"")</f>
        <v/>
      </c>
      <c r="J1487" s="23" t="str">
        <f>IF(I1487&lt;&gt;"",INDEX(Def!$J$6:$L$10,MATCH(F1487,Def!$I$6:$I$10,0),MATCH(I1487,Def!$J$5:$L$5,0)),"")</f>
        <v/>
      </c>
      <c r="K1487" s="31"/>
      <c r="L1487" s="32" t="str">
        <f t="shared" si="24"/>
        <v/>
      </c>
      <c r="M1487" s="30"/>
    </row>
    <row r="1488" spans="2:13" s="2" customFormat="1">
      <c r="B1488" s="29"/>
      <c r="C1488" s="30"/>
      <c r="D1488" s="30"/>
      <c r="E1488" s="30"/>
      <c r="F1488" s="29"/>
      <c r="G1488" s="29"/>
      <c r="H1488" s="29"/>
      <c r="I1488" s="23" t="str">
        <f>IF(F1488&lt;&gt;"",IF(OR(F1488="ILF",F1488="EIF"),INDEX(Def!$D$6:$F$8,MATCH(H1488,Def!$C$6:$C$8),MATCH(G1488,Def!$D$5:$F$5)),IF(F1488="EI",INDEX(Def!$D$13:$F$15,MATCH(H1488,Def!$C$13:$C$15),MATCH(G1488,Def!$D$12:$F$12)),IF(OR(F1488="EO",F1488="EQ"),INDEX(Def!$D$19:$F$27,MATCH(H1488,Def!$C$19:$C$27),MATCH(G1488,Def!$D$18:$F$18)),"#err"))),"")</f>
        <v/>
      </c>
      <c r="J1488" s="23" t="str">
        <f>IF(I1488&lt;&gt;"",INDEX(Def!$J$6:$L$10,MATCH(F1488,Def!$I$6:$I$10,0),MATCH(I1488,Def!$J$5:$L$5,0)),"")</f>
        <v/>
      </c>
      <c r="K1488" s="31"/>
      <c r="L1488" s="32" t="str">
        <f t="shared" si="24"/>
        <v/>
      </c>
      <c r="M1488" s="30"/>
    </row>
    <row r="1489" spans="2:13" s="2" customFormat="1">
      <c r="B1489" s="29"/>
      <c r="C1489" s="30"/>
      <c r="D1489" s="30"/>
      <c r="E1489" s="30"/>
      <c r="F1489" s="29"/>
      <c r="G1489" s="29"/>
      <c r="H1489" s="29"/>
      <c r="I1489" s="23" t="str">
        <f>IF(F1489&lt;&gt;"",IF(OR(F1489="ILF",F1489="EIF"),INDEX(Def!$D$6:$F$8,MATCH(H1489,Def!$C$6:$C$8),MATCH(G1489,Def!$D$5:$F$5)),IF(F1489="EI",INDEX(Def!$D$13:$F$15,MATCH(H1489,Def!$C$13:$C$15),MATCH(G1489,Def!$D$12:$F$12)),IF(OR(F1489="EO",F1489="EQ"),INDEX(Def!$D$19:$F$27,MATCH(H1489,Def!$C$19:$C$27),MATCH(G1489,Def!$D$18:$F$18)),"#err"))),"")</f>
        <v/>
      </c>
      <c r="J1489" s="23" t="str">
        <f>IF(I1489&lt;&gt;"",INDEX(Def!$J$6:$L$10,MATCH(F1489,Def!$I$6:$I$10,0),MATCH(I1489,Def!$J$5:$L$5,0)),"")</f>
        <v/>
      </c>
      <c r="K1489" s="31"/>
      <c r="L1489" s="32" t="str">
        <f t="shared" si="24"/>
        <v/>
      </c>
      <c r="M1489" s="30"/>
    </row>
    <row r="1490" spans="2:13" s="2" customFormat="1">
      <c r="B1490" s="29"/>
      <c r="C1490" s="30"/>
      <c r="D1490" s="30"/>
      <c r="E1490" s="30"/>
      <c r="F1490" s="29"/>
      <c r="G1490" s="29"/>
      <c r="H1490" s="29"/>
      <c r="I1490" s="23" t="str">
        <f>IF(F1490&lt;&gt;"",IF(OR(F1490="ILF",F1490="EIF"),INDEX(Def!$D$6:$F$8,MATCH(H1490,Def!$C$6:$C$8),MATCH(G1490,Def!$D$5:$F$5)),IF(F1490="EI",INDEX(Def!$D$13:$F$15,MATCH(H1490,Def!$C$13:$C$15),MATCH(G1490,Def!$D$12:$F$12)),IF(OR(F1490="EO",F1490="EQ"),INDEX(Def!$D$19:$F$27,MATCH(H1490,Def!$C$19:$C$27),MATCH(G1490,Def!$D$18:$F$18)),"#err"))),"")</f>
        <v/>
      </c>
      <c r="J1490" s="23" t="str">
        <f>IF(I1490&lt;&gt;"",INDEX(Def!$J$6:$L$10,MATCH(F1490,Def!$I$6:$I$10,0),MATCH(I1490,Def!$J$5:$L$5,0)),"")</f>
        <v/>
      </c>
      <c r="K1490" s="31"/>
      <c r="L1490" s="32" t="str">
        <f t="shared" si="24"/>
        <v/>
      </c>
      <c r="M1490" s="30"/>
    </row>
    <row r="1491" spans="2:13" s="2" customFormat="1">
      <c r="B1491" s="29"/>
      <c r="C1491" s="30"/>
      <c r="D1491" s="30"/>
      <c r="E1491" s="30"/>
      <c r="F1491" s="29"/>
      <c r="G1491" s="29"/>
      <c r="H1491" s="29"/>
      <c r="I1491" s="23" t="str">
        <f>IF(F1491&lt;&gt;"",IF(OR(F1491="ILF",F1491="EIF"),INDEX(Def!$D$6:$F$8,MATCH(H1491,Def!$C$6:$C$8),MATCH(G1491,Def!$D$5:$F$5)),IF(F1491="EI",INDEX(Def!$D$13:$F$15,MATCH(H1491,Def!$C$13:$C$15),MATCH(G1491,Def!$D$12:$F$12)),IF(OR(F1491="EO",F1491="EQ"),INDEX(Def!$D$19:$F$27,MATCH(H1491,Def!$C$19:$C$27),MATCH(G1491,Def!$D$18:$F$18)),"#err"))),"")</f>
        <v/>
      </c>
      <c r="J1491" s="23" t="str">
        <f>IF(I1491&lt;&gt;"",INDEX(Def!$J$6:$L$10,MATCH(F1491,Def!$I$6:$I$10,0),MATCH(I1491,Def!$J$5:$L$5,0)),"")</f>
        <v/>
      </c>
      <c r="K1491" s="31"/>
      <c r="L1491" s="32" t="str">
        <f t="shared" si="24"/>
        <v/>
      </c>
      <c r="M1491" s="30"/>
    </row>
    <row r="1492" spans="2:13" s="2" customFormat="1">
      <c r="B1492" s="29"/>
      <c r="C1492" s="30"/>
      <c r="D1492" s="30"/>
      <c r="E1492" s="30"/>
      <c r="F1492" s="29"/>
      <c r="G1492" s="29"/>
      <c r="H1492" s="29"/>
      <c r="I1492" s="23" t="str">
        <f>IF(F1492&lt;&gt;"",IF(OR(F1492="ILF",F1492="EIF"),INDEX(Def!$D$6:$F$8,MATCH(H1492,Def!$C$6:$C$8),MATCH(G1492,Def!$D$5:$F$5)),IF(F1492="EI",INDEX(Def!$D$13:$F$15,MATCH(H1492,Def!$C$13:$C$15),MATCH(G1492,Def!$D$12:$F$12)),IF(OR(F1492="EO",F1492="EQ"),INDEX(Def!$D$19:$F$27,MATCH(H1492,Def!$C$19:$C$27),MATCH(G1492,Def!$D$18:$F$18)),"#err"))),"")</f>
        <v/>
      </c>
      <c r="J1492" s="23" t="str">
        <f>IF(I1492&lt;&gt;"",INDEX(Def!$J$6:$L$10,MATCH(F1492,Def!$I$6:$I$10,0),MATCH(I1492,Def!$J$5:$L$5,0)),"")</f>
        <v/>
      </c>
      <c r="K1492" s="31"/>
      <c r="L1492" s="32" t="str">
        <f t="shared" si="24"/>
        <v/>
      </c>
      <c r="M1492" s="30"/>
    </row>
    <row r="1493" spans="2:13" s="2" customFormat="1">
      <c r="B1493" s="29"/>
      <c r="C1493" s="30"/>
      <c r="D1493" s="30"/>
      <c r="E1493" s="30"/>
      <c r="F1493" s="29"/>
      <c r="G1493" s="29"/>
      <c r="H1493" s="29"/>
      <c r="I1493" s="23" t="str">
        <f>IF(F1493&lt;&gt;"",IF(OR(F1493="ILF",F1493="EIF"),INDEX(Def!$D$6:$F$8,MATCH(H1493,Def!$C$6:$C$8),MATCH(G1493,Def!$D$5:$F$5)),IF(F1493="EI",INDEX(Def!$D$13:$F$15,MATCH(H1493,Def!$C$13:$C$15),MATCH(G1493,Def!$D$12:$F$12)),IF(OR(F1493="EO",F1493="EQ"),INDEX(Def!$D$19:$F$27,MATCH(H1493,Def!$C$19:$C$27),MATCH(G1493,Def!$D$18:$F$18)),"#err"))),"")</f>
        <v/>
      </c>
      <c r="J1493" s="23" t="str">
        <f>IF(I1493&lt;&gt;"",INDEX(Def!$J$6:$L$10,MATCH(F1493,Def!$I$6:$I$10,0),MATCH(I1493,Def!$J$5:$L$5,0)),"")</f>
        <v/>
      </c>
      <c r="K1493" s="31"/>
      <c r="L1493" s="32" t="str">
        <f t="shared" si="24"/>
        <v/>
      </c>
      <c r="M1493" s="30"/>
    </row>
    <row r="1494" spans="2:13" s="2" customFormat="1">
      <c r="B1494" s="29"/>
      <c r="C1494" s="30"/>
      <c r="D1494" s="30"/>
      <c r="E1494" s="30"/>
      <c r="F1494" s="29"/>
      <c r="G1494" s="29"/>
      <c r="H1494" s="29"/>
      <c r="I1494" s="23" t="str">
        <f>IF(F1494&lt;&gt;"",IF(OR(F1494="ILF",F1494="EIF"),INDEX(Def!$D$6:$F$8,MATCH(H1494,Def!$C$6:$C$8),MATCH(G1494,Def!$D$5:$F$5)),IF(F1494="EI",INDEX(Def!$D$13:$F$15,MATCH(H1494,Def!$C$13:$C$15),MATCH(G1494,Def!$D$12:$F$12)),IF(OR(F1494="EO",F1494="EQ"),INDEX(Def!$D$19:$F$27,MATCH(H1494,Def!$C$19:$C$27),MATCH(G1494,Def!$D$18:$F$18)),"#err"))),"")</f>
        <v/>
      </c>
      <c r="J1494" s="23" t="str">
        <f>IF(I1494&lt;&gt;"",INDEX(Def!$J$6:$L$10,MATCH(F1494,Def!$I$6:$I$10,0),MATCH(I1494,Def!$J$5:$L$5,0)),"")</f>
        <v/>
      </c>
      <c r="K1494" s="31"/>
      <c r="L1494" s="32" t="str">
        <f t="shared" si="24"/>
        <v/>
      </c>
      <c r="M1494" s="30"/>
    </row>
    <row r="1495" spans="2:13" s="2" customFormat="1">
      <c r="B1495" s="29"/>
      <c r="C1495" s="30"/>
      <c r="D1495" s="30"/>
      <c r="E1495" s="30"/>
      <c r="F1495" s="29"/>
      <c r="G1495" s="29"/>
      <c r="H1495" s="29"/>
      <c r="I1495" s="23" t="str">
        <f>IF(F1495&lt;&gt;"",IF(OR(F1495="ILF",F1495="EIF"),INDEX(Def!$D$6:$F$8,MATCH(H1495,Def!$C$6:$C$8),MATCH(G1495,Def!$D$5:$F$5)),IF(F1495="EI",INDEX(Def!$D$13:$F$15,MATCH(H1495,Def!$C$13:$C$15),MATCH(G1495,Def!$D$12:$F$12)),IF(OR(F1495="EO",F1495="EQ"),INDEX(Def!$D$19:$F$27,MATCH(H1495,Def!$C$19:$C$27),MATCH(G1495,Def!$D$18:$F$18)),"#err"))),"")</f>
        <v/>
      </c>
      <c r="J1495" s="23" t="str">
        <f>IF(I1495&lt;&gt;"",INDEX(Def!$J$6:$L$10,MATCH(F1495,Def!$I$6:$I$10,0),MATCH(I1495,Def!$J$5:$L$5,0)),"")</f>
        <v/>
      </c>
      <c r="K1495" s="31"/>
      <c r="L1495" s="32" t="str">
        <f t="shared" si="24"/>
        <v/>
      </c>
      <c r="M1495" s="30"/>
    </row>
    <row r="1496" spans="2:13" s="2" customFormat="1">
      <c r="B1496" s="29"/>
      <c r="C1496" s="30"/>
      <c r="D1496" s="30"/>
      <c r="E1496" s="30"/>
      <c r="F1496" s="29"/>
      <c r="G1496" s="29"/>
      <c r="H1496" s="29"/>
      <c r="I1496" s="23" t="str">
        <f>IF(F1496&lt;&gt;"",IF(OR(F1496="ILF",F1496="EIF"),INDEX(Def!$D$6:$F$8,MATCH(H1496,Def!$C$6:$C$8),MATCH(G1496,Def!$D$5:$F$5)),IF(F1496="EI",INDEX(Def!$D$13:$F$15,MATCH(H1496,Def!$C$13:$C$15),MATCH(G1496,Def!$D$12:$F$12)),IF(OR(F1496="EO",F1496="EQ"),INDEX(Def!$D$19:$F$27,MATCH(H1496,Def!$C$19:$C$27),MATCH(G1496,Def!$D$18:$F$18)),"#err"))),"")</f>
        <v/>
      </c>
      <c r="J1496" s="23" t="str">
        <f>IF(I1496&lt;&gt;"",INDEX(Def!$J$6:$L$10,MATCH(F1496,Def!$I$6:$I$10,0),MATCH(I1496,Def!$J$5:$L$5,0)),"")</f>
        <v/>
      </c>
      <c r="K1496" s="31"/>
      <c r="L1496" s="32" t="str">
        <f t="shared" si="24"/>
        <v/>
      </c>
      <c r="M1496" s="30"/>
    </row>
    <row r="1497" spans="2:13" s="2" customFormat="1">
      <c r="B1497" s="29"/>
      <c r="C1497" s="30"/>
      <c r="D1497" s="30"/>
      <c r="E1497" s="30"/>
      <c r="F1497" s="29"/>
      <c r="G1497" s="29"/>
      <c r="H1497" s="29"/>
      <c r="I1497" s="23" t="str">
        <f>IF(F1497&lt;&gt;"",IF(OR(F1497="ILF",F1497="EIF"),INDEX(Def!$D$6:$F$8,MATCH(H1497,Def!$C$6:$C$8),MATCH(G1497,Def!$D$5:$F$5)),IF(F1497="EI",INDEX(Def!$D$13:$F$15,MATCH(H1497,Def!$C$13:$C$15),MATCH(G1497,Def!$D$12:$F$12)),IF(OR(F1497="EO",F1497="EQ"),INDEX(Def!$D$19:$F$27,MATCH(H1497,Def!$C$19:$C$27),MATCH(G1497,Def!$D$18:$F$18)),"#err"))),"")</f>
        <v/>
      </c>
      <c r="J1497" s="23" t="str">
        <f>IF(I1497&lt;&gt;"",INDEX(Def!$J$6:$L$10,MATCH(F1497,Def!$I$6:$I$10,0),MATCH(I1497,Def!$J$5:$L$5,0)),"")</f>
        <v/>
      </c>
      <c r="K1497" s="31"/>
      <c r="L1497" s="32" t="str">
        <f t="shared" ref="L1497:L1560" si="25">IF(K1497="",J1497,J1497*K1497)</f>
        <v/>
      </c>
      <c r="M1497" s="30"/>
    </row>
    <row r="1498" spans="2:13" s="2" customFormat="1">
      <c r="B1498" s="29"/>
      <c r="C1498" s="30"/>
      <c r="D1498" s="30"/>
      <c r="E1498" s="30"/>
      <c r="F1498" s="29"/>
      <c r="G1498" s="29"/>
      <c r="H1498" s="29"/>
      <c r="I1498" s="23" t="str">
        <f>IF(F1498&lt;&gt;"",IF(OR(F1498="ILF",F1498="EIF"),INDEX(Def!$D$6:$F$8,MATCH(H1498,Def!$C$6:$C$8),MATCH(G1498,Def!$D$5:$F$5)),IF(F1498="EI",INDEX(Def!$D$13:$F$15,MATCH(H1498,Def!$C$13:$C$15),MATCH(G1498,Def!$D$12:$F$12)),IF(OR(F1498="EO",F1498="EQ"),INDEX(Def!$D$19:$F$27,MATCH(H1498,Def!$C$19:$C$27),MATCH(G1498,Def!$D$18:$F$18)),"#err"))),"")</f>
        <v/>
      </c>
      <c r="J1498" s="23" t="str">
        <f>IF(I1498&lt;&gt;"",INDEX(Def!$J$6:$L$10,MATCH(F1498,Def!$I$6:$I$10,0),MATCH(I1498,Def!$J$5:$L$5,0)),"")</f>
        <v/>
      </c>
      <c r="K1498" s="31"/>
      <c r="L1498" s="32" t="str">
        <f t="shared" si="25"/>
        <v/>
      </c>
      <c r="M1498" s="30"/>
    </row>
    <row r="1499" spans="2:13" s="2" customFormat="1">
      <c r="B1499" s="29"/>
      <c r="C1499" s="30"/>
      <c r="D1499" s="30"/>
      <c r="E1499" s="30"/>
      <c r="F1499" s="29"/>
      <c r="G1499" s="29"/>
      <c r="H1499" s="29"/>
      <c r="I1499" s="23" t="str">
        <f>IF(F1499&lt;&gt;"",IF(OR(F1499="ILF",F1499="EIF"),INDEX(Def!$D$6:$F$8,MATCH(H1499,Def!$C$6:$C$8),MATCH(G1499,Def!$D$5:$F$5)),IF(F1499="EI",INDEX(Def!$D$13:$F$15,MATCH(H1499,Def!$C$13:$C$15),MATCH(G1499,Def!$D$12:$F$12)),IF(OR(F1499="EO",F1499="EQ"),INDEX(Def!$D$19:$F$27,MATCH(H1499,Def!$C$19:$C$27),MATCH(G1499,Def!$D$18:$F$18)),"#err"))),"")</f>
        <v/>
      </c>
      <c r="J1499" s="23" t="str">
        <f>IF(I1499&lt;&gt;"",INDEX(Def!$J$6:$L$10,MATCH(F1499,Def!$I$6:$I$10,0),MATCH(I1499,Def!$J$5:$L$5,0)),"")</f>
        <v/>
      </c>
      <c r="K1499" s="31"/>
      <c r="L1499" s="32" t="str">
        <f t="shared" si="25"/>
        <v/>
      </c>
      <c r="M1499" s="30"/>
    </row>
    <row r="1500" spans="2:13" s="2" customFormat="1">
      <c r="B1500" s="29"/>
      <c r="C1500" s="30"/>
      <c r="D1500" s="30"/>
      <c r="E1500" s="30"/>
      <c r="F1500" s="29"/>
      <c r="G1500" s="29"/>
      <c r="H1500" s="29"/>
      <c r="I1500" s="23" t="str">
        <f>IF(F1500&lt;&gt;"",IF(OR(F1500="ILF",F1500="EIF"),INDEX(Def!$D$6:$F$8,MATCH(H1500,Def!$C$6:$C$8),MATCH(G1500,Def!$D$5:$F$5)),IF(F1500="EI",INDEX(Def!$D$13:$F$15,MATCH(H1500,Def!$C$13:$C$15),MATCH(G1500,Def!$D$12:$F$12)),IF(OR(F1500="EO",F1500="EQ"),INDEX(Def!$D$19:$F$27,MATCH(H1500,Def!$C$19:$C$27),MATCH(G1500,Def!$D$18:$F$18)),"#err"))),"")</f>
        <v/>
      </c>
      <c r="J1500" s="23" t="str">
        <f>IF(I1500&lt;&gt;"",INDEX(Def!$J$6:$L$10,MATCH(F1500,Def!$I$6:$I$10,0),MATCH(I1500,Def!$J$5:$L$5,0)),"")</f>
        <v/>
      </c>
      <c r="K1500" s="31"/>
      <c r="L1500" s="32" t="str">
        <f t="shared" si="25"/>
        <v/>
      </c>
      <c r="M1500" s="30"/>
    </row>
    <row r="1501" spans="2:13" s="2" customFormat="1">
      <c r="B1501" s="29"/>
      <c r="C1501" s="30"/>
      <c r="D1501" s="30"/>
      <c r="E1501" s="30"/>
      <c r="F1501" s="29"/>
      <c r="G1501" s="29"/>
      <c r="H1501" s="29"/>
      <c r="I1501" s="23" t="str">
        <f>IF(F1501&lt;&gt;"",IF(OR(F1501="ILF",F1501="EIF"),INDEX(Def!$D$6:$F$8,MATCH(H1501,Def!$C$6:$C$8),MATCH(G1501,Def!$D$5:$F$5)),IF(F1501="EI",INDEX(Def!$D$13:$F$15,MATCH(H1501,Def!$C$13:$C$15),MATCH(G1501,Def!$D$12:$F$12)),IF(OR(F1501="EO",F1501="EQ"),INDEX(Def!$D$19:$F$27,MATCH(H1501,Def!$C$19:$C$27),MATCH(G1501,Def!$D$18:$F$18)),"#err"))),"")</f>
        <v/>
      </c>
      <c r="J1501" s="23" t="str">
        <f>IF(I1501&lt;&gt;"",INDEX(Def!$J$6:$L$10,MATCH(F1501,Def!$I$6:$I$10,0),MATCH(I1501,Def!$J$5:$L$5,0)),"")</f>
        <v/>
      </c>
      <c r="K1501" s="31"/>
      <c r="L1501" s="32" t="str">
        <f t="shared" si="25"/>
        <v/>
      </c>
      <c r="M1501" s="30"/>
    </row>
    <row r="1502" spans="2:13" s="2" customFormat="1">
      <c r="B1502" s="29"/>
      <c r="C1502" s="30"/>
      <c r="D1502" s="30"/>
      <c r="E1502" s="30"/>
      <c r="F1502" s="29"/>
      <c r="G1502" s="29"/>
      <c r="H1502" s="29"/>
      <c r="I1502" s="23" t="str">
        <f>IF(F1502&lt;&gt;"",IF(OR(F1502="ILF",F1502="EIF"),INDEX(Def!$D$6:$F$8,MATCH(H1502,Def!$C$6:$C$8),MATCH(G1502,Def!$D$5:$F$5)),IF(F1502="EI",INDEX(Def!$D$13:$F$15,MATCH(H1502,Def!$C$13:$C$15),MATCH(G1502,Def!$D$12:$F$12)),IF(OR(F1502="EO",F1502="EQ"),INDEX(Def!$D$19:$F$27,MATCH(H1502,Def!$C$19:$C$27),MATCH(G1502,Def!$D$18:$F$18)),"#err"))),"")</f>
        <v/>
      </c>
      <c r="J1502" s="23" t="str">
        <f>IF(I1502&lt;&gt;"",INDEX(Def!$J$6:$L$10,MATCH(F1502,Def!$I$6:$I$10,0),MATCH(I1502,Def!$J$5:$L$5,0)),"")</f>
        <v/>
      </c>
      <c r="K1502" s="31"/>
      <c r="L1502" s="32" t="str">
        <f t="shared" si="25"/>
        <v/>
      </c>
      <c r="M1502" s="30"/>
    </row>
    <row r="1503" spans="2:13" s="2" customFormat="1">
      <c r="B1503" s="29"/>
      <c r="C1503" s="30"/>
      <c r="D1503" s="30"/>
      <c r="E1503" s="30"/>
      <c r="F1503" s="29"/>
      <c r="G1503" s="29"/>
      <c r="H1503" s="29"/>
      <c r="I1503" s="23" t="str">
        <f>IF(F1503&lt;&gt;"",IF(OR(F1503="ILF",F1503="EIF"),INDEX(Def!$D$6:$F$8,MATCH(H1503,Def!$C$6:$C$8),MATCH(G1503,Def!$D$5:$F$5)),IF(F1503="EI",INDEX(Def!$D$13:$F$15,MATCH(H1503,Def!$C$13:$C$15),MATCH(G1503,Def!$D$12:$F$12)),IF(OR(F1503="EO",F1503="EQ"),INDEX(Def!$D$19:$F$27,MATCH(H1503,Def!$C$19:$C$27),MATCH(G1503,Def!$D$18:$F$18)),"#err"))),"")</f>
        <v/>
      </c>
      <c r="J1503" s="23" t="str">
        <f>IF(I1503&lt;&gt;"",INDEX(Def!$J$6:$L$10,MATCH(F1503,Def!$I$6:$I$10,0),MATCH(I1503,Def!$J$5:$L$5,0)),"")</f>
        <v/>
      </c>
      <c r="K1503" s="31"/>
      <c r="L1503" s="32" t="str">
        <f t="shared" si="25"/>
        <v/>
      </c>
      <c r="M1503" s="30"/>
    </row>
    <row r="1504" spans="2:13" s="2" customFormat="1">
      <c r="B1504" s="29"/>
      <c r="C1504" s="30"/>
      <c r="D1504" s="30"/>
      <c r="E1504" s="30"/>
      <c r="F1504" s="29"/>
      <c r="G1504" s="29"/>
      <c r="H1504" s="29"/>
      <c r="I1504" s="23" t="str">
        <f>IF(F1504&lt;&gt;"",IF(OR(F1504="ILF",F1504="EIF"),INDEX(Def!$D$6:$F$8,MATCH(H1504,Def!$C$6:$C$8),MATCH(G1504,Def!$D$5:$F$5)),IF(F1504="EI",INDEX(Def!$D$13:$F$15,MATCH(H1504,Def!$C$13:$C$15),MATCH(G1504,Def!$D$12:$F$12)),IF(OR(F1504="EO",F1504="EQ"),INDEX(Def!$D$19:$F$27,MATCH(H1504,Def!$C$19:$C$27),MATCH(G1504,Def!$D$18:$F$18)),"#err"))),"")</f>
        <v/>
      </c>
      <c r="J1504" s="23" t="str">
        <f>IF(I1504&lt;&gt;"",INDEX(Def!$J$6:$L$10,MATCH(F1504,Def!$I$6:$I$10,0),MATCH(I1504,Def!$J$5:$L$5,0)),"")</f>
        <v/>
      </c>
      <c r="K1504" s="31"/>
      <c r="L1504" s="32" t="str">
        <f t="shared" si="25"/>
        <v/>
      </c>
      <c r="M1504" s="30"/>
    </row>
    <row r="1505" spans="2:13" s="2" customFormat="1">
      <c r="B1505" s="29"/>
      <c r="C1505" s="30"/>
      <c r="D1505" s="30"/>
      <c r="E1505" s="30"/>
      <c r="F1505" s="29"/>
      <c r="G1505" s="29"/>
      <c r="H1505" s="29"/>
      <c r="I1505" s="23" t="str">
        <f>IF(F1505&lt;&gt;"",IF(OR(F1505="ILF",F1505="EIF"),INDEX(Def!$D$6:$F$8,MATCH(H1505,Def!$C$6:$C$8),MATCH(G1505,Def!$D$5:$F$5)),IF(F1505="EI",INDEX(Def!$D$13:$F$15,MATCH(H1505,Def!$C$13:$C$15),MATCH(G1505,Def!$D$12:$F$12)),IF(OR(F1505="EO",F1505="EQ"),INDEX(Def!$D$19:$F$27,MATCH(H1505,Def!$C$19:$C$27),MATCH(G1505,Def!$D$18:$F$18)),"#err"))),"")</f>
        <v/>
      </c>
      <c r="J1505" s="23" t="str">
        <f>IF(I1505&lt;&gt;"",INDEX(Def!$J$6:$L$10,MATCH(F1505,Def!$I$6:$I$10,0),MATCH(I1505,Def!$J$5:$L$5,0)),"")</f>
        <v/>
      </c>
      <c r="K1505" s="31"/>
      <c r="L1505" s="32" t="str">
        <f t="shared" si="25"/>
        <v/>
      </c>
      <c r="M1505" s="30"/>
    </row>
    <row r="1506" spans="2:13" s="2" customFormat="1">
      <c r="B1506" s="29"/>
      <c r="C1506" s="30"/>
      <c r="D1506" s="30"/>
      <c r="E1506" s="30"/>
      <c r="F1506" s="29"/>
      <c r="G1506" s="29"/>
      <c r="H1506" s="29"/>
      <c r="I1506" s="23" t="str">
        <f>IF(F1506&lt;&gt;"",IF(OR(F1506="ILF",F1506="EIF"),INDEX(Def!$D$6:$F$8,MATCH(H1506,Def!$C$6:$C$8),MATCH(G1506,Def!$D$5:$F$5)),IF(F1506="EI",INDEX(Def!$D$13:$F$15,MATCH(H1506,Def!$C$13:$C$15),MATCH(G1506,Def!$D$12:$F$12)),IF(OR(F1506="EO",F1506="EQ"),INDEX(Def!$D$19:$F$27,MATCH(H1506,Def!$C$19:$C$27),MATCH(G1506,Def!$D$18:$F$18)),"#err"))),"")</f>
        <v/>
      </c>
      <c r="J1506" s="23" t="str">
        <f>IF(I1506&lt;&gt;"",INDEX(Def!$J$6:$L$10,MATCH(F1506,Def!$I$6:$I$10,0),MATCH(I1506,Def!$J$5:$L$5,0)),"")</f>
        <v/>
      </c>
      <c r="K1506" s="31"/>
      <c r="L1506" s="32" t="str">
        <f t="shared" si="25"/>
        <v/>
      </c>
      <c r="M1506" s="30"/>
    </row>
    <row r="1507" spans="2:13" s="2" customFormat="1">
      <c r="B1507" s="29"/>
      <c r="C1507" s="30"/>
      <c r="D1507" s="30"/>
      <c r="E1507" s="30"/>
      <c r="F1507" s="29"/>
      <c r="G1507" s="29"/>
      <c r="H1507" s="29"/>
      <c r="I1507" s="23" t="str">
        <f>IF(F1507&lt;&gt;"",IF(OR(F1507="ILF",F1507="EIF"),INDEX(Def!$D$6:$F$8,MATCH(H1507,Def!$C$6:$C$8),MATCH(G1507,Def!$D$5:$F$5)),IF(F1507="EI",INDEX(Def!$D$13:$F$15,MATCH(H1507,Def!$C$13:$C$15),MATCH(G1507,Def!$D$12:$F$12)),IF(OR(F1507="EO",F1507="EQ"),INDEX(Def!$D$19:$F$27,MATCH(H1507,Def!$C$19:$C$27),MATCH(G1507,Def!$D$18:$F$18)),"#err"))),"")</f>
        <v/>
      </c>
      <c r="J1507" s="23" t="str">
        <f>IF(I1507&lt;&gt;"",INDEX(Def!$J$6:$L$10,MATCH(F1507,Def!$I$6:$I$10,0),MATCH(I1507,Def!$J$5:$L$5,0)),"")</f>
        <v/>
      </c>
      <c r="K1507" s="31"/>
      <c r="L1507" s="32" t="str">
        <f t="shared" si="25"/>
        <v/>
      </c>
      <c r="M1507" s="30"/>
    </row>
    <row r="1508" spans="2:13" s="2" customFormat="1">
      <c r="B1508" s="29"/>
      <c r="C1508" s="30"/>
      <c r="D1508" s="30"/>
      <c r="E1508" s="30"/>
      <c r="F1508" s="29"/>
      <c r="G1508" s="29"/>
      <c r="H1508" s="29"/>
      <c r="I1508" s="23" t="str">
        <f>IF(F1508&lt;&gt;"",IF(OR(F1508="ILF",F1508="EIF"),INDEX(Def!$D$6:$F$8,MATCH(H1508,Def!$C$6:$C$8),MATCH(G1508,Def!$D$5:$F$5)),IF(F1508="EI",INDEX(Def!$D$13:$F$15,MATCH(H1508,Def!$C$13:$C$15),MATCH(G1508,Def!$D$12:$F$12)),IF(OR(F1508="EO",F1508="EQ"),INDEX(Def!$D$19:$F$27,MATCH(H1508,Def!$C$19:$C$27),MATCH(G1508,Def!$D$18:$F$18)),"#err"))),"")</f>
        <v/>
      </c>
      <c r="J1508" s="23" t="str">
        <f>IF(I1508&lt;&gt;"",INDEX(Def!$J$6:$L$10,MATCH(F1508,Def!$I$6:$I$10,0),MATCH(I1508,Def!$J$5:$L$5,0)),"")</f>
        <v/>
      </c>
      <c r="K1508" s="31"/>
      <c r="L1508" s="32" t="str">
        <f t="shared" si="25"/>
        <v/>
      </c>
      <c r="M1508" s="30"/>
    </row>
    <row r="1509" spans="2:13" s="2" customFormat="1">
      <c r="B1509" s="29"/>
      <c r="C1509" s="30"/>
      <c r="D1509" s="30"/>
      <c r="E1509" s="30"/>
      <c r="F1509" s="29"/>
      <c r="G1509" s="29"/>
      <c r="H1509" s="29"/>
      <c r="I1509" s="23" t="str">
        <f>IF(F1509&lt;&gt;"",IF(OR(F1509="ILF",F1509="EIF"),INDEX(Def!$D$6:$F$8,MATCH(H1509,Def!$C$6:$C$8),MATCH(G1509,Def!$D$5:$F$5)),IF(F1509="EI",INDEX(Def!$D$13:$F$15,MATCH(H1509,Def!$C$13:$C$15),MATCH(G1509,Def!$D$12:$F$12)),IF(OR(F1509="EO",F1509="EQ"),INDEX(Def!$D$19:$F$27,MATCH(H1509,Def!$C$19:$C$27),MATCH(G1509,Def!$D$18:$F$18)),"#err"))),"")</f>
        <v/>
      </c>
      <c r="J1509" s="23" t="str">
        <f>IF(I1509&lt;&gt;"",INDEX(Def!$J$6:$L$10,MATCH(F1509,Def!$I$6:$I$10,0),MATCH(I1509,Def!$J$5:$L$5,0)),"")</f>
        <v/>
      </c>
      <c r="K1509" s="31"/>
      <c r="L1509" s="32" t="str">
        <f t="shared" si="25"/>
        <v/>
      </c>
      <c r="M1509" s="30"/>
    </row>
    <row r="1510" spans="2:13" s="2" customFormat="1">
      <c r="B1510" s="29"/>
      <c r="C1510" s="30"/>
      <c r="D1510" s="30"/>
      <c r="E1510" s="30"/>
      <c r="F1510" s="29"/>
      <c r="G1510" s="29"/>
      <c r="H1510" s="29"/>
      <c r="I1510" s="23" t="str">
        <f>IF(F1510&lt;&gt;"",IF(OR(F1510="ILF",F1510="EIF"),INDEX(Def!$D$6:$F$8,MATCH(H1510,Def!$C$6:$C$8),MATCH(G1510,Def!$D$5:$F$5)),IF(F1510="EI",INDEX(Def!$D$13:$F$15,MATCH(H1510,Def!$C$13:$C$15),MATCH(G1510,Def!$D$12:$F$12)),IF(OR(F1510="EO",F1510="EQ"),INDEX(Def!$D$19:$F$27,MATCH(H1510,Def!$C$19:$C$27),MATCH(G1510,Def!$D$18:$F$18)),"#err"))),"")</f>
        <v/>
      </c>
      <c r="J1510" s="23" t="str">
        <f>IF(I1510&lt;&gt;"",INDEX(Def!$J$6:$L$10,MATCH(F1510,Def!$I$6:$I$10,0),MATCH(I1510,Def!$J$5:$L$5,0)),"")</f>
        <v/>
      </c>
      <c r="K1510" s="31"/>
      <c r="L1510" s="32" t="str">
        <f t="shared" si="25"/>
        <v/>
      </c>
      <c r="M1510" s="30"/>
    </row>
    <row r="1511" spans="2:13" s="2" customFormat="1">
      <c r="B1511" s="29"/>
      <c r="C1511" s="30"/>
      <c r="D1511" s="30"/>
      <c r="E1511" s="30"/>
      <c r="F1511" s="29"/>
      <c r="G1511" s="29"/>
      <c r="H1511" s="29"/>
      <c r="I1511" s="23" t="str">
        <f>IF(F1511&lt;&gt;"",IF(OR(F1511="ILF",F1511="EIF"),INDEX(Def!$D$6:$F$8,MATCH(H1511,Def!$C$6:$C$8),MATCH(G1511,Def!$D$5:$F$5)),IF(F1511="EI",INDEX(Def!$D$13:$F$15,MATCH(H1511,Def!$C$13:$C$15),MATCH(G1511,Def!$D$12:$F$12)),IF(OR(F1511="EO",F1511="EQ"),INDEX(Def!$D$19:$F$27,MATCH(H1511,Def!$C$19:$C$27),MATCH(G1511,Def!$D$18:$F$18)),"#err"))),"")</f>
        <v/>
      </c>
      <c r="J1511" s="23" t="str">
        <f>IF(I1511&lt;&gt;"",INDEX(Def!$J$6:$L$10,MATCH(F1511,Def!$I$6:$I$10,0),MATCH(I1511,Def!$J$5:$L$5,0)),"")</f>
        <v/>
      </c>
      <c r="K1511" s="31"/>
      <c r="L1511" s="32" t="str">
        <f t="shared" si="25"/>
        <v/>
      </c>
      <c r="M1511" s="30"/>
    </row>
    <row r="1512" spans="2:13" s="2" customFormat="1">
      <c r="B1512" s="29"/>
      <c r="C1512" s="30"/>
      <c r="D1512" s="30"/>
      <c r="E1512" s="30"/>
      <c r="F1512" s="29"/>
      <c r="G1512" s="29"/>
      <c r="H1512" s="29"/>
      <c r="I1512" s="23" t="str">
        <f>IF(F1512&lt;&gt;"",IF(OR(F1512="ILF",F1512="EIF"),INDEX(Def!$D$6:$F$8,MATCH(H1512,Def!$C$6:$C$8),MATCH(G1512,Def!$D$5:$F$5)),IF(F1512="EI",INDEX(Def!$D$13:$F$15,MATCH(H1512,Def!$C$13:$C$15),MATCH(G1512,Def!$D$12:$F$12)),IF(OR(F1512="EO",F1512="EQ"),INDEX(Def!$D$19:$F$27,MATCH(H1512,Def!$C$19:$C$27),MATCH(G1512,Def!$D$18:$F$18)),"#err"))),"")</f>
        <v/>
      </c>
      <c r="J1512" s="23" t="str">
        <f>IF(I1512&lt;&gt;"",INDEX(Def!$J$6:$L$10,MATCH(F1512,Def!$I$6:$I$10,0),MATCH(I1512,Def!$J$5:$L$5,0)),"")</f>
        <v/>
      </c>
      <c r="K1512" s="31"/>
      <c r="L1512" s="32" t="str">
        <f t="shared" si="25"/>
        <v/>
      </c>
      <c r="M1512" s="30"/>
    </row>
    <row r="1513" spans="2:13" s="2" customFormat="1">
      <c r="B1513" s="29"/>
      <c r="C1513" s="30"/>
      <c r="D1513" s="30"/>
      <c r="E1513" s="30"/>
      <c r="F1513" s="29"/>
      <c r="G1513" s="29"/>
      <c r="H1513" s="29"/>
      <c r="I1513" s="23" t="str">
        <f>IF(F1513&lt;&gt;"",IF(OR(F1513="ILF",F1513="EIF"),INDEX(Def!$D$6:$F$8,MATCH(H1513,Def!$C$6:$C$8),MATCH(G1513,Def!$D$5:$F$5)),IF(F1513="EI",INDEX(Def!$D$13:$F$15,MATCH(H1513,Def!$C$13:$C$15),MATCH(G1513,Def!$D$12:$F$12)),IF(OR(F1513="EO",F1513="EQ"),INDEX(Def!$D$19:$F$27,MATCH(H1513,Def!$C$19:$C$27),MATCH(G1513,Def!$D$18:$F$18)),"#err"))),"")</f>
        <v/>
      </c>
      <c r="J1513" s="23" t="str">
        <f>IF(I1513&lt;&gt;"",INDEX(Def!$J$6:$L$10,MATCH(F1513,Def!$I$6:$I$10,0),MATCH(I1513,Def!$J$5:$L$5,0)),"")</f>
        <v/>
      </c>
      <c r="K1513" s="31"/>
      <c r="L1513" s="32" t="str">
        <f t="shared" si="25"/>
        <v/>
      </c>
      <c r="M1513" s="30"/>
    </row>
    <row r="1514" spans="2:13" s="2" customFormat="1">
      <c r="B1514" s="29"/>
      <c r="C1514" s="30"/>
      <c r="D1514" s="30"/>
      <c r="E1514" s="30"/>
      <c r="F1514" s="29"/>
      <c r="G1514" s="29"/>
      <c r="H1514" s="29"/>
      <c r="I1514" s="23" t="str">
        <f>IF(F1514&lt;&gt;"",IF(OR(F1514="ILF",F1514="EIF"),INDEX(Def!$D$6:$F$8,MATCH(H1514,Def!$C$6:$C$8),MATCH(G1514,Def!$D$5:$F$5)),IF(F1514="EI",INDEX(Def!$D$13:$F$15,MATCH(H1514,Def!$C$13:$C$15),MATCH(G1514,Def!$D$12:$F$12)),IF(OR(F1514="EO",F1514="EQ"),INDEX(Def!$D$19:$F$27,MATCH(H1514,Def!$C$19:$C$27),MATCH(G1514,Def!$D$18:$F$18)),"#err"))),"")</f>
        <v/>
      </c>
      <c r="J1514" s="23" t="str">
        <f>IF(I1514&lt;&gt;"",INDEX(Def!$J$6:$L$10,MATCH(F1514,Def!$I$6:$I$10,0),MATCH(I1514,Def!$J$5:$L$5,0)),"")</f>
        <v/>
      </c>
      <c r="K1514" s="31"/>
      <c r="L1514" s="32" t="str">
        <f t="shared" si="25"/>
        <v/>
      </c>
      <c r="M1514" s="30"/>
    </row>
    <row r="1515" spans="2:13" s="2" customFormat="1">
      <c r="B1515" s="29"/>
      <c r="C1515" s="30"/>
      <c r="D1515" s="30"/>
      <c r="E1515" s="30"/>
      <c r="F1515" s="29"/>
      <c r="G1515" s="29"/>
      <c r="H1515" s="29"/>
      <c r="I1515" s="23" t="str">
        <f>IF(F1515&lt;&gt;"",IF(OR(F1515="ILF",F1515="EIF"),INDEX(Def!$D$6:$F$8,MATCH(H1515,Def!$C$6:$C$8),MATCH(G1515,Def!$D$5:$F$5)),IF(F1515="EI",INDEX(Def!$D$13:$F$15,MATCH(H1515,Def!$C$13:$C$15),MATCH(G1515,Def!$D$12:$F$12)),IF(OR(F1515="EO",F1515="EQ"),INDEX(Def!$D$19:$F$27,MATCH(H1515,Def!$C$19:$C$27),MATCH(G1515,Def!$D$18:$F$18)),"#err"))),"")</f>
        <v/>
      </c>
      <c r="J1515" s="23" t="str">
        <f>IF(I1515&lt;&gt;"",INDEX(Def!$J$6:$L$10,MATCH(F1515,Def!$I$6:$I$10,0),MATCH(I1515,Def!$J$5:$L$5,0)),"")</f>
        <v/>
      </c>
      <c r="K1515" s="31"/>
      <c r="L1515" s="32" t="str">
        <f t="shared" si="25"/>
        <v/>
      </c>
      <c r="M1515" s="30"/>
    </row>
    <row r="1516" spans="2:13" s="2" customFormat="1">
      <c r="B1516" s="29"/>
      <c r="C1516" s="30"/>
      <c r="D1516" s="30"/>
      <c r="E1516" s="30"/>
      <c r="F1516" s="29"/>
      <c r="G1516" s="29"/>
      <c r="H1516" s="29"/>
      <c r="I1516" s="23" t="str">
        <f>IF(F1516&lt;&gt;"",IF(OR(F1516="ILF",F1516="EIF"),INDEX(Def!$D$6:$F$8,MATCH(H1516,Def!$C$6:$C$8),MATCH(G1516,Def!$D$5:$F$5)),IF(F1516="EI",INDEX(Def!$D$13:$F$15,MATCH(H1516,Def!$C$13:$C$15),MATCH(G1516,Def!$D$12:$F$12)),IF(OR(F1516="EO",F1516="EQ"),INDEX(Def!$D$19:$F$27,MATCH(H1516,Def!$C$19:$C$27),MATCH(G1516,Def!$D$18:$F$18)),"#err"))),"")</f>
        <v/>
      </c>
      <c r="J1516" s="23" t="str">
        <f>IF(I1516&lt;&gt;"",INDEX(Def!$J$6:$L$10,MATCH(F1516,Def!$I$6:$I$10,0),MATCH(I1516,Def!$J$5:$L$5,0)),"")</f>
        <v/>
      </c>
      <c r="K1516" s="31"/>
      <c r="L1516" s="32" t="str">
        <f t="shared" si="25"/>
        <v/>
      </c>
      <c r="M1516" s="30"/>
    </row>
    <row r="1517" spans="2:13" s="2" customFormat="1">
      <c r="B1517" s="29"/>
      <c r="C1517" s="30"/>
      <c r="D1517" s="30"/>
      <c r="E1517" s="30"/>
      <c r="F1517" s="29"/>
      <c r="G1517" s="29"/>
      <c r="H1517" s="29"/>
      <c r="I1517" s="23" t="str">
        <f>IF(F1517&lt;&gt;"",IF(OR(F1517="ILF",F1517="EIF"),INDEX(Def!$D$6:$F$8,MATCH(H1517,Def!$C$6:$C$8),MATCH(G1517,Def!$D$5:$F$5)),IF(F1517="EI",INDEX(Def!$D$13:$F$15,MATCH(H1517,Def!$C$13:$C$15),MATCH(G1517,Def!$D$12:$F$12)),IF(OR(F1517="EO",F1517="EQ"),INDEX(Def!$D$19:$F$27,MATCH(H1517,Def!$C$19:$C$27),MATCH(G1517,Def!$D$18:$F$18)),"#err"))),"")</f>
        <v/>
      </c>
      <c r="J1517" s="23" t="str">
        <f>IF(I1517&lt;&gt;"",INDEX(Def!$J$6:$L$10,MATCH(F1517,Def!$I$6:$I$10,0),MATCH(I1517,Def!$J$5:$L$5,0)),"")</f>
        <v/>
      </c>
      <c r="K1517" s="31"/>
      <c r="L1517" s="32" t="str">
        <f t="shared" si="25"/>
        <v/>
      </c>
      <c r="M1517" s="30"/>
    </row>
    <row r="1518" spans="2:13" s="2" customFormat="1">
      <c r="B1518" s="29"/>
      <c r="C1518" s="30"/>
      <c r="D1518" s="30"/>
      <c r="E1518" s="30"/>
      <c r="F1518" s="29"/>
      <c r="G1518" s="29"/>
      <c r="H1518" s="29"/>
      <c r="I1518" s="23" t="str">
        <f>IF(F1518&lt;&gt;"",IF(OR(F1518="ILF",F1518="EIF"),INDEX(Def!$D$6:$F$8,MATCH(H1518,Def!$C$6:$C$8),MATCH(G1518,Def!$D$5:$F$5)),IF(F1518="EI",INDEX(Def!$D$13:$F$15,MATCH(H1518,Def!$C$13:$C$15),MATCH(G1518,Def!$D$12:$F$12)),IF(OR(F1518="EO",F1518="EQ"),INDEX(Def!$D$19:$F$27,MATCH(H1518,Def!$C$19:$C$27),MATCH(G1518,Def!$D$18:$F$18)),"#err"))),"")</f>
        <v/>
      </c>
      <c r="J1518" s="23" t="str">
        <f>IF(I1518&lt;&gt;"",INDEX(Def!$J$6:$L$10,MATCH(F1518,Def!$I$6:$I$10,0),MATCH(I1518,Def!$J$5:$L$5,0)),"")</f>
        <v/>
      </c>
      <c r="K1518" s="31"/>
      <c r="L1518" s="32" t="str">
        <f t="shared" si="25"/>
        <v/>
      </c>
      <c r="M1518" s="30"/>
    </row>
    <row r="1519" spans="2:13" s="2" customFormat="1">
      <c r="B1519" s="29"/>
      <c r="C1519" s="30"/>
      <c r="D1519" s="30"/>
      <c r="E1519" s="30"/>
      <c r="F1519" s="29"/>
      <c r="G1519" s="29"/>
      <c r="H1519" s="29"/>
      <c r="I1519" s="23" t="str">
        <f>IF(F1519&lt;&gt;"",IF(OR(F1519="ILF",F1519="EIF"),INDEX(Def!$D$6:$F$8,MATCH(H1519,Def!$C$6:$C$8),MATCH(G1519,Def!$D$5:$F$5)),IF(F1519="EI",INDEX(Def!$D$13:$F$15,MATCH(H1519,Def!$C$13:$C$15),MATCH(G1519,Def!$D$12:$F$12)),IF(OR(F1519="EO",F1519="EQ"),INDEX(Def!$D$19:$F$27,MATCH(H1519,Def!$C$19:$C$27),MATCH(G1519,Def!$D$18:$F$18)),"#err"))),"")</f>
        <v/>
      </c>
      <c r="J1519" s="23" t="str">
        <f>IF(I1519&lt;&gt;"",INDEX(Def!$J$6:$L$10,MATCH(F1519,Def!$I$6:$I$10,0),MATCH(I1519,Def!$J$5:$L$5,0)),"")</f>
        <v/>
      </c>
      <c r="K1519" s="31"/>
      <c r="L1519" s="32" t="str">
        <f t="shared" si="25"/>
        <v/>
      </c>
      <c r="M1519" s="30"/>
    </row>
    <row r="1520" spans="2:13" s="2" customFormat="1">
      <c r="B1520" s="29"/>
      <c r="C1520" s="30"/>
      <c r="D1520" s="30"/>
      <c r="E1520" s="30"/>
      <c r="F1520" s="29"/>
      <c r="G1520" s="29"/>
      <c r="H1520" s="29"/>
      <c r="I1520" s="23" t="str">
        <f>IF(F1520&lt;&gt;"",IF(OR(F1520="ILF",F1520="EIF"),INDEX(Def!$D$6:$F$8,MATCH(H1520,Def!$C$6:$C$8),MATCH(G1520,Def!$D$5:$F$5)),IF(F1520="EI",INDEX(Def!$D$13:$F$15,MATCH(H1520,Def!$C$13:$C$15),MATCH(G1520,Def!$D$12:$F$12)),IF(OR(F1520="EO",F1520="EQ"),INDEX(Def!$D$19:$F$27,MATCH(H1520,Def!$C$19:$C$27),MATCH(G1520,Def!$D$18:$F$18)),"#err"))),"")</f>
        <v/>
      </c>
      <c r="J1520" s="23" t="str">
        <f>IF(I1520&lt;&gt;"",INDEX(Def!$J$6:$L$10,MATCH(F1520,Def!$I$6:$I$10,0),MATCH(I1520,Def!$J$5:$L$5,0)),"")</f>
        <v/>
      </c>
      <c r="K1520" s="31"/>
      <c r="L1520" s="32" t="str">
        <f t="shared" si="25"/>
        <v/>
      </c>
      <c r="M1520" s="30"/>
    </row>
    <row r="1521" spans="2:13" s="2" customFormat="1">
      <c r="B1521" s="29"/>
      <c r="C1521" s="30"/>
      <c r="D1521" s="30"/>
      <c r="E1521" s="30"/>
      <c r="F1521" s="29"/>
      <c r="G1521" s="29"/>
      <c r="H1521" s="29"/>
      <c r="I1521" s="23" t="str">
        <f>IF(F1521&lt;&gt;"",IF(OR(F1521="ILF",F1521="EIF"),INDEX(Def!$D$6:$F$8,MATCH(H1521,Def!$C$6:$C$8),MATCH(G1521,Def!$D$5:$F$5)),IF(F1521="EI",INDEX(Def!$D$13:$F$15,MATCH(H1521,Def!$C$13:$C$15),MATCH(G1521,Def!$D$12:$F$12)),IF(OR(F1521="EO",F1521="EQ"),INDEX(Def!$D$19:$F$27,MATCH(H1521,Def!$C$19:$C$27),MATCH(G1521,Def!$D$18:$F$18)),"#err"))),"")</f>
        <v/>
      </c>
      <c r="J1521" s="23" t="str">
        <f>IF(I1521&lt;&gt;"",INDEX(Def!$J$6:$L$10,MATCH(F1521,Def!$I$6:$I$10,0),MATCH(I1521,Def!$J$5:$L$5,0)),"")</f>
        <v/>
      </c>
      <c r="K1521" s="31"/>
      <c r="L1521" s="32" t="str">
        <f t="shared" si="25"/>
        <v/>
      </c>
      <c r="M1521" s="30"/>
    </row>
    <row r="1522" spans="2:13" s="2" customFormat="1">
      <c r="B1522" s="29"/>
      <c r="C1522" s="30"/>
      <c r="D1522" s="30"/>
      <c r="E1522" s="30"/>
      <c r="F1522" s="29"/>
      <c r="G1522" s="29"/>
      <c r="H1522" s="29"/>
      <c r="I1522" s="23" t="str">
        <f>IF(F1522&lt;&gt;"",IF(OR(F1522="ILF",F1522="EIF"),INDEX(Def!$D$6:$F$8,MATCH(H1522,Def!$C$6:$C$8),MATCH(G1522,Def!$D$5:$F$5)),IF(F1522="EI",INDEX(Def!$D$13:$F$15,MATCH(H1522,Def!$C$13:$C$15),MATCH(G1522,Def!$D$12:$F$12)),IF(OR(F1522="EO",F1522="EQ"),INDEX(Def!$D$19:$F$27,MATCH(H1522,Def!$C$19:$C$27),MATCH(G1522,Def!$D$18:$F$18)),"#err"))),"")</f>
        <v/>
      </c>
      <c r="J1522" s="23" t="str">
        <f>IF(I1522&lt;&gt;"",INDEX(Def!$J$6:$L$10,MATCH(F1522,Def!$I$6:$I$10,0),MATCH(I1522,Def!$J$5:$L$5,0)),"")</f>
        <v/>
      </c>
      <c r="K1522" s="31"/>
      <c r="L1522" s="32" t="str">
        <f t="shared" si="25"/>
        <v/>
      </c>
      <c r="M1522" s="30"/>
    </row>
    <row r="1523" spans="2:13" s="2" customFormat="1">
      <c r="B1523" s="29"/>
      <c r="C1523" s="30"/>
      <c r="D1523" s="30"/>
      <c r="E1523" s="30"/>
      <c r="F1523" s="29"/>
      <c r="G1523" s="29"/>
      <c r="H1523" s="29"/>
      <c r="I1523" s="23" t="str">
        <f>IF(F1523&lt;&gt;"",IF(OR(F1523="ILF",F1523="EIF"),INDEX(Def!$D$6:$F$8,MATCH(H1523,Def!$C$6:$C$8),MATCH(G1523,Def!$D$5:$F$5)),IF(F1523="EI",INDEX(Def!$D$13:$F$15,MATCH(H1523,Def!$C$13:$C$15),MATCH(G1523,Def!$D$12:$F$12)),IF(OR(F1523="EO",F1523="EQ"),INDEX(Def!$D$19:$F$27,MATCH(H1523,Def!$C$19:$C$27),MATCH(G1523,Def!$D$18:$F$18)),"#err"))),"")</f>
        <v/>
      </c>
      <c r="J1523" s="23" t="str">
        <f>IF(I1523&lt;&gt;"",INDEX(Def!$J$6:$L$10,MATCH(F1523,Def!$I$6:$I$10,0),MATCH(I1523,Def!$J$5:$L$5,0)),"")</f>
        <v/>
      </c>
      <c r="K1523" s="31"/>
      <c r="L1523" s="32" t="str">
        <f t="shared" si="25"/>
        <v/>
      </c>
      <c r="M1523" s="30"/>
    </row>
    <row r="1524" spans="2:13" s="2" customFormat="1">
      <c r="B1524" s="29"/>
      <c r="C1524" s="30"/>
      <c r="D1524" s="30"/>
      <c r="E1524" s="30"/>
      <c r="F1524" s="29"/>
      <c r="G1524" s="29"/>
      <c r="H1524" s="29"/>
      <c r="I1524" s="23" t="str">
        <f>IF(F1524&lt;&gt;"",IF(OR(F1524="ILF",F1524="EIF"),INDEX(Def!$D$6:$F$8,MATCH(H1524,Def!$C$6:$C$8),MATCH(G1524,Def!$D$5:$F$5)),IF(F1524="EI",INDEX(Def!$D$13:$F$15,MATCH(H1524,Def!$C$13:$C$15),MATCH(G1524,Def!$D$12:$F$12)),IF(OR(F1524="EO",F1524="EQ"),INDEX(Def!$D$19:$F$27,MATCH(H1524,Def!$C$19:$C$27),MATCH(G1524,Def!$D$18:$F$18)),"#err"))),"")</f>
        <v/>
      </c>
      <c r="J1524" s="23" t="str">
        <f>IF(I1524&lt;&gt;"",INDEX(Def!$J$6:$L$10,MATCH(F1524,Def!$I$6:$I$10,0),MATCH(I1524,Def!$J$5:$L$5,0)),"")</f>
        <v/>
      </c>
      <c r="K1524" s="31"/>
      <c r="L1524" s="32" t="str">
        <f t="shared" si="25"/>
        <v/>
      </c>
      <c r="M1524" s="30"/>
    </row>
    <row r="1525" spans="2:13" s="2" customFormat="1">
      <c r="B1525" s="29"/>
      <c r="C1525" s="30"/>
      <c r="D1525" s="30"/>
      <c r="E1525" s="30"/>
      <c r="F1525" s="29"/>
      <c r="G1525" s="29"/>
      <c r="H1525" s="29"/>
      <c r="I1525" s="23" t="str">
        <f>IF(F1525&lt;&gt;"",IF(OR(F1525="ILF",F1525="EIF"),INDEX(Def!$D$6:$F$8,MATCH(H1525,Def!$C$6:$C$8),MATCH(G1525,Def!$D$5:$F$5)),IF(F1525="EI",INDEX(Def!$D$13:$F$15,MATCH(H1525,Def!$C$13:$C$15),MATCH(G1525,Def!$D$12:$F$12)),IF(OR(F1525="EO",F1525="EQ"),INDEX(Def!$D$19:$F$27,MATCH(H1525,Def!$C$19:$C$27),MATCH(G1525,Def!$D$18:$F$18)),"#err"))),"")</f>
        <v/>
      </c>
      <c r="J1525" s="23" t="str">
        <f>IF(I1525&lt;&gt;"",INDEX(Def!$J$6:$L$10,MATCH(F1525,Def!$I$6:$I$10,0),MATCH(I1525,Def!$J$5:$L$5,0)),"")</f>
        <v/>
      </c>
      <c r="K1525" s="31"/>
      <c r="L1525" s="32" t="str">
        <f t="shared" si="25"/>
        <v/>
      </c>
      <c r="M1525" s="30"/>
    </row>
    <row r="1526" spans="2:13" s="2" customFormat="1">
      <c r="B1526" s="29"/>
      <c r="C1526" s="30"/>
      <c r="D1526" s="30"/>
      <c r="E1526" s="30"/>
      <c r="F1526" s="29"/>
      <c r="G1526" s="29"/>
      <c r="H1526" s="29"/>
      <c r="I1526" s="23" t="str">
        <f>IF(F1526&lt;&gt;"",IF(OR(F1526="ILF",F1526="EIF"),INDEX(Def!$D$6:$F$8,MATCH(H1526,Def!$C$6:$C$8),MATCH(G1526,Def!$D$5:$F$5)),IF(F1526="EI",INDEX(Def!$D$13:$F$15,MATCH(H1526,Def!$C$13:$C$15),MATCH(G1526,Def!$D$12:$F$12)),IF(OR(F1526="EO",F1526="EQ"),INDEX(Def!$D$19:$F$27,MATCH(H1526,Def!$C$19:$C$27),MATCH(G1526,Def!$D$18:$F$18)),"#err"))),"")</f>
        <v/>
      </c>
      <c r="J1526" s="23" t="str">
        <f>IF(I1526&lt;&gt;"",INDEX(Def!$J$6:$L$10,MATCH(F1526,Def!$I$6:$I$10,0),MATCH(I1526,Def!$J$5:$L$5,0)),"")</f>
        <v/>
      </c>
      <c r="K1526" s="31"/>
      <c r="L1526" s="32" t="str">
        <f t="shared" si="25"/>
        <v/>
      </c>
      <c r="M1526" s="30"/>
    </row>
    <row r="1527" spans="2:13" s="2" customFormat="1">
      <c r="B1527" s="29"/>
      <c r="C1527" s="30"/>
      <c r="D1527" s="30"/>
      <c r="E1527" s="30"/>
      <c r="F1527" s="29"/>
      <c r="G1527" s="29"/>
      <c r="H1527" s="29"/>
      <c r="I1527" s="23" t="str">
        <f>IF(F1527&lt;&gt;"",IF(OR(F1527="ILF",F1527="EIF"),INDEX(Def!$D$6:$F$8,MATCH(H1527,Def!$C$6:$C$8),MATCH(G1527,Def!$D$5:$F$5)),IF(F1527="EI",INDEX(Def!$D$13:$F$15,MATCH(H1527,Def!$C$13:$C$15),MATCH(G1527,Def!$D$12:$F$12)),IF(OR(F1527="EO",F1527="EQ"),INDEX(Def!$D$19:$F$27,MATCH(H1527,Def!$C$19:$C$27),MATCH(G1527,Def!$D$18:$F$18)),"#err"))),"")</f>
        <v/>
      </c>
      <c r="J1527" s="23" t="str">
        <f>IF(I1527&lt;&gt;"",INDEX(Def!$J$6:$L$10,MATCH(F1527,Def!$I$6:$I$10,0),MATCH(I1527,Def!$J$5:$L$5,0)),"")</f>
        <v/>
      </c>
      <c r="K1527" s="31"/>
      <c r="L1527" s="32" t="str">
        <f t="shared" si="25"/>
        <v/>
      </c>
      <c r="M1527" s="30"/>
    </row>
    <row r="1528" spans="2:13" s="2" customFormat="1">
      <c r="B1528" s="29"/>
      <c r="C1528" s="30"/>
      <c r="D1528" s="30"/>
      <c r="E1528" s="30"/>
      <c r="F1528" s="29"/>
      <c r="G1528" s="29"/>
      <c r="H1528" s="29"/>
      <c r="I1528" s="23" t="str">
        <f>IF(F1528&lt;&gt;"",IF(OR(F1528="ILF",F1528="EIF"),INDEX(Def!$D$6:$F$8,MATCH(H1528,Def!$C$6:$C$8),MATCH(G1528,Def!$D$5:$F$5)),IF(F1528="EI",INDEX(Def!$D$13:$F$15,MATCH(H1528,Def!$C$13:$C$15),MATCH(G1528,Def!$D$12:$F$12)),IF(OR(F1528="EO",F1528="EQ"),INDEX(Def!$D$19:$F$27,MATCH(H1528,Def!$C$19:$C$27),MATCH(G1528,Def!$D$18:$F$18)),"#err"))),"")</f>
        <v/>
      </c>
      <c r="J1528" s="23" t="str">
        <f>IF(I1528&lt;&gt;"",INDEX(Def!$J$6:$L$10,MATCH(F1528,Def!$I$6:$I$10,0),MATCH(I1528,Def!$J$5:$L$5,0)),"")</f>
        <v/>
      </c>
      <c r="K1528" s="31"/>
      <c r="L1528" s="32" t="str">
        <f t="shared" si="25"/>
        <v/>
      </c>
      <c r="M1528" s="30"/>
    </row>
    <row r="1529" spans="2:13" s="2" customFormat="1">
      <c r="B1529" s="29"/>
      <c r="C1529" s="30"/>
      <c r="D1529" s="30"/>
      <c r="E1529" s="30"/>
      <c r="F1529" s="29"/>
      <c r="G1529" s="29"/>
      <c r="H1529" s="29"/>
      <c r="I1529" s="23" t="str">
        <f>IF(F1529&lt;&gt;"",IF(OR(F1529="ILF",F1529="EIF"),INDEX(Def!$D$6:$F$8,MATCH(H1529,Def!$C$6:$C$8),MATCH(G1529,Def!$D$5:$F$5)),IF(F1529="EI",INDEX(Def!$D$13:$F$15,MATCH(H1529,Def!$C$13:$C$15),MATCH(G1529,Def!$D$12:$F$12)),IF(OR(F1529="EO",F1529="EQ"),INDEX(Def!$D$19:$F$27,MATCH(H1529,Def!$C$19:$C$27),MATCH(G1529,Def!$D$18:$F$18)),"#err"))),"")</f>
        <v/>
      </c>
      <c r="J1529" s="23" t="str">
        <f>IF(I1529&lt;&gt;"",INDEX(Def!$J$6:$L$10,MATCH(F1529,Def!$I$6:$I$10,0),MATCH(I1529,Def!$J$5:$L$5,0)),"")</f>
        <v/>
      </c>
      <c r="K1529" s="31"/>
      <c r="L1529" s="32" t="str">
        <f t="shared" si="25"/>
        <v/>
      </c>
      <c r="M1529" s="30"/>
    </row>
    <row r="1530" spans="2:13" s="2" customFormat="1">
      <c r="B1530" s="29"/>
      <c r="C1530" s="30"/>
      <c r="D1530" s="30"/>
      <c r="E1530" s="30"/>
      <c r="F1530" s="29"/>
      <c r="G1530" s="29"/>
      <c r="H1530" s="29"/>
      <c r="I1530" s="23" t="str">
        <f>IF(F1530&lt;&gt;"",IF(OR(F1530="ILF",F1530="EIF"),INDEX(Def!$D$6:$F$8,MATCH(H1530,Def!$C$6:$C$8),MATCH(G1530,Def!$D$5:$F$5)),IF(F1530="EI",INDEX(Def!$D$13:$F$15,MATCH(H1530,Def!$C$13:$C$15),MATCH(G1530,Def!$D$12:$F$12)),IF(OR(F1530="EO",F1530="EQ"),INDEX(Def!$D$19:$F$27,MATCH(H1530,Def!$C$19:$C$27),MATCH(G1530,Def!$D$18:$F$18)),"#err"))),"")</f>
        <v/>
      </c>
      <c r="J1530" s="23" t="str">
        <f>IF(I1530&lt;&gt;"",INDEX(Def!$J$6:$L$10,MATCH(F1530,Def!$I$6:$I$10,0),MATCH(I1530,Def!$J$5:$L$5,0)),"")</f>
        <v/>
      </c>
      <c r="K1530" s="31"/>
      <c r="L1530" s="32" t="str">
        <f t="shared" si="25"/>
        <v/>
      </c>
      <c r="M1530" s="30"/>
    </row>
    <row r="1531" spans="2:13" s="2" customFormat="1">
      <c r="B1531" s="29"/>
      <c r="C1531" s="30"/>
      <c r="D1531" s="30"/>
      <c r="E1531" s="30"/>
      <c r="F1531" s="29"/>
      <c r="G1531" s="29"/>
      <c r="H1531" s="29"/>
      <c r="I1531" s="23" t="str">
        <f>IF(F1531&lt;&gt;"",IF(OR(F1531="ILF",F1531="EIF"),INDEX(Def!$D$6:$F$8,MATCH(H1531,Def!$C$6:$C$8),MATCH(G1531,Def!$D$5:$F$5)),IF(F1531="EI",INDEX(Def!$D$13:$F$15,MATCH(H1531,Def!$C$13:$C$15),MATCH(G1531,Def!$D$12:$F$12)),IF(OR(F1531="EO",F1531="EQ"),INDEX(Def!$D$19:$F$27,MATCH(H1531,Def!$C$19:$C$27),MATCH(G1531,Def!$D$18:$F$18)),"#err"))),"")</f>
        <v/>
      </c>
      <c r="J1531" s="23" t="str">
        <f>IF(I1531&lt;&gt;"",INDEX(Def!$J$6:$L$10,MATCH(F1531,Def!$I$6:$I$10,0),MATCH(I1531,Def!$J$5:$L$5,0)),"")</f>
        <v/>
      </c>
      <c r="K1531" s="31"/>
      <c r="L1531" s="32" t="str">
        <f t="shared" si="25"/>
        <v/>
      </c>
      <c r="M1531" s="30"/>
    </row>
    <row r="1532" spans="2:13" s="2" customFormat="1">
      <c r="B1532" s="29"/>
      <c r="C1532" s="30"/>
      <c r="D1532" s="30"/>
      <c r="E1532" s="30"/>
      <c r="F1532" s="29"/>
      <c r="G1532" s="29"/>
      <c r="H1532" s="29"/>
      <c r="I1532" s="23" t="str">
        <f>IF(F1532&lt;&gt;"",IF(OR(F1532="ILF",F1532="EIF"),INDEX(Def!$D$6:$F$8,MATCH(H1532,Def!$C$6:$C$8),MATCH(G1532,Def!$D$5:$F$5)),IF(F1532="EI",INDEX(Def!$D$13:$F$15,MATCH(H1532,Def!$C$13:$C$15),MATCH(G1532,Def!$D$12:$F$12)),IF(OR(F1532="EO",F1532="EQ"),INDEX(Def!$D$19:$F$27,MATCH(H1532,Def!$C$19:$C$27),MATCH(G1532,Def!$D$18:$F$18)),"#err"))),"")</f>
        <v/>
      </c>
      <c r="J1532" s="23" t="str">
        <f>IF(I1532&lt;&gt;"",INDEX(Def!$J$6:$L$10,MATCH(F1532,Def!$I$6:$I$10,0),MATCH(I1532,Def!$J$5:$L$5,0)),"")</f>
        <v/>
      </c>
      <c r="K1532" s="31"/>
      <c r="L1532" s="32" t="str">
        <f t="shared" si="25"/>
        <v/>
      </c>
      <c r="M1532" s="30"/>
    </row>
    <row r="1533" spans="2:13" s="2" customFormat="1">
      <c r="B1533" s="29"/>
      <c r="C1533" s="30"/>
      <c r="D1533" s="30"/>
      <c r="E1533" s="30"/>
      <c r="F1533" s="29"/>
      <c r="G1533" s="29"/>
      <c r="H1533" s="29"/>
      <c r="I1533" s="23" t="str">
        <f>IF(F1533&lt;&gt;"",IF(OR(F1533="ILF",F1533="EIF"),INDEX(Def!$D$6:$F$8,MATCH(H1533,Def!$C$6:$C$8),MATCH(G1533,Def!$D$5:$F$5)),IF(F1533="EI",INDEX(Def!$D$13:$F$15,MATCH(H1533,Def!$C$13:$C$15),MATCH(G1533,Def!$D$12:$F$12)),IF(OR(F1533="EO",F1533="EQ"),INDEX(Def!$D$19:$F$27,MATCH(H1533,Def!$C$19:$C$27),MATCH(G1533,Def!$D$18:$F$18)),"#err"))),"")</f>
        <v/>
      </c>
      <c r="J1533" s="23" t="str">
        <f>IF(I1533&lt;&gt;"",INDEX(Def!$J$6:$L$10,MATCH(F1533,Def!$I$6:$I$10,0),MATCH(I1533,Def!$J$5:$L$5,0)),"")</f>
        <v/>
      </c>
      <c r="K1533" s="31"/>
      <c r="L1533" s="32" t="str">
        <f t="shared" si="25"/>
        <v/>
      </c>
      <c r="M1533" s="30"/>
    </row>
    <row r="1534" spans="2:13" s="2" customFormat="1">
      <c r="B1534" s="29"/>
      <c r="C1534" s="30"/>
      <c r="D1534" s="30"/>
      <c r="E1534" s="30"/>
      <c r="F1534" s="29"/>
      <c r="G1534" s="29"/>
      <c r="H1534" s="29"/>
      <c r="I1534" s="23" t="str">
        <f>IF(F1534&lt;&gt;"",IF(OR(F1534="ILF",F1534="EIF"),INDEX(Def!$D$6:$F$8,MATCH(H1534,Def!$C$6:$C$8),MATCH(G1534,Def!$D$5:$F$5)),IF(F1534="EI",INDEX(Def!$D$13:$F$15,MATCH(H1534,Def!$C$13:$C$15),MATCH(G1534,Def!$D$12:$F$12)),IF(OR(F1534="EO",F1534="EQ"),INDEX(Def!$D$19:$F$27,MATCH(H1534,Def!$C$19:$C$27),MATCH(G1534,Def!$D$18:$F$18)),"#err"))),"")</f>
        <v/>
      </c>
      <c r="J1534" s="23" t="str">
        <f>IF(I1534&lt;&gt;"",INDEX(Def!$J$6:$L$10,MATCH(F1534,Def!$I$6:$I$10,0),MATCH(I1534,Def!$J$5:$L$5,0)),"")</f>
        <v/>
      </c>
      <c r="K1534" s="31"/>
      <c r="L1534" s="32" t="str">
        <f t="shared" si="25"/>
        <v/>
      </c>
      <c r="M1534" s="30"/>
    </row>
    <row r="1535" spans="2:13" s="2" customFormat="1">
      <c r="B1535" s="29"/>
      <c r="C1535" s="30"/>
      <c r="D1535" s="30"/>
      <c r="E1535" s="30"/>
      <c r="F1535" s="29"/>
      <c r="G1535" s="29"/>
      <c r="H1535" s="29"/>
      <c r="I1535" s="23" t="str">
        <f>IF(F1535&lt;&gt;"",IF(OR(F1535="ILF",F1535="EIF"),INDEX(Def!$D$6:$F$8,MATCH(H1535,Def!$C$6:$C$8),MATCH(G1535,Def!$D$5:$F$5)),IF(F1535="EI",INDEX(Def!$D$13:$F$15,MATCH(H1535,Def!$C$13:$C$15),MATCH(G1535,Def!$D$12:$F$12)),IF(OR(F1535="EO",F1535="EQ"),INDEX(Def!$D$19:$F$27,MATCH(H1535,Def!$C$19:$C$27),MATCH(G1535,Def!$D$18:$F$18)),"#err"))),"")</f>
        <v/>
      </c>
      <c r="J1535" s="23" t="str">
        <f>IF(I1535&lt;&gt;"",INDEX(Def!$J$6:$L$10,MATCH(F1535,Def!$I$6:$I$10,0),MATCH(I1535,Def!$J$5:$L$5,0)),"")</f>
        <v/>
      </c>
      <c r="K1535" s="31"/>
      <c r="L1535" s="32" t="str">
        <f t="shared" si="25"/>
        <v/>
      </c>
      <c r="M1535" s="30"/>
    </row>
    <row r="1536" spans="2:13" s="2" customFormat="1">
      <c r="B1536" s="29"/>
      <c r="C1536" s="30"/>
      <c r="D1536" s="30"/>
      <c r="E1536" s="30"/>
      <c r="F1536" s="29"/>
      <c r="G1536" s="29"/>
      <c r="H1536" s="29"/>
      <c r="I1536" s="23" t="str">
        <f>IF(F1536&lt;&gt;"",IF(OR(F1536="ILF",F1536="EIF"),INDEX(Def!$D$6:$F$8,MATCH(H1536,Def!$C$6:$C$8),MATCH(G1536,Def!$D$5:$F$5)),IF(F1536="EI",INDEX(Def!$D$13:$F$15,MATCH(H1536,Def!$C$13:$C$15),MATCH(G1536,Def!$D$12:$F$12)),IF(OR(F1536="EO",F1536="EQ"),INDEX(Def!$D$19:$F$27,MATCH(H1536,Def!$C$19:$C$27),MATCH(G1536,Def!$D$18:$F$18)),"#err"))),"")</f>
        <v/>
      </c>
      <c r="J1536" s="23" t="str">
        <f>IF(I1536&lt;&gt;"",INDEX(Def!$J$6:$L$10,MATCH(F1536,Def!$I$6:$I$10,0),MATCH(I1536,Def!$J$5:$L$5,0)),"")</f>
        <v/>
      </c>
      <c r="K1536" s="31"/>
      <c r="L1536" s="32" t="str">
        <f t="shared" si="25"/>
        <v/>
      </c>
      <c r="M1536" s="30"/>
    </row>
    <row r="1537" spans="2:13" s="2" customFormat="1">
      <c r="B1537" s="29"/>
      <c r="C1537" s="30"/>
      <c r="D1537" s="30"/>
      <c r="E1537" s="30"/>
      <c r="F1537" s="29"/>
      <c r="G1537" s="29"/>
      <c r="H1537" s="29"/>
      <c r="I1537" s="23" t="str">
        <f>IF(F1537&lt;&gt;"",IF(OR(F1537="ILF",F1537="EIF"),INDEX(Def!$D$6:$F$8,MATCH(H1537,Def!$C$6:$C$8),MATCH(G1537,Def!$D$5:$F$5)),IF(F1537="EI",INDEX(Def!$D$13:$F$15,MATCH(H1537,Def!$C$13:$C$15),MATCH(G1537,Def!$D$12:$F$12)),IF(OR(F1537="EO",F1537="EQ"),INDEX(Def!$D$19:$F$27,MATCH(H1537,Def!$C$19:$C$27),MATCH(G1537,Def!$D$18:$F$18)),"#err"))),"")</f>
        <v/>
      </c>
      <c r="J1537" s="23" t="str">
        <f>IF(I1537&lt;&gt;"",INDEX(Def!$J$6:$L$10,MATCH(F1537,Def!$I$6:$I$10,0),MATCH(I1537,Def!$J$5:$L$5,0)),"")</f>
        <v/>
      </c>
      <c r="K1537" s="31"/>
      <c r="L1537" s="32" t="str">
        <f t="shared" si="25"/>
        <v/>
      </c>
      <c r="M1537" s="30"/>
    </row>
    <row r="1538" spans="2:13" s="2" customFormat="1">
      <c r="B1538" s="29"/>
      <c r="C1538" s="30"/>
      <c r="D1538" s="30"/>
      <c r="E1538" s="30"/>
      <c r="F1538" s="29"/>
      <c r="G1538" s="29"/>
      <c r="H1538" s="29"/>
      <c r="I1538" s="23" t="str">
        <f>IF(F1538&lt;&gt;"",IF(OR(F1538="ILF",F1538="EIF"),INDEX(Def!$D$6:$F$8,MATCH(H1538,Def!$C$6:$C$8),MATCH(G1538,Def!$D$5:$F$5)),IF(F1538="EI",INDEX(Def!$D$13:$F$15,MATCH(H1538,Def!$C$13:$C$15),MATCH(G1538,Def!$D$12:$F$12)),IF(OR(F1538="EO",F1538="EQ"),INDEX(Def!$D$19:$F$27,MATCH(H1538,Def!$C$19:$C$27),MATCH(G1538,Def!$D$18:$F$18)),"#err"))),"")</f>
        <v/>
      </c>
      <c r="J1538" s="23" t="str">
        <f>IF(I1538&lt;&gt;"",INDEX(Def!$J$6:$L$10,MATCH(F1538,Def!$I$6:$I$10,0),MATCH(I1538,Def!$J$5:$L$5,0)),"")</f>
        <v/>
      </c>
      <c r="K1538" s="31"/>
      <c r="L1538" s="32" t="str">
        <f t="shared" si="25"/>
        <v/>
      </c>
      <c r="M1538" s="30"/>
    </row>
    <row r="1539" spans="2:13" s="2" customFormat="1">
      <c r="B1539" s="29"/>
      <c r="C1539" s="30"/>
      <c r="D1539" s="30"/>
      <c r="E1539" s="30"/>
      <c r="F1539" s="29"/>
      <c r="G1539" s="29"/>
      <c r="H1539" s="29"/>
      <c r="I1539" s="23" t="str">
        <f>IF(F1539&lt;&gt;"",IF(OR(F1539="ILF",F1539="EIF"),INDEX(Def!$D$6:$F$8,MATCH(H1539,Def!$C$6:$C$8),MATCH(G1539,Def!$D$5:$F$5)),IF(F1539="EI",INDEX(Def!$D$13:$F$15,MATCH(H1539,Def!$C$13:$C$15),MATCH(G1539,Def!$D$12:$F$12)),IF(OR(F1539="EO",F1539="EQ"),INDEX(Def!$D$19:$F$27,MATCH(H1539,Def!$C$19:$C$27),MATCH(G1539,Def!$D$18:$F$18)),"#err"))),"")</f>
        <v/>
      </c>
      <c r="J1539" s="23" t="str">
        <f>IF(I1539&lt;&gt;"",INDEX(Def!$J$6:$L$10,MATCH(F1539,Def!$I$6:$I$10,0),MATCH(I1539,Def!$J$5:$L$5,0)),"")</f>
        <v/>
      </c>
      <c r="K1539" s="31"/>
      <c r="L1539" s="32" t="str">
        <f t="shared" si="25"/>
        <v/>
      </c>
      <c r="M1539" s="30"/>
    </row>
    <row r="1540" spans="2:13" s="2" customFormat="1">
      <c r="B1540" s="29"/>
      <c r="C1540" s="30"/>
      <c r="D1540" s="30"/>
      <c r="E1540" s="30"/>
      <c r="F1540" s="29"/>
      <c r="G1540" s="29"/>
      <c r="H1540" s="29"/>
      <c r="I1540" s="23" t="str">
        <f>IF(F1540&lt;&gt;"",IF(OR(F1540="ILF",F1540="EIF"),INDEX(Def!$D$6:$F$8,MATCH(H1540,Def!$C$6:$C$8),MATCH(G1540,Def!$D$5:$F$5)),IF(F1540="EI",INDEX(Def!$D$13:$F$15,MATCH(H1540,Def!$C$13:$C$15),MATCH(G1540,Def!$D$12:$F$12)),IF(OR(F1540="EO",F1540="EQ"),INDEX(Def!$D$19:$F$27,MATCH(H1540,Def!$C$19:$C$27),MATCH(G1540,Def!$D$18:$F$18)),"#err"))),"")</f>
        <v/>
      </c>
      <c r="J1540" s="23" t="str">
        <f>IF(I1540&lt;&gt;"",INDEX(Def!$J$6:$L$10,MATCH(F1540,Def!$I$6:$I$10,0),MATCH(I1540,Def!$J$5:$L$5,0)),"")</f>
        <v/>
      </c>
      <c r="K1540" s="31"/>
      <c r="L1540" s="32" t="str">
        <f t="shared" si="25"/>
        <v/>
      </c>
      <c r="M1540" s="30"/>
    </row>
    <row r="1541" spans="2:13" s="2" customFormat="1">
      <c r="B1541" s="29"/>
      <c r="C1541" s="30"/>
      <c r="D1541" s="30"/>
      <c r="E1541" s="30"/>
      <c r="F1541" s="29"/>
      <c r="G1541" s="29"/>
      <c r="H1541" s="29"/>
      <c r="I1541" s="23" t="str">
        <f>IF(F1541&lt;&gt;"",IF(OR(F1541="ILF",F1541="EIF"),INDEX(Def!$D$6:$F$8,MATCH(H1541,Def!$C$6:$C$8),MATCH(G1541,Def!$D$5:$F$5)),IF(F1541="EI",INDEX(Def!$D$13:$F$15,MATCH(H1541,Def!$C$13:$C$15),MATCH(G1541,Def!$D$12:$F$12)),IF(OR(F1541="EO",F1541="EQ"),INDEX(Def!$D$19:$F$27,MATCH(H1541,Def!$C$19:$C$27),MATCH(G1541,Def!$D$18:$F$18)),"#err"))),"")</f>
        <v/>
      </c>
      <c r="J1541" s="23" t="str">
        <f>IF(I1541&lt;&gt;"",INDEX(Def!$J$6:$L$10,MATCH(F1541,Def!$I$6:$I$10,0),MATCH(I1541,Def!$J$5:$L$5,0)),"")</f>
        <v/>
      </c>
      <c r="K1541" s="31"/>
      <c r="L1541" s="32" t="str">
        <f t="shared" si="25"/>
        <v/>
      </c>
      <c r="M1541" s="30"/>
    </row>
    <row r="1542" spans="2:13" s="2" customFormat="1">
      <c r="B1542" s="29"/>
      <c r="C1542" s="30"/>
      <c r="D1542" s="30"/>
      <c r="E1542" s="30"/>
      <c r="F1542" s="29"/>
      <c r="G1542" s="29"/>
      <c r="H1542" s="29"/>
      <c r="I1542" s="23" t="str">
        <f>IF(F1542&lt;&gt;"",IF(OR(F1542="ILF",F1542="EIF"),INDEX(Def!$D$6:$F$8,MATCH(H1542,Def!$C$6:$C$8),MATCH(G1542,Def!$D$5:$F$5)),IF(F1542="EI",INDEX(Def!$D$13:$F$15,MATCH(H1542,Def!$C$13:$C$15),MATCH(G1542,Def!$D$12:$F$12)),IF(OR(F1542="EO",F1542="EQ"),INDEX(Def!$D$19:$F$27,MATCH(H1542,Def!$C$19:$C$27),MATCH(G1542,Def!$D$18:$F$18)),"#err"))),"")</f>
        <v/>
      </c>
      <c r="J1542" s="23" t="str">
        <f>IF(I1542&lt;&gt;"",INDEX(Def!$J$6:$L$10,MATCH(F1542,Def!$I$6:$I$10,0),MATCH(I1542,Def!$J$5:$L$5,0)),"")</f>
        <v/>
      </c>
      <c r="K1542" s="31"/>
      <c r="L1542" s="32" t="str">
        <f t="shared" si="25"/>
        <v/>
      </c>
      <c r="M1542" s="30"/>
    </row>
    <row r="1543" spans="2:13" s="2" customFormat="1">
      <c r="B1543" s="29"/>
      <c r="C1543" s="30"/>
      <c r="D1543" s="30"/>
      <c r="E1543" s="30"/>
      <c r="F1543" s="29"/>
      <c r="G1543" s="29"/>
      <c r="H1543" s="29"/>
      <c r="I1543" s="23" t="str">
        <f>IF(F1543&lt;&gt;"",IF(OR(F1543="ILF",F1543="EIF"),INDEX(Def!$D$6:$F$8,MATCH(H1543,Def!$C$6:$C$8),MATCH(G1543,Def!$D$5:$F$5)),IF(F1543="EI",INDEX(Def!$D$13:$F$15,MATCH(H1543,Def!$C$13:$C$15),MATCH(G1543,Def!$D$12:$F$12)),IF(OR(F1543="EO",F1543="EQ"),INDEX(Def!$D$19:$F$27,MATCH(H1543,Def!$C$19:$C$27),MATCH(G1543,Def!$D$18:$F$18)),"#err"))),"")</f>
        <v/>
      </c>
      <c r="J1543" s="23" t="str">
        <f>IF(I1543&lt;&gt;"",INDEX(Def!$J$6:$L$10,MATCH(F1543,Def!$I$6:$I$10,0),MATCH(I1543,Def!$J$5:$L$5,0)),"")</f>
        <v/>
      </c>
      <c r="K1543" s="31"/>
      <c r="L1543" s="32" t="str">
        <f t="shared" si="25"/>
        <v/>
      </c>
      <c r="M1543" s="30"/>
    </row>
    <row r="1544" spans="2:13" s="2" customFormat="1">
      <c r="B1544" s="29"/>
      <c r="C1544" s="30"/>
      <c r="D1544" s="30"/>
      <c r="E1544" s="30"/>
      <c r="F1544" s="29"/>
      <c r="G1544" s="29"/>
      <c r="H1544" s="29"/>
      <c r="I1544" s="23" t="str">
        <f>IF(F1544&lt;&gt;"",IF(OR(F1544="ILF",F1544="EIF"),INDEX(Def!$D$6:$F$8,MATCH(H1544,Def!$C$6:$C$8),MATCH(G1544,Def!$D$5:$F$5)),IF(F1544="EI",INDEX(Def!$D$13:$F$15,MATCH(H1544,Def!$C$13:$C$15),MATCH(G1544,Def!$D$12:$F$12)),IF(OR(F1544="EO",F1544="EQ"),INDEX(Def!$D$19:$F$27,MATCH(H1544,Def!$C$19:$C$27),MATCH(G1544,Def!$D$18:$F$18)),"#err"))),"")</f>
        <v/>
      </c>
      <c r="J1544" s="23" t="str">
        <f>IF(I1544&lt;&gt;"",INDEX(Def!$J$6:$L$10,MATCH(F1544,Def!$I$6:$I$10,0),MATCH(I1544,Def!$J$5:$L$5,0)),"")</f>
        <v/>
      </c>
      <c r="K1544" s="31"/>
      <c r="L1544" s="32" t="str">
        <f t="shared" si="25"/>
        <v/>
      </c>
      <c r="M1544" s="30"/>
    </row>
    <row r="1545" spans="2:13" s="2" customFormat="1">
      <c r="B1545" s="29"/>
      <c r="C1545" s="30"/>
      <c r="D1545" s="30"/>
      <c r="E1545" s="30"/>
      <c r="F1545" s="29"/>
      <c r="G1545" s="29"/>
      <c r="H1545" s="29"/>
      <c r="I1545" s="23" t="str">
        <f>IF(F1545&lt;&gt;"",IF(OR(F1545="ILF",F1545="EIF"),INDEX(Def!$D$6:$F$8,MATCH(H1545,Def!$C$6:$C$8),MATCH(G1545,Def!$D$5:$F$5)),IF(F1545="EI",INDEX(Def!$D$13:$F$15,MATCH(H1545,Def!$C$13:$C$15),MATCH(G1545,Def!$D$12:$F$12)),IF(OR(F1545="EO",F1545="EQ"),INDEX(Def!$D$19:$F$27,MATCH(H1545,Def!$C$19:$C$27),MATCH(G1545,Def!$D$18:$F$18)),"#err"))),"")</f>
        <v/>
      </c>
      <c r="J1545" s="23" t="str">
        <f>IF(I1545&lt;&gt;"",INDEX(Def!$J$6:$L$10,MATCH(F1545,Def!$I$6:$I$10,0),MATCH(I1545,Def!$J$5:$L$5,0)),"")</f>
        <v/>
      </c>
      <c r="K1545" s="31"/>
      <c r="L1545" s="32" t="str">
        <f t="shared" si="25"/>
        <v/>
      </c>
      <c r="M1545" s="30"/>
    </row>
    <row r="1546" spans="2:13" s="2" customFormat="1">
      <c r="B1546" s="29"/>
      <c r="C1546" s="30"/>
      <c r="D1546" s="30"/>
      <c r="E1546" s="30"/>
      <c r="F1546" s="29"/>
      <c r="G1546" s="29"/>
      <c r="H1546" s="29"/>
      <c r="I1546" s="23" t="str">
        <f>IF(F1546&lt;&gt;"",IF(OR(F1546="ILF",F1546="EIF"),INDEX(Def!$D$6:$F$8,MATCH(H1546,Def!$C$6:$C$8),MATCH(G1546,Def!$D$5:$F$5)),IF(F1546="EI",INDEX(Def!$D$13:$F$15,MATCH(H1546,Def!$C$13:$C$15),MATCH(G1546,Def!$D$12:$F$12)),IF(OR(F1546="EO",F1546="EQ"),INDEX(Def!$D$19:$F$27,MATCH(H1546,Def!$C$19:$C$27),MATCH(G1546,Def!$D$18:$F$18)),"#err"))),"")</f>
        <v/>
      </c>
      <c r="J1546" s="23" t="str">
        <f>IF(I1546&lt;&gt;"",INDEX(Def!$J$6:$L$10,MATCH(F1546,Def!$I$6:$I$10,0),MATCH(I1546,Def!$J$5:$L$5,0)),"")</f>
        <v/>
      </c>
      <c r="K1546" s="31"/>
      <c r="L1546" s="32" t="str">
        <f t="shared" si="25"/>
        <v/>
      </c>
      <c r="M1546" s="30"/>
    </row>
    <row r="1547" spans="2:13" s="2" customFormat="1">
      <c r="B1547" s="29"/>
      <c r="C1547" s="30"/>
      <c r="D1547" s="30"/>
      <c r="E1547" s="30"/>
      <c r="F1547" s="29"/>
      <c r="G1547" s="29"/>
      <c r="H1547" s="29"/>
      <c r="I1547" s="23" t="str">
        <f>IF(F1547&lt;&gt;"",IF(OR(F1547="ILF",F1547="EIF"),INDEX(Def!$D$6:$F$8,MATCH(H1547,Def!$C$6:$C$8),MATCH(G1547,Def!$D$5:$F$5)),IF(F1547="EI",INDEX(Def!$D$13:$F$15,MATCH(H1547,Def!$C$13:$C$15),MATCH(G1547,Def!$D$12:$F$12)),IF(OR(F1547="EO",F1547="EQ"),INDEX(Def!$D$19:$F$27,MATCH(H1547,Def!$C$19:$C$27),MATCH(G1547,Def!$D$18:$F$18)),"#err"))),"")</f>
        <v/>
      </c>
      <c r="J1547" s="23" t="str">
        <f>IF(I1547&lt;&gt;"",INDEX(Def!$J$6:$L$10,MATCH(F1547,Def!$I$6:$I$10,0),MATCH(I1547,Def!$J$5:$L$5,0)),"")</f>
        <v/>
      </c>
      <c r="K1547" s="31"/>
      <c r="L1547" s="32" t="str">
        <f t="shared" si="25"/>
        <v/>
      </c>
      <c r="M1547" s="30"/>
    </row>
    <row r="1548" spans="2:13" s="2" customFormat="1">
      <c r="B1548" s="29"/>
      <c r="C1548" s="30"/>
      <c r="D1548" s="30"/>
      <c r="E1548" s="30"/>
      <c r="F1548" s="29"/>
      <c r="G1548" s="29"/>
      <c r="H1548" s="29"/>
      <c r="I1548" s="23" t="str">
        <f>IF(F1548&lt;&gt;"",IF(OR(F1548="ILF",F1548="EIF"),INDEX(Def!$D$6:$F$8,MATCH(H1548,Def!$C$6:$C$8),MATCH(G1548,Def!$D$5:$F$5)),IF(F1548="EI",INDEX(Def!$D$13:$F$15,MATCH(H1548,Def!$C$13:$C$15),MATCH(G1548,Def!$D$12:$F$12)),IF(OR(F1548="EO",F1548="EQ"),INDEX(Def!$D$19:$F$27,MATCH(H1548,Def!$C$19:$C$27),MATCH(G1548,Def!$D$18:$F$18)),"#err"))),"")</f>
        <v/>
      </c>
      <c r="J1548" s="23" t="str">
        <f>IF(I1548&lt;&gt;"",INDEX(Def!$J$6:$L$10,MATCH(F1548,Def!$I$6:$I$10,0),MATCH(I1548,Def!$J$5:$L$5,0)),"")</f>
        <v/>
      </c>
      <c r="K1548" s="31"/>
      <c r="L1548" s="32" t="str">
        <f t="shared" si="25"/>
        <v/>
      </c>
      <c r="M1548" s="30"/>
    </row>
    <row r="1549" spans="2:13" s="2" customFormat="1">
      <c r="B1549" s="29"/>
      <c r="C1549" s="30"/>
      <c r="D1549" s="30"/>
      <c r="E1549" s="30"/>
      <c r="F1549" s="29"/>
      <c r="G1549" s="29"/>
      <c r="H1549" s="29"/>
      <c r="I1549" s="23" t="str">
        <f>IF(F1549&lt;&gt;"",IF(OR(F1549="ILF",F1549="EIF"),INDEX(Def!$D$6:$F$8,MATCH(H1549,Def!$C$6:$C$8),MATCH(G1549,Def!$D$5:$F$5)),IF(F1549="EI",INDEX(Def!$D$13:$F$15,MATCH(H1549,Def!$C$13:$C$15),MATCH(G1549,Def!$D$12:$F$12)),IF(OR(F1549="EO",F1549="EQ"),INDEX(Def!$D$19:$F$27,MATCH(H1549,Def!$C$19:$C$27),MATCH(G1549,Def!$D$18:$F$18)),"#err"))),"")</f>
        <v/>
      </c>
      <c r="J1549" s="23" t="str">
        <f>IF(I1549&lt;&gt;"",INDEX(Def!$J$6:$L$10,MATCH(F1549,Def!$I$6:$I$10,0),MATCH(I1549,Def!$J$5:$L$5,0)),"")</f>
        <v/>
      </c>
      <c r="K1549" s="31"/>
      <c r="L1549" s="32" t="str">
        <f t="shared" si="25"/>
        <v/>
      </c>
      <c r="M1549" s="30"/>
    </row>
    <row r="1550" spans="2:13" s="2" customFormat="1">
      <c r="B1550" s="29"/>
      <c r="C1550" s="30"/>
      <c r="D1550" s="30"/>
      <c r="E1550" s="30"/>
      <c r="F1550" s="29"/>
      <c r="G1550" s="29"/>
      <c r="H1550" s="29"/>
      <c r="I1550" s="23" t="str">
        <f>IF(F1550&lt;&gt;"",IF(OR(F1550="ILF",F1550="EIF"),INDEX(Def!$D$6:$F$8,MATCH(H1550,Def!$C$6:$C$8),MATCH(G1550,Def!$D$5:$F$5)),IF(F1550="EI",INDEX(Def!$D$13:$F$15,MATCH(H1550,Def!$C$13:$C$15),MATCH(G1550,Def!$D$12:$F$12)),IF(OR(F1550="EO",F1550="EQ"),INDEX(Def!$D$19:$F$27,MATCH(H1550,Def!$C$19:$C$27),MATCH(G1550,Def!$D$18:$F$18)),"#err"))),"")</f>
        <v/>
      </c>
      <c r="J1550" s="23" t="str">
        <f>IF(I1550&lt;&gt;"",INDEX(Def!$J$6:$L$10,MATCH(F1550,Def!$I$6:$I$10,0),MATCH(I1550,Def!$J$5:$L$5,0)),"")</f>
        <v/>
      </c>
      <c r="K1550" s="31"/>
      <c r="L1550" s="32" t="str">
        <f t="shared" si="25"/>
        <v/>
      </c>
      <c r="M1550" s="30"/>
    </row>
    <row r="1551" spans="2:13" s="2" customFormat="1">
      <c r="B1551" s="29"/>
      <c r="C1551" s="30"/>
      <c r="D1551" s="30"/>
      <c r="E1551" s="30"/>
      <c r="F1551" s="29"/>
      <c r="G1551" s="29"/>
      <c r="H1551" s="29"/>
      <c r="I1551" s="23" t="str">
        <f>IF(F1551&lt;&gt;"",IF(OR(F1551="ILF",F1551="EIF"),INDEX(Def!$D$6:$F$8,MATCH(H1551,Def!$C$6:$C$8),MATCH(G1551,Def!$D$5:$F$5)),IF(F1551="EI",INDEX(Def!$D$13:$F$15,MATCH(H1551,Def!$C$13:$C$15),MATCH(G1551,Def!$D$12:$F$12)),IF(OR(F1551="EO",F1551="EQ"),INDEX(Def!$D$19:$F$27,MATCH(H1551,Def!$C$19:$C$27),MATCH(G1551,Def!$D$18:$F$18)),"#err"))),"")</f>
        <v/>
      </c>
      <c r="J1551" s="23" t="str">
        <f>IF(I1551&lt;&gt;"",INDEX(Def!$J$6:$L$10,MATCH(F1551,Def!$I$6:$I$10,0),MATCH(I1551,Def!$J$5:$L$5,0)),"")</f>
        <v/>
      </c>
      <c r="K1551" s="31"/>
      <c r="L1551" s="32" t="str">
        <f t="shared" si="25"/>
        <v/>
      </c>
      <c r="M1551" s="30"/>
    </row>
    <row r="1552" spans="2:13" s="2" customFormat="1">
      <c r="B1552" s="29"/>
      <c r="C1552" s="30"/>
      <c r="D1552" s="30"/>
      <c r="E1552" s="30"/>
      <c r="F1552" s="29"/>
      <c r="G1552" s="29"/>
      <c r="H1552" s="29"/>
      <c r="I1552" s="23" t="str">
        <f>IF(F1552&lt;&gt;"",IF(OR(F1552="ILF",F1552="EIF"),INDEX(Def!$D$6:$F$8,MATCH(H1552,Def!$C$6:$C$8),MATCH(G1552,Def!$D$5:$F$5)),IF(F1552="EI",INDEX(Def!$D$13:$F$15,MATCH(H1552,Def!$C$13:$C$15),MATCH(G1552,Def!$D$12:$F$12)),IF(OR(F1552="EO",F1552="EQ"),INDEX(Def!$D$19:$F$27,MATCH(H1552,Def!$C$19:$C$27),MATCH(G1552,Def!$D$18:$F$18)),"#err"))),"")</f>
        <v/>
      </c>
      <c r="J1552" s="23" t="str">
        <f>IF(I1552&lt;&gt;"",INDEX(Def!$J$6:$L$10,MATCH(F1552,Def!$I$6:$I$10,0),MATCH(I1552,Def!$J$5:$L$5,0)),"")</f>
        <v/>
      </c>
      <c r="K1552" s="31"/>
      <c r="L1552" s="32" t="str">
        <f t="shared" si="25"/>
        <v/>
      </c>
      <c r="M1552" s="30"/>
    </row>
    <row r="1553" spans="2:13" s="2" customFormat="1">
      <c r="B1553" s="29"/>
      <c r="C1553" s="30"/>
      <c r="D1553" s="30"/>
      <c r="E1553" s="30"/>
      <c r="F1553" s="29"/>
      <c r="G1553" s="29"/>
      <c r="H1553" s="29"/>
      <c r="I1553" s="23" t="str">
        <f>IF(F1553&lt;&gt;"",IF(OR(F1553="ILF",F1553="EIF"),INDEX(Def!$D$6:$F$8,MATCH(H1553,Def!$C$6:$C$8),MATCH(G1553,Def!$D$5:$F$5)),IF(F1553="EI",INDEX(Def!$D$13:$F$15,MATCH(H1553,Def!$C$13:$C$15),MATCH(G1553,Def!$D$12:$F$12)),IF(OR(F1553="EO",F1553="EQ"),INDEX(Def!$D$19:$F$27,MATCH(H1553,Def!$C$19:$C$27),MATCH(G1553,Def!$D$18:$F$18)),"#err"))),"")</f>
        <v/>
      </c>
      <c r="J1553" s="23" t="str">
        <f>IF(I1553&lt;&gt;"",INDEX(Def!$J$6:$L$10,MATCH(F1553,Def!$I$6:$I$10,0),MATCH(I1553,Def!$J$5:$L$5,0)),"")</f>
        <v/>
      </c>
      <c r="K1553" s="31"/>
      <c r="L1553" s="32" t="str">
        <f t="shared" si="25"/>
        <v/>
      </c>
      <c r="M1553" s="30"/>
    </row>
    <row r="1554" spans="2:13" s="2" customFormat="1">
      <c r="B1554" s="29"/>
      <c r="C1554" s="30"/>
      <c r="D1554" s="30"/>
      <c r="E1554" s="30"/>
      <c r="F1554" s="29"/>
      <c r="G1554" s="29"/>
      <c r="H1554" s="29"/>
      <c r="I1554" s="23" t="str">
        <f>IF(F1554&lt;&gt;"",IF(OR(F1554="ILF",F1554="EIF"),INDEX(Def!$D$6:$F$8,MATCH(H1554,Def!$C$6:$C$8),MATCH(G1554,Def!$D$5:$F$5)),IF(F1554="EI",INDEX(Def!$D$13:$F$15,MATCH(H1554,Def!$C$13:$C$15),MATCH(G1554,Def!$D$12:$F$12)),IF(OR(F1554="EO",F1554="EQ"),INDEX(Def!$D$19:$F$27,MATCH(H1554,Def!$C$19:$C$27),MATCH(G1554,Def!$D$18:$F$18)),"#err"))),"")</f>
        <v/>
      </c>
      <c r="J1554" s="23" t="str">
        <f>IF(I1554&lt;&gt;"",INDEX(Def!$J$6:$L$10,MATCH(F1554,Def!$I$6:$I$10,0),MATCH(I1554,Def!$J$5:$L$5,0)),"")</f>
        <v/>
      </c>
      <c r="K1554" s="31"/>
      <c r="L1554" s="32" t="str">
        <f t="shared" si="25"/>
        <v/>
      </c>
      <c r="M1554" s="30"/>
    </row>
    <row r="1555" spans="2:13" s="2" customFormat="1">
      <c r="B1555" s="29"/>
      <c r="C1555" s="30"/>
      <c r="D1555" s="30"/>
      <c r="E1555" s="30"/>
      <c r="F1555" s="29"/>
      <c r="G1555" s="29"/>
      <c r="H1555" s="29"/>
      <c r="I1555" s="23" t="str">
        <f>IF(F1555&lt;&gt;"",IF(OR(F1555="ILF",F1555="EIF"),INDEX(Def!$D$6:$F$8,MATCH(H1555,Def!$C$6:$C$8),MATCH(G1555,Def!$D$5:$F$5)),IF(F1555="EI",INDEX(Def!$D$13:$F$15,MATCH(H1555,Def!$C$13:$C$15),MATCH(G1555,Def!$D$12:$F$12)),IF(OR(F1555="EO",F1555="EQ"),INDEX(Def!$D$19:$F$27,MATCH(H1555,Def!$C$19:$C$27),MATCH(G1555,Def!$D$18:$F$18)),"#err"))),"")</f>
        <v/>
      </c>
      <c r="J1555" s="23" t="str">
        <f>IF(I1555&lt;&gt;"",INDEX(Def!$J$6:$L$10,MATCH(F1555,Def!$I$6:$I$10,0),MATCH(I1555,Def!$J$5:$L$5,0)),"")</f>
        <v/>
      </c>
      <c r="K1555" s="31"/>
      <c r="L1555" s="32" t="str">
        <f t="shared" si="25"/>
        <v/>
      </c>
      <c r="M1555" s="30"/>
    </row>
    <row r="1556" spans="2:13" s="2" customFormat="1">
      <c r="B1556" s="29"/>
      <c r="C1556" s="30"/>
      <c r="D1556" s="30"/>
      <c r="E1556" s="30"/>
      <c r="F1556" s="29"/>
      <c r="G1556" s="29"/>
      <c r="H1556" s="29"/>
      <c r="I1556" s="23" t="str">
        <f>IF(F1556&lt;&gt;"",IF(OR(F1556="ILF",F1556="EIF"),INDEX(Def!$D$6:$F$8,MATCH(H1556,Def!$C$6:$C$8),MATCH(G1556,Def!$D$5:$F$5)),IF(F1556="EI",INDEX(Def!$D$13:$F$15,MATCH(H1556,Def!$C$13:$C$15),MATCH(G1556,Def!$D$12:$F$12)),IF(OR(F1556="EO",F1556="EQ"),INDEX(Def!$D$19:$F$27,MATCH(H1556,Def!$C$19:$C$27),MATCH(G1556,Def!$D$18:$F$18)),"#err"))),"")</f>
        <v/>
      </c>
      <c r="J1556" s="23" t="str">
        <f>IF(I1556&lt;&gt;"",INDEX(Def!$J$6:$L$10,MATCH(F1556,Def!$I$6:$I$10,0),MATCH(I1556,Def!$J$5:$L$5,0)),"")</f>
        <v/>
      </c>
      <c r="K1556" s="31"/>
      <c r="L1556" s="32" t="str">
        <f t="shared" si="25"/>
        <v/>
      </c>
      <c r="M1556" s="30"/>
    </row>
    <row r="1557" spans="2:13" s="2" customFormat="1">
      <c r="B1557" s="29"/>
      <c r="C1557" s="30"/>
      <c r="D1557" s="30"/>
      <c r="E1557" s="30"/>
      <c r="F1557" s="29"/>
      <c r="G1557" s="29"/>
      <c r="H1557" s="29"/>
      <c r="I1557" s="23" t="str">
        <f>IF(F1557&lt;&gt;"",IF(OR(F1557="ILF",F1557="EIF"),INDEX(Def!$D$6:$F$8,MATCH(H1557,Def!$C$6:$C$8),MATCH(G1557,Def!$D$5:$F$5)),IF(F1557="EI",INDEX(Def!$D$13:$F$15,MATCH(H1557,Def!$C$13:$C$15),MATCH(G1557,Def!$D$12:$F$12)),IF(OR(F1557="EO",F1557="EQ"),INDEX(Def!$D$19:$F$27,MATCH(H1557,Def!$C$19:$C$27),MATCH(G1557,Def!$D$18:$F$18)),"#err"))),"")</f>
        <v/>
      </c>
      <c r="J1557" s="23" t="str">
        <f>IF(I1557&lt;&gt;"",INDEX(Def!$J$6:$L$10,MATCH(F1557,Def!$I$6:$I$10,0),MATCH(I1557,Def!$J$5:$L$5,0)),"")</f>
        <v/>
      </c>
      <c r="K1557" s="31"/>
      <c r="L1557" s="32" t="str">
        <f t="shared" si="25"/>
        <v/>
      </c>
      <c r="M1557" s="30"/>
    </row>
    <row r="1558" spans="2:13" s="2" customFormat="1">
      <c r="B1558" s="29"/>
      <c r="C1558" s="30"/>
      <c r="D1558" s="30"/>
      <c r="E1558" s="30"/>
      <c r="F1558" s="29"/>
      <c r="G1558" s="29"/>
      <c r="H1558" s="29"/>
      <c r="I1558" s="23" t="str">
        <f>IF(F1558&lt;&gt;"",IF(OR(F1558="ILF",F1558="EIF"),INDEX(Def!$D$6:$F$8,MATCH(H1558,Def!$C$6:$C$8),MATCH(G1558,Def!$D$5:$F$5)),IF(F1558="EI",INDEX(Def!$D$13:$F$15,MATCH(H1558,Def!$C$13:$C$15),MATCH(G1558,Def!$D$12:$F$12)),IF(OR(F1558="EO",F1558="EQ"),INDEX(Def!$D$19:$F$27,MATCH(H1558,Def!$C$19:$C$27),MATCH(G1558,Def!$D$18:$F$18)),"#err"))),"")</f>
        <v/>
      </c>
      <c r="J1558" s="23" t="str">
        <f>IF(I1558&lt;&gt;"",INDEX(Def!$J$6:$L$10,MATCH(F1558,Def!$I$6:$I$10,0),MATCH(I1558,Def!$J$5:$L$5,0)),"")</f>
        <v/>
      </c>
      <c r="K1558" s="31"/>
      <c r="L1558" s="32" t="str">
        <f t="shared" si="25"/>
        <v/>
      </c>
      <c r="M1558" s="30"/>
    </row>
    <row r="1559" spans="2:13" s="2" customFormat="1">
      <c r="B1559" s="29"/>
      <c r="C1559" s="30"/>
      <c r="D1559" s="30"/>
      <c r="E1559" s="30"/>
      <c r="F1559" s="29"/>
      <c r="G1559" s="29"/>
      <c r="H1559" s="29"/>
      <c r="I1559" s="23" t="str">
        <f>IF(F1559&lt;&gt;"",IF(OR(F1559="ILF",F1559="EIF"),INDEX(Def!$D$6:$F$8,MATCH(H1559,Def!$C$6:$C$8),MATCH(G1559,Def!$D$5:$F$5)),IF(F1559="EI",INDEX(Def!$D$13:$F$15,MATCH(H1559,Def!$C$13:$C$15),MATCH(G1559,Def!$D$12:$F$12)),IF(OR(F1559="EO",F1559="EQ"),INDEX(Def!$D$19:$F$27,MATCH(H1559,Def!$C$19:$C$27),MATCH(G1559,Def!$D$18:$F$18)),"#err"))),"")</f>
        <v/>
      </c>
      <c r="J1559" s="23" t="str">
        <f>IF(I1559&lt;&gt;"",INDEX(Def!$J$6:$L$10,MATCH(F1559,Def!$I$6:$I$10,0),MATCH(I1559,Def!$J$5:$L$5,0)),"")</f>
        <v/>
      </c>
      <c r="K1559" s="31"/>
      <c r="L1559" s="32" t="str">
        <f t="shared" si="25"/>
        <v/>
      </c>
      <c r="M1559" s="30"/>
    </row>
    <row r="1560" spans="2:13" s="2" customFormat="1">
      <c r="B1560" s="29"/>
      <c r="C1560" s="30"/>
      <c r="D1560" s="30"/>
      <c r="E1560" s="30"/>
      <c r="F1560" s="29"/>
      <c r="G1560" s="29"/>
      <c r="H1560" s="29"/>
      <c r="I1560" s="23" t="str">
        <f>IF(F1560&lt;&gt;"",IF(OR(F1560="ILF",F1560="EIF"),INDEX(Def!$D$6:$F$8,MATCH(H1560,Def!$C$6:$C$8),MATCH(G1560,Def!$D$5:$F$5)),IF(F1560="EI",INDEX(Def!$D$13:$F$15,MATCH(H1560,Def!$C$13:$C$15),MATCH(G1560,Def!$D$12:$F$12)),IF(OR(F1560="EO",F1560="EQ"),INDEX(Def!$D$19:$F$27,MATCH(H1560,Def!$C$19:$C$27),MATCH(G1560,Def!$D$18:$F$18)),"#err"))),"")</f>
        <v/>
      </c>
      <c r="J1560" s="23" t="str">
        <f>IF(I1560&lt;&gt;"",INDEX(Def!$J$6:$L$10,MATCH(F1560,Def!$I$6:$I$10,0),MATCH(I1560,Def!$J$5:$L$5,0)),"")</f>
        <v/>
      </c>
      <c r="K1560" s="31"/>
      <c r="L1560" s="32" t="str">
        <f t="shared" si="25"/>
        <v/>
      </c>
      <c r="M1560" s="30"/>
    </row>
    <row r="1561" spans="2:13" s="2" customFormat="1">
      <c r="B1561" s="29"/>
      <c r="C1561" s="30"/>
      <c r="D1561" s="30"/>
      <c r="E1561" s="30"/>
      <c r="F1561" s="29"/>
      <c r="G1561" s="29"/>
      <c r="H1561" s="29"/>
      <c r="I1561" s="23" t="str">
        <f>IF(F1561&lt;&gt;"",IF(OR(F1561="ILF",F1561="EIF"),INDEX(Def!$D$6:$F$8,MATCH(H1561,Def!$C$6:$C$8),MATCH(G1561,Def!$D$5:$F$5)),IF(F1561="EI",INDEX(Def!$D$13:$F$15,MATCH(H1561,Def!$C$13:$C$15),MATCH(G1561,Def!$D$12:$F$12)),IF(OR(F1561="EO",F1561="EQ"),INDEX(Def!$D$19:$F$27,MATCH(H1561,Def!$C$19:$C$27),MATCH(G1561,Def!$D$18:$F$18)),"#err"))),"")</f>
        <v/>
      </c>
      <c r="J1561" s="23" t="str">
        <f>IF(I1561&lt;&gt;"",INDEX(Def!$J$6:$L$10,MATCH(F1561,Def!$I$6:$I$10,0),MATCH(I1561,Def!$J$5:$L$5,0)),"")</f>
        <v/>
      </c>
      <c r="K1561" s="31"/>
      <c r="L1561" s="32" t="str">
        <f t="shared" ref="L1561:L1624" si="26">IF(K1561="",J1561,J1561*K1561)</f>
        <v/>
      </c>
      <c r="M1561" s="30"/>
    </row>
    <row r="1562" spans="2:13" s="2" customFormat="1">
      <c r="B1562" s="29"/>
      <c r="C1562" s="30"/>
      <c r="D1562" s="30"/>
      <c r="E1562" s="30"/>
      <c r="F1562" s="29"/>
      <c r="G1562" s="29"/>
      <c r="H1562" s="29"/>
      <c r="I1562" s="23" t="str">
        <f>IF(F1562&lt;&gt;"",IF(OR(F1562="ILF",F1562="EIF"),INDEX(Def!$D$6:$F$8,MATCH(H1562,Def!$C$6:$C$8),MATCH(G1562,Def!$D$5:$F$5)),IF(F1562="EI",INDEX(Def!$D$13:$F$15,MATCH(H1562,Def!$C$13:$C$15),MATCH(G1562,Def!$D$12:$F$12)),IF(OR(F1562="EO",F1562="EQ"),INDEX(Def!$D$19:$F$27,MATCH(H1562,Def!$C$19:$C$27),MATCH(G1562,Def!$D$18:$F$18)),"#err"))),"")</f>
        <v/>
      </c>
      <c r="J1562" s="23" t="str">
        <f>IF(I1562&lt;&gt;"",INDEX(Def!$J$6:$L$10,MATCH(F1562,Def!$I$6:$I$10,0),MATCH(I1562,Def!$J$5:$L$5,0)),"")</f>
        <v/>
      </c>
      <c r="K1562" s="31"/>
      <c r="L1562" s="32" t="str">
        <f t="shared" si="26"/>
        <v/>
      </c>
      <c r="M1562" s="30"/>
    </row>
    <row r="1563" spans="2:13" s="2" customFormat="1">
      <c r="B1563" s="29"/>
      <c r="C1563" s="30"/>
      <c r="D1563" s="30"/>
      <c r="E1563" s="30"/>
      <c r="F1563" s="29"/>
      <c r="G1563" s="29"/>
      <c r="H1563" s="29"/>
      <c r="I1563" s="23" t="str">
        <f>IF(F1563&lt;&gt;"",IF(OR(F1563="ILF",F1563="EIF"),INDEX(Def!$D$6:$F$8,MATCH(H1563,Def!$C$6:$C$8),MATCH(G1563,Def!$D$5:$F$5)),IF(F1563="EI",INDEX(Def!$D$13:$F$15,MATCH(H1563,Def!$C$13:$C$15),MATCH(G1563,Def!$D$12:$F$12)),IF(OR(F1563="EO",F1563="EQ"),INDEX(Def!$D$19:$F$27,MATCH(H1563,Def!$C$19:$C$27),MATCH(G1563,Def!$D$18:$F$18)),"#err"))),"")</f>
        <v/>
      </c>
      <c r="J1563" s="23" t="str">
        <f>IF(I1563&lt;&gt;"",INDEX(Def!$J$6:$L$10,MATCH(F1563,Def!$I$6:$I$10,0),MATCH(I1563,Def!$J$5:$L$5,0)),"")</f>
        <v/>
      </c>
      <c r="K1563" s="31"/>
      <c r="L1563" s="32" t="str">
        <f t="shared" si="26"/>
        <v/>
      </c>
      <c r="M1563" s="30"/>
    </row>
    <row r="1564" spans="2:13" s="2" customFormat="1">
      <c r="B1564" s="29"/>
      <c r="C1564" s="30"/>
      <c r="D1564" s="30"/>
      <c r="E1564" s="30"/>
      <c r="F1564" s="29"/>
      <c r="G1564" s="29"/>
      <c r="H1564" s="29"/>
      <c r="I1564" s="23" t="str">
        <f>IF(F1564&lt;&gt;"",IF(OR(F1564="ILF",F1564="EIF"),INDEX(Def!$D$6:$F$8,MATCH(H1564,Def!$C$6:$C$8),MATCH(G1564,Def!$D$5:$F$5)),IF(F1564="EI",INDEX(Def!$D$13:$F$15,MATCH(H1564,Def!$C$13:$C$15),MATCH(G1564,Def!$D$12:$F$12)),IF(OR(F1564="EO",F1564="EQ"),INDEX(Def!$D$19:$F$27,MATCH(H1564,Def!$C$19:$C$27),MATCH(G1564,Def!$D$18:$F$18)),"#err"))),"")</f>
        <v/>
      </c>
      <c r="J1564" s="23" t="str">
        <f>IF(I1564&lt;&gt;"",INDEX(Def!$J$6:$L$10,MATCH(F1564,Def!$I$6:$I$10,0),MATCH(I1564,Def!$J$5:$L$5,0)),"")</f>
        <v/>
      </c>
      <c r="K1564" s="31"/>
      <c r="L1564" s="32" t="str">
        <f t="shared" si="26"/>
        <v/>
      </c>
      <c r="M1564" s="30"/>
    </row>
    <row r="1565" spans="2:13" s="2" customFormat="1">
      <c r="B1565" s="29"/>
      <c r="C1565" s="30"/>
      <c r="D1565" s="30"/>
      <c r="E1565" s="30"/>
      <c r="F1565" s="29"/>
      <c r="G1565" s="29"/>
      <c r="H1565" s="29"/>
      <c r="I1565" s="23" t="str">
        <f>IF(F1565&lt;&gt;"",IF(OR(F1565="ILF",F1565="EIF"),INDEX(Def!$D$6:$F$8,MATCH(H1565,Def!$C$6:$C$8),MATCH(G1565,Def!$D$5:$F$5)),IF(F1565="EI",INDEX(Def!$D$13:$F$15,MATCH(H1565,Def!$C$13:$C$15),MATCH(G1565,Def!$D$12:$F$12)),IF(OR(F1565="EO",F1565="EQ"),INDEX(Def!$D$19:$F$27,MATCH(H1565,Def!$C$19:$C$27),MATCH(G1565,Def!$D$18:$F$18)),"#err"))),"")</f>
        <v/>
      </c>
      <c r="J1565" s="23" t="str">
        <f>IF(I1565&lt;&gt;"",INDEX(Def!$J$6:$L$10,MATCH(F1565,Def!$I$6:$I$10,0),MATCH(I1565,Def!$J$5:$L$5,0)),"")</f>
        <v/>
      </c>
      <c r="K1565" s="31"/>
      <c r="L1565" s="32" t="str">
        <f t="shared" si="26"/>
        <v/>
      </c>
      <c r="M1565" s="30"/>
    </row>
    <row r="1566" spans="2:13" s="2" customFormat="1">
      <c r="B1566" s="29"/>
      <c r="C1566" s="30"/>
      <c r="D1566" s="30"/>
      <c r="E1566" s="30"/>
      <c r="F1566" s="29"/>
      <c r="G1566" s="29"/>
      <c r="H1566" s="29"/>
      <c r="I1566" s="23" t="str">
        <f>IF(F1566&lt;&gt;"",IF(OR(F1566="ILF",F1566="EIF"),INDEX(Def!$D$6:$F$8,MATCH(H1566,Def!$C$6:$C$8),MATCH(G1566,Def!$D$5:$F$5)),IF(F1566="EI",INDEX(Def!$D$13:$F$15,MATCH(H1566,Def!$C$13:$C$15),MATCH(G1566,Def!$D$12:$F$12)),IF(OR(F1566="EO",F1566="EQ"),INDEX(Def!$D$19:$F$27,MATCH(H1566,Def!$C$19:$C$27),MATCH(G1566,Def!$D$18:$F$18)),"#err"))),"")</f>
        <v/>
      </c>
      <c r="J1566" s="23" t="str">
        <f>IF(I1566&lt;&gt;"",INDEX(Def!$J$6:$L$10,MATCH(F1566,Def!$I$6:$I$10,0),MATCH(I1566,Def!$J$5:$L$5,0)),"")</f>
        <v/>
      </c>
      <c r="K1566" s="31"/>
      <c r="L1566" s="32" t="str">
        <f t="shared" si="26"/>
        <v/>
      </c>
      <c r="M1566" s="30"/>
    </row>
    <row r="1567" spans="2:13" s="2" customFormat="1">
      <c r="B1567" s="29"/>
      <c r="C1567" s="30"/>
      <c r="D1567" s="30"/>
      <c r="E1567" s="30"/>
      <c r="F1567" s="29"/>
      <c r="G1567" s="29"/>
      <c r="H1567" s="29"/>
      <c r="I1567" s="23" t="str">
        <f>IF(F1567&lt;&gt;"",IF(OR(F1567="ILF",F1567="EIF"),INDEX(Def!$D$6:$F$8,MATCH(H1567,Def!$C$6:$C$8),MATCH(G1567,Def!$D$5:$F$5)),IF(F1567="EI",INDEX(Def!$D$13:$F$15,MATCH(H1567,Def!$C$13:$C$15),MATCH(G1567,Def!$D$12:$F$12)),IF(OR(F1567="EO",F1567="EQ"),INDEX(Def!$D$19:$F$27,MATCH(H1567,Def!$C$19:$C$27),MATCH(G1567,Def!$D$18:$F$18)),"#err"))),"")</f>
        <v/>
      </c>
      <c r="J1567" s="23" t="str">
        <f>IF(I1567&lt;&gt;"",INDEX(Def!$J$6:$L$10,MATCH(F1567,Def!$I$6:$I$10,0),MATCH(I1567,Def!$J$5:$L$5,0)),"")</f>
        <v/>
      </c>
      <c r="K1567" s="31"/>
      <c r="L1567" s="32" t="str">
        <f t="shared" si="26"/>
        <v/>
      </c>
      <c r="M1567" s="30"/>
    </row>
    <row r="1568" spans="2:13" s="2" customFormat="1">
      <c r="B1568" s="29"/>
      <c r="C1568" s="30"/>
      <c r="D1568" s="30"/>
      <c r="E1568" s="30"/>
      <c r="F1568" s="29"/>
      <c r="G1568" s="29"/>
      <c r="H1568" s="29"/>
      <c r="I1568" s="23" t="str">
        <f>IF(F1568&lt;&gt;"",IF(OR(F1568="ILF",F1568="EIF"),INDEX(Def!$D$6:$F$8,MATCH(H1568,Def!$C$6:$C$8),MATCH(G1568,Def!$D$5:$F$5)),IF(F1568="EI",INDEX(Def!$D$13:$F$15,MATCH(H1568,Def!$C$13:$C$15),MATCH(G1568,Def!$D$12:$F$12)),IF(OR(F1568="EO",F1568="EQ"),INDEX(Def!$D$19:$F$27,MATCH(H1568,Def!$C$19:$C$27),MATCH(G1568,Def!$D$18:$F$18)),"#err"))),"")</f>
        <v/>
      </c>
      <c r="J1568" s="23" t="str">
        <f>IF(I1568&lt;&gt;"",INDEX(Def!$J$6:$L$10,MATCH(F1568,Def!$I$6:$I$10,0),MATCH(I1568,Def!$J$5:$L$5,0)),"")</f>
        <v/>
      </c>
      <c r="K1568" s="31"/>
      <c r="L1568" s="32" t="str">
        <f t="shared" si="26"/>
        <v/>
      </c>
      <c r="M1568" s="30"/>
    </row>
    <row r="1569" spans="2:13" s="2" customFormat="1">
      <c r="B1569" s="29"/>
      <c r="C1569" s="30"/>
      <c r="D1569" s="30"/>
      <c r="E1569" s="30"/>
      <c r="F1569" s="29"/>
      <c r="G1569" s="29"/>
      <c r="H1569" s="29"/>
      <c r="I1569" s="23" t="str">
        <f>IF(F1569&lt;&gt;"",IF(OR(F1569="ILF",F1569="EIF"),INDEX(Def!$D$6:$F$8,MATCH(H1569,Def!$C$6:$C$8),MATCH(G1569,Def!$D$5:$F$5)),IF(F1569="EI",INDEX(Def!$D$13:$F$15,MATCH(H1569,Def!$C$13:$C$15),MATCH(G1569,Def!$D$12:$F$12)),IF(OR(F1569="EO",F1569="EQ"),INDEX(Def!$D$19:$F$27,MATCH(H1569,Def!$C$19:$C$27),MATCH(G1569,Def!$D$18:$F$18)),"#err"))),"")</f>
        <v/>
      </c>
      <c r="J1569" s="23" t="str">
        <f>IF(I1569&lt;&gt;"",INDEX(Def!$J$6:$L$10,MATCH(F1569,Def!$I$6:$I$10,0),MATCH(I1569,Def!$J$5:$L$5,0)),"")</f>
        <v/>
      </c>
      <c r="K1569" s="31"/>
      <c r="L1569" s="32" t="str">
        <f t="shared" si="26"/>
        <v/>
      </c>
      <c r="M1569" s="30"/>
    </row>
    <row r="1570" spans="2:13" s="2" customFormat="1">
      <c r="B1570" s="29"/>
      <c r="C1570" s="30"/>
      <c r="D1570" s="30"/>
      <c r="E1570" s="30"/>
      <c r="F1570" s="29"/>
      <c r="G1570" s="29"/>
      <c r="H1570" s="29"/>
      <c r="I1570" s="23" t="str">
        <f>IF(F1570&lt;&gt;"",IF(OR(F1570="ILF",F1570="EIF"),INDEX(Def!$D$6:$F$8,MATCH(H1570,Def!$C$6:$C$8),MATCH(G1570,Def!$D$5:$F$5)),IF(F1570="EI",INDEX(Def!$D$13:$F$15,MATCH(H1570,Def!$C$13:$C$15),MATCH(G1570,Def!$D$12:$F$12)),IF(OR(F1570="EO",F1570="EQ"),INDEX(Def!$D$19:$F$27,MATCH(H1570,Def!$C$19:$C$27),MATCH(G1570,Def!$D$18:$F$18)),"#err"))),"")</f>
        <v/>
      </c>
      <c r="J1570" s="23" t="str">
        <f>IF(I1570&lt;&gt;"",INDEX(Def!$J$6:$L$10,MATCH(F1570,Def!$I$6:$I$10,0),MATCH(I1570,Def!$J$5:$L$5,0)),"")</f>
        <v/>
      </c>
      <c r="K1570" s="31"/>
      <c r="L1570" s="32" t="str">
        <f t="shared" si="26"/>
        <v/>
      </c>
      <c r="M1570" s="30"/>
    </row>
    <row r="1571" spans="2:13" s="2" customFormat="1">
      <c r="B1571" s="29"/>
      <c r="C1571" s="30"/>
      <c r="D1571" s="30"/>
      <c r="E1571" s="30"/>
      <c r="F1571" s="29"/>
      <c r="G1571" s="29"/>
      <c r="H1571" s="29"/>
      <c r="I1571" s="23" t="str">
        <f>IF(F1571&lt;&gt;"",IF(OR(F1571="ILF",F1571="EIF"),INDEX(Def!$D$6:$F$8,MATCH(H1571,Def!$C$6:$C$8),MATCH(G1571,Def!$D$5:$F$5)),IF(F1571="EI",INDEX(Def!$D$13:$F$15,MATCH(H1571,Def!$C$13:$C$15),MATCH(G1571,Def!$D$12:$F$12)),IF(OR(F1571="EO",F1571="EQ"),INDEX(Def!$D$19:$F$27,MATCH(H1571,Def!$C$19:$C$27),MATCH(G1571,Def!$D$18:$F$18)),"#err"))),"")</f>
        <v/>
      </c>
      <c r="J1571" s="23" t="str">
        <f>IF(I1571&lt;&gt;"",INDEX(Def!$J$6:$L$10,MATCH(F1571,Def!$I$6:$I$10,0),MATCH(I1571,Def!$J$5:$L$5,0)),"")</f>
        <v/>
      </c>
      <c r="K1571" s="31"/>
      <c r="L1571" s="32" t="str">
        <f t="shared" si="26"/>
        <v/>
      </c>
      <c r="M1571" s="30"/>
    </row>
    <row r="1572" spans="2:13" s="2" customFormat="1">
      <c r="B1572" s="29"/>
      <c r="C1572" s="30"/>
      <c r="D1572" s="30"/>
      <c r="E1572" s="30"/>
      <c r="F1572" s="29"/>
      <c r="G1572" s="29"/>
      <c r="H1572" s="29"/>
      <c r="I1572" s="23" t="str">
        <f>IF(F1572&lt;&gt;"",IF(OR(F1572="ILF",F1572="EIF"),INDEX(Def!$D$6:$F$8,MATCH(H1572,Def!$C$6:$C$8),MATCH(G1572,Def!$D$5:$F$5)),IF(F1572="EI",INDEX(Def!$D$13:$F$15,MATCH(H1572,Def!$C$13:$C$15),MATCH(G1572,Def!$D$12:$F$12)),IF(OR(F1572="EO",F1572="EQ"),INDEX(Def!$D$19:$F$27,MATCH(H1572,Def!$C$19:$C$27),MATCH(G1572,Def!$D$18:$F$18)),"#err"))),"")</f>
        <v/>
      </c>
      <c r="J1572" s="23" t="str">
        <f>IF(I1572&lt;&gt;"",INDEX(Def!$J$6:$L$10,MATCH(F1572,Def!$I$6:$I$10,0),MATCH(I1572,Def!$J$5:$L$5,0)),"")</f>
        <v/>
      </c>
      <c r="K1572" s="31"/>
      <c r="L1572" s="32" t="str">
        <f t="shared" si="26"/>
        <v/>
      </c>
      <c r="M1572" s="30"/>
    </row>
    <row r="1573" spans="2:13" s="2" customFormat="1">
      <c r="B1573" s="29"/>
      <c r="C1573" s="30"/>
      <c r="D1573" s="30"/>
      <c r="E1573" s="30"/>
      <c r="F1573" s="29"/>
      <c r="G1573" s="29"/>
      <c r="H1573" s="29"/>
      <c r="I1573" s="23" t="str">
        <f>IF(F1573&lt;&gt;"",IF(OR(F1573="ILF",F1573="EIF"),INDEX(Def!$D$6:$F$8,MATCH(H1573,Def!$C$6:$C$8),MATCH(G1573,Def!$D$5:$F$5)),IF(F1573="EI",INDEX(Def!$D$13:$F$15,MATCH(H1573,Def!$C$13:$C$15),MATCH(G1573,Def!$D$12:$F$12)),IF(OR(F1573="EO",F1573="EQ"),INDEX(Def!$D$19:$F$27,MATCH(H1573,Def!$C$19:$C$27),MATCH(G1573,Def!$D$18:$F$18)),"#err"))),"")</f>
        <v/>
      </c>
      <c r="J1573" s="23" t="str">
        <f>IF(I1573&lt;&gt;"",INDEX(Def!$J$6:$L$10,MATCH(F1573,Def!$I$6:$I$10,0),MATCH(I1573,Def!$J$5:$L$5,0)),"")</f>
        <v/>
      </c>
      <c r="K1573" s="31"/>
      <c r="L1573" s="32" t="str">
        <f t="shared" si="26"/>
        <v/>
      </c>
      <c r="M1573" s="30"/>
    </row>
    <row r="1574" spans="2:13" s="2" customFormat="1">
      <c r="B1574" s="29"/>
      <c r="C1574" s="30"/>
      <c r="D1574" s="30"/>
      <c r="E1574" s="30"/>
      <c r="F1574" s="29"/>
      <c r="G1574" s="29"/>
      <c r="H1574" s="29"/>
      <c r="I1574" s="23" t="str">
        <f>IF(F1574&lt;&gt;"",IF(OR(F1574="ILF",F1574="EIF"),INDEX(Def!$D$6:$F$8,MATCH(H1574,Def!$C$6:$C$8),MATCH(G1574,Def!$D$5:$F$5)),IF(F1574="EI",INDEX(Def!$D$13:$F$15,MATCH(H1574,Def!$C$13:$C$15),MATCH(G1574,Def!$D$12:$F$12)),IF(OR(F1574="EO",F1574="EQ"),INDEX(Def!$D$19:$F$27,MATCH(H1574,Def!$C$19:$C$27),MATCH(G1574,Def!$D$18:$F$18)),"#err"))),"")</f>
        <v/>
      </c>
      <c r="J1574" s="23" t="str">
        <f>IF(I1574&lt;&gt;"",INDEX(Def!$J$6:$L$10,MATCH(F1574,Def!$I$6:$I$10,0),MATCH(I1574,Def!$J$5:$L$5,0)),"")</f>
        <v/>
      </c>
      <c r="K1574" s="31"/>
      <c r="L1574" s="32" t="str">
        <f t="shared" si="26"/>
        <v/>
      </c>
      <c r="M1574" s="30"/>
    </row>
    <row r="1575" spans="2:13" s="2" customFormat="1">
      <c r="B1575" s="29"/>
      <c r="C1575" s="30"/>
      <c r="D1575" s="30"/>
      <c r="E1575" s="30"/>
      <c r="F1575" s="29"/>
      <c r="G1575" s="29"/>
      <c r="H1575" s="29"/>
      <c r="I1575" s="23" t="str">
        <f>IF(F1575&lt;&gt;"",IF(OR(F1575="ILF",F1575="EIF"),INDEX(Def!$D$6:$F$8,MATCH(H1575,Def!$C$6:$C$8),MATCH(G1575,Def!$D$5:$F$5)),IF(F1575="EI",INDEX(Def!$D$13:$F$15,MATCH(H1575,Def!$C$13:$C$15),MATCH(G1575,Def!$D$12:$F$12)),IF(OR(F1575="EO",F1575="EQ"),INDEX(Def!$D$19:$F$27,MATCH(H1575,Def!$C$19:$C$27),MATCH(G1575,Def!$D$18:$F$18)),"#err"))),"")</f>
        <v/>
      </c>
      <c r="J1575" s="23" t="str">
        <f>IF(I1575&lt;&gt;"",INDEX(Def!$J$6:$L$10,MATCH(F1575,Def!$I$6:$I$10,0),MATCH(I1575,Def!$J$5:$L$5,0)),"")</f>
        <v/>
      </c>
      <c r="K1575" s="31"/>
      <c r="L1575" s="32" t="str">
        <f t="shared" si="26"/>
        <v/>
      </c>
      <c r="M1575" s="30"/>
    </row>
    <row r="1576" spans="2:13" s="2" customFormat="1">
      <c r="B1576" s="29"/>
      <c r="C1576" s="30"/>
      <c r="D1576" s="30"/>
      <c r="E1576" s="30"/>
      <c r="F1576" s="29"/>
      <c r="G1576" s="29"/>
      <c r="H1576" s="29"/>
      <c r="I1576" s="23" t="str">
        <f>IF(F1576&lt;&gt;"",IF(OR(F1576="ILF",F1576="EIF"),INDEX(Def!$D$6:$F$8,MATCH(H1576,Def!$C$6:$C$8),MATCH(G1576,Def!$D$5:$F$5)),IF(F1576="EI",INDEX(Def!$D$13:$F$15,MATCH(H1576,Def!$C$13:$C$15),MATCH(G1576,Def!$D$12:$F$12)),IF(OR(F1576="EO",F1576="EQ"),INDEX(Def!$D$19:$F$27,MATCH(H1576,Def!$C$19:$C$27),MATCH(G1576,Def!$D$18:$F$18)),"#err"))),"")</f>
        <v/>
      </c>
      <c r="J1576" s="23" t="str">
        <f>IF(I1576&lt;&gt;"",INDEX(Def!$J$6:$L$10,MATCH(F1576,Def!$I$6:$I$10,0),MATCH(I1576,Def!$J$5:$L$5,0)),"")</f>
        <v/>
      </c>
      <c r="K1576" s="31"/>
      <c r="L1576" s="32" t="str">
        <f t="shared" si="26"/>
        <v/>
      </c>
      <c r="M1576" s="30"/>
    </row>
    <row r="1577" spans="2:13" s="2" customFormat="1">
      <c r="B1577" s="29"/>
      <c r="C1577" s="30"/>
      <c r="D1577" s="30"/>
      <c r="E1577" s="30"/>
      <c r="F1577" s="29"/>
      <c r="G1577" s="29"/>
      <c r="H1577" s="29"/>
      <c r="I1577" s="23" t="str">
        <f>IF(F1577&lt;&gt;"",IF(OR(F1577="ILF",F1577="EIF"),INDEX(Def!$D$6:$F$8,MATCH(H1577,Def!$C$6:$C$8),MATCH(G1577,Def!$D$5:$F$5)),IF(F1577="EI",INDEX(Def!$D$13:$F$15,MATCH(H1577,Def!$C$13:$C$15),MATCH(G1577,Def!$D$12:$F$12)),IF(OR(F1577="EO",F1577="EQ"),INDEX(Def!$D$19:$F$27,MATCH(H1577,Def!$C$19:$C$27),MATCH(G1577,Def!$D$18:$F$18)),"#err"))),"")</f>
        <v/>
      </c>
      <c r="J1577" s="23" t="str">
        <f>IF(I1577&lt;&gt;"",INDEX(Def!$J$6:$L$10,MATCH(F1577,Def!$I$6:$I$10,0),MATCH(I1577,Def!$J$5:$L$5,0)),"")</f>
        <v/>
      </c>
      <c r="K1577" s="31"/>
      <c r="L1577" s="32" t="str">
        <f t="shared" si="26"/>
        <v/>
      </c>
      <c r="M1577" s="30"/>
    </row>
    <row r="1578" spans="2:13" s="2" customFormat="1">
      <c r="B1578" s="29"/>
      <c r="C1578" s="30"/>
      <c r="D1578" s="30"/>
      <c r="E1578" s="30"/>
      <c r="F1578" s="29"/>
      <c r="G1578" s="29"/>
      <c r="H1578" s="29"/>
      <c r="I1578" s="23" t="str">
        <f>IF(F1578&lt;&gt;"",IF(OR(F1578="ILF",F1578="EIF"),INDEX(Def!$D$6:$F$8,MATCH(H1578,Def!$C$6:$C$8),MATCH(G1578,Def!$D$5:$F$5)),IF(F1578="EI",INDEX(Def!$D$13:$F$15,MATCH(H1578,Def!$C$13:$C$15),MATCH(G1578,Def!$D$12:$F$12)),IF(OR(F1578="EO",F1578="EQ"),INDEX(Def!$D$19:$F$27,MATCH(H1578,Def!$C$19:$C$27),MATCH(G1578,Def!$D$18:$F$18)),"#err"))),"")</f>
        <v/>
      </c>
      <c r="J1578" s="23" t="str">
        <f>IF(I1578&lt;&gt;"",INDEX(Def!$J$6:$L$10,MATCH(F1578,Def!$I$6:$I$10,0),MATCH(I1578,Def!$J$5:$L$5,0)),"")</f>
        <v/>
      </c>
      <c r="K1578" s="31"/>
      <c r="L1578" s="32" t="str">
        <f t="shared" si="26"/>
        <v/>
      </c>
      <c r="M1578" s="30"/>
    </row>
    <row r="1579" spans="2:13" s="2" customFormat="1">
      <c r="B1579" s="29"/>
      <c r="C1579" s="30"/>
      <c r="D1579" s="30"/>
      <c r="E1579" s="30"/>
      <c r="F1579" s="29"/>
      <c r="G1579" s="29"/>
      <c r="H1579" s="29"/>
      <c r="I1579" s="23" t="str">
        <f>IF(F1579&lt;&gt;"",IF(OR(F1579="ILF",F1579="EIF"),INDEX(Def!$D$6:$F$8,MATCH(H1579,Def!$C$6:$C$8),MATCH(G1579,Def!$D$5:$F$5)),IF(F1579="EI",INDEX(Def!$D$13:$F$15,MATCH(H1579,Def!$C$13:$C$15),MATCH(G1579,Def!$D$12:$F$12)),IF(OR(F1579="EO",F1579="EQ"),INDEX(Def!$D$19:$F$27,MATCH(H1579,Def!$C$19:$C$27),MATCH(G1579,Def!$D$18:$F$18)),"#err"))),"")</f>
        <v/>
      </c>
      <c r="J1579" s="23" t="str">
        <f>IF(I1579&lt;&gt;"",INDEX(Def!$J$6:$L$10,MATCH(F1579,Def!$I$6:$I$10,0),MATCH(I1579,Def!$J$5:$L$5,0)),"")</f>
        <v/>
      </c>
      <c r="K1579" s="31"/>
      <c r="L1579" s="32" t="str">
        <f t="shared" si="26"/>
        <v/>
      </c>
      <c r="M1579" s="30"/>
    </row>
    <row r="1580" spans="2:13" s="2" customFormat="1">
      <c r="B1580" s="29"/>
      <c r="C1580" s="30"/>
      <c r="D1580" s="30"/>
      <c r="E1580" s="30"/>
      <c r="F1580" s="29"/>
      <c r="G1580" s="29"/>
      <c r="H1580" s="29"/>
      <c r="I1580" s="23" t="str">
        <f>IF(F1580&lt;&gt;"",IF(OR(F1580="ILF",F1580="EIF"),INDEX(Def!$D$6:$F$8,MATCH(H1580,Def!$C$6:$C$8),MATCH(G1580,Def!$D$5:$F$5)),IF(F1580="EI",INDEX(Def!$D$13:$F$15,MATCH(H1580,Def!$C$13:$C$15),MATCH(G1580,Def!$D$12:$F$12)),IF(OR(F1580="EO",F1580="EQ"),INDEX(Def!$D$19:$F$27,MATCH(H1580,Def!$C$19:$C$27),MATCH(G1580,Def!$D$18:$F$18)),"#err"))),"")</f>
        <v/>
      </c>
      <c r="J1580" s="23" t="str">
        <f>IF(I1580&lt;&gt;"",INDEX(Def!$J$6:$L$10,MATCH(F1580,Def!$I$6:$I$10,0),MATCH(I1580,Def!$J$5:$L$5,0)),"")</f>
        <v/>
      </c>
      <c r="K1580" s="31"/>
      <c r="L1580" s="32" t="str">
        <f t="shared" si="26"/>
        <v/>
      </c>
      <c r="M1580" s="30"/>
    </row>
    <row r="1581" spans="2:13" s="2" customFormat="1">
      <c r="B1581" s="29"/>
      <c r="C1581" s="30"/>
      <c r="D1581" s="30"/>
      <c r="E1581" s="30"/>
      <c r="F1581" s="29"/>
      <c r="G1581" s="29"/>
      <c r="H1581" s="29"/>
      <c r="I1581" s="23" t="str">
        <f>IF(F1581&lt;&gt;"",IF(OR(F1581="ILF",F1581="EIF"),INDEX(Def!$D$6:$F$8,MATCH(H1581,Def!$C$6:$C$8),MATCH(G1581,Def!$D$5:$F$5)),IF(F1581="EI",INDEX(Def!$D$13:$F$15,MATCH(H1581,Def!$C$13:$C$15),MATCH(G1581,Def!$D$12:$F$12)),IF(OR(F1581="EO",F1581="EQ"),INDEX(Def!$D$19:$F$27,MATCH(H1581,Def!$C$19:$C$27),MATCH(G1581,Def!$D$18:$F$18)),"#err"))),"")</f>
        <v/>
      </c>
      <c r="J1581" s="23" t="str">
        <f>IF(I1581&lt;&gt;"",INDEX(Def!$J$6:$L$10,MATCH(F1581,Def!$I$6:$I$10,0),MATCH(I1581,Def!$J$5:$L$5,0)),"")</f>
        <v/>
      </c>
      <c r="K1581" s="31"/>
      <c r="L1581" s="32" t="str">
        <f t="shared" si="26"/>
        <v/>
      </c>
      <c r="M1581" s="30"/>
    </row>
    <row r="1582" spans="2:13" s="2" customFormat="1">
      <c r="B1582" s="29"/>
      <c r="C1582" s="30"/>
      <c r="D1582" s="30"/>
      <c r="E1582" s="30"/>
      <c r="F1582" s="29"/>
      <c r="G1582" s="29"/>
      <c r="H1582" s="29"/>
      <c r="I1582" s="23" t="str">
        <f>IF(F1582&lt;&gt;"",IF(OR(F1582="ILF",F1582="EIF"),INDEX(Def!$D$6:$F$8,MATCH(H1582,Def!$C$6:$C$8),MATCH(G1582,Def!$D$5:$F$5)),IF(F1582="EI",INDEX(Def!$D$13:$F$15,MATCH(H1582,Def!$C$13:$C$15),MATCH(G1582,Def!$D$12:$F$12)),IF(OR(F1582="EO",F1582="EQ"),INDEX(Def!$D$19:$F$27,MATCH(H1582,Def!$C$19:$C$27),MATCH(G1582,Def!$D$18:$F$18)),"#err"))),"")</f>
        <v/>
      </c>
      <c r="J1582" s="23" t="str">
        <f>IF(I1582&lt;&gt;"",INDEX(Def!$J$6:$L$10,MATCH(F1582,Def!$I$6:$I$10,0),MATCH(I1582,Def!$J$5:$L$5,0)),"")</f>
        <v/>
      </c>
      <c r="K1582" s="31"/>
      <c r="L1582" s="32" t="str">
        <f t="shared" si="26"/>
        <v/>
      </c>
      <c r="M1582" s="30"/>
    </row>
    <row r="1583" spans="2:13" s="2" customFormat="1">
      <c r="B1583" s="29"/>
      <c r="C1583" s="30"/>
      <c r="D1583" s="30"/>
      <c r="E1583" s="30"/>
      <c r="F1583" s="29"/>
      <c r="G1583" s="29"/>
      <c r="H1583" s="29"/>
      <c r="I1583" s="23" t="str">
        <f>IF(F1583&lt;&gt;"",IF(OR(F1583="ILF",F1583="EIF"),INDEX(Def!$D$6:$F$8,MATCH(H1583,Def!$C$6:$C$8),MATCH(G1583,Def!$D$5:$F$5)),IF(F1583="EI",INDEX(Def!$D$13:$F$15,MATCH(H1583,Def!$C$13:$C$15),MATCH(G1583,Def!$D$12:$F$12)),IF(OR(F1583="EO",F1583="EQ"),INDEX(Def!$D$19:$F$27,MATCH(H1583,Def!$C$19:$C$27),MATCH(G1583,Def!$D$18:$F$18)),"#err"))),"")</f>
        <v/>
      </c>
      <c r="J1583" s="23" t="str">
        <f>IF(I1583&lt;&gt;"",INDEX(Def!$J$6:$L$10,MATCH(F1583,Def!$I$6:$I$10,0),MATCH(I1583,Def!$J$5:$L$5,0)),"")</f>
        <v/>
      </c>
      <c r="K1583" s="31"/>
      <c r="L1583" s="32" t="str">
        <f t="shared" si="26"/>
        <v/>
      </c>
      <c r="M1583" s="30"/>
    </row>
    <row r="1584" spans="2:13" s="2" customFormat="1">
      <c r="B1584" s="29"/>
      <c r="C1584" s="30"/>
      <c r="D1584" s="30"/>
      <c r="E1584" s="30"/>
      <c r="F1584" s="29"/>
      <c r="G1584" s="29"/>
      <c r="H1584" s="29"/>
      <c r="I1584" s="23" t="str">
        <f>IF(F1584&lt;&gt;"",IF(OR(F1584="ILF",F1584="EIF"),INDEX(Def!$D$6:$F$8,MATCH(H1584,Def!$C$6:$C$8),MATCH(G1584,Def!$D$5:$F$5)),IF(F1584="EI",INDEX(Def!$D$13:$F$15,MATCH(H1584,Def!$C$13:$C$15),MATCH(G1584,Def!$D$12:$F$12)),IF(OR(F1584="EO",F1584="EQ"),INDEX(Def!$D$19:$F$27,MATCH(H1584,Def!$C$19:$C$27),MATCH(G1584,Def!$D$18:$F$18)),"#err"))),"")</f>
        <v/>
      </c>
      <c r="J1584" s="23" t="str">
        <f>IF(I1584&lt;&gt;"",INDEX(Def!$J$6:$L$10,MATCH(F1584,Def!$I$6:$I$10,0),MATCH(I1584,Def!$J$5:$L$5,0)),"")</f>
        <v/>
      </c>
      <c r="K1584" s="31"/>
      <c r="L1584" s="32" t="str">
        <f t="shared" si="26"/>
        <v/>
      </c>
      <c r="M1584" s="30"/>
    </row>
    <row r="1585" spans="2:13" s="2" customFormat="1">
      <c r="B1585" s="29"/>
      <c r="C1585" s="30"/>
      <c r="D1585" s="30"/>
      <c r="E1585" s="30"/>
      <c r="F1585" s="29"/>
      <c r="G1585" s="29"/>
      <c r="H1585" s="29"/>
      <c r="I1585" s="23" t="str">
        <f>IF(F1585&lt;&gt;"",IF(OR(F1585="ILF",F1585="EIF"),INDEX(Def!$D$6:$F$8,MATCH(H1585,Def!$C$6:$C$8),MATCH(G1585,Def!$D$5:$F$5)),IF(F1585="EI",INDEX(Def!$D$13:$F$15,MATCH(H1585,Def!$C$13:$C$15),MATCH(G1585,Def!$D$12:$F$12)),IF(OR(F1585="EO",F1585="EQ"),INDEX(Def!$D$19:$F$27,MATCH(H1585,Def!$C$19:$C$27),MATCH(G1585,Def!$D$18:$F$18)),"#err"))),"")</f>
        <v/>
      </c>
      <c r="J1585" s="23" t="str">
        <f>IF(I1585&lt;&gt;"",INDEX(Def!$J$6:$L$10,MATCH(F1585,Def!$I$6:$I$10,0),MATCH(I1585,Def!$J$5:$L$5,0)),"")</f>
        <v/>
      </c>
      <c r="K1585" s="31"/>
      <c r="L1585" s="32" t="str">
        <f t="shared" si="26"/>
        <v/>
      </c>
      <c r="M1585" s="30"/>
    </row>
    <row r="1586" spans="2:13" s="2" customFormat="1">
      <c r="B1586" s="29"/>
      <c r="C1586" s="30"/>
      <c r="D1586" s="30"/>
      <c r="E1586" s="30"/>
      <c r="F1586" s="29"/>
      <c r="G1586" s="29"/>
      <c r="H1586" s="29"/>
      <c r="I1586" s="23" t="str">
        <f>IF(F1586&lt;&gt;"",IF(OR(F1586="ILF",F1586="EIF"),INDEX(Def!$D$6:$F$8,MATCH(H1586,Def!$C$6:$C$8),MATCH(G1586,Def!$D$5:$F$5)),IF(F1586="EI",INDEX(Def!$D$13:$F$15,MATCH(H1586,Def!$C$13:$C$15),MATCH(G1586,Def!$D$12:$F$12)),IF(OR(F1586="EO",F1586="EQ"),INDEX(Def!$D$19:$F$27,MATCH(H1586,Def!$C$19:$C$27),MATCH(G1586,Def!$D$18:$F$18)),"#err"))),"")</f>
        <v/>
      </c>
      <c r="J1586" s="23" t="str">
        <f>IF(I1586&lt;&gt;"",INDEX(Def!$J$6:$L$10,MATCH(F1586,Def!$I$6:$I$10,0),MATCH(I1586,Def!$J$5:$L$5,0)),"")</f>
        <v/>
      </c>
      <c r="K1586" s="31"/>
      <c r="L1586" s="32" t="str">
        <f t="shared" si="26"/>
        <v/>
      </c>
      <c r="M1586" s="30"/>
    </row>
    <row r="1587" spans="2:13" s="2" customFormat="1">
      <c r="B1587" s="29"/>
      <c r="C1587" s="30"/>
      <c r="D1587" s="30"/>
      <c r="E1587" s="30"/>
      <c r="F1587" s="29"/>
      <c r="G1587" s="29"/>
      <c r="H1587" s="29"/>
      <c r="I1587" s="23" t="str">
        <f>IF(F1587&lt;&gt;"",IF(OR(F1587="ILF",F1587="EIF"),INDEX(Def!$D$6:$F$8,MATCH(H1587,Def!$C$6:$C$8),MATCH(G1587,Def!$D$5:$F$5)),IF(F1587="EI",INDEX(Def!$D$13:$F$15,MATCH(H1587,Def!$C$13:$C$15),MATCH(G1587,Def!$D$12:$F$12)),IF(OR(F1587="EO",F1587="EQ"),INDEX(Def!$D$19:$F$27,MATCH(H1587,Def!$C$19:$C$27),MATCH(G1587,Def!$D$18:$F$18)),"#err"))),"")</f>
        <v/>
      </c>
      <c r="J1587" s="23" t="str">
        <f>IF(I1587&lt;&gt;"",INDEX(Def!$J$6:$L$10,MATCH(F1587,Def!$I$6:$I$10,0),MATCH(I1587,Def!$J$5:$L$5,0)),"")</f>
        <v/>
      </c>
      <c r="K1587" s="31"/>
      <c r="L1587" s="32" t="str">
        <f t="shared" si="26"/>
        <v/>
      </c>
      <c r="M1587" s="30"/>
    </row>
    <row r="1588" spans="2:13" s="2" customFormat="1">
      <c r="B1588" s="29"/>
      <c r="C1588" s="30"/>
      <c r="D1588" s="30"/>
      <c r="E1588" s="30"/>
      <c r="F1588" s="29"/>
      <c r="G1588" s="29"/>
      <c r="H1588" s="29"/>
      <c r="I1588" s="23" t="str">
        <f>IF(F1588&lt;&gt;"",IF(OR(F1588="ILF",F1588="EIF"),INDEX(Def!$D$6:$F$8,MATCH(H1588,Def!$C$6:$C$8),MATCH(G1588,Def!$D$5:$F$5)),IF(F1588="EI",INDEX(Def!$D$13:$F$15,MATCH(H1588,Def!$C$13:$C$15),MATCH(G1588,Def!$D$12:$F$12)),IF(OR(F1588="EO",F1588="EQ"),INDEX(Def!$D$19:$F$27,MATCH(H1588,Def!$C$19:$C$27),MATCH(G1588,Def!$D$18:$F$18)),"#err"))),"")</f>
        <v/>
      </c>
      <c r="J1588" s="23" t="str">
        <f>IF(I1588&lt;&gt;"",INDEX(Def!$J$6:$L$10,MATCH(F1588,Def!$I$6:$I$10,0),MATCH(I1588,Def!$J$5:$L$5,0)),"")</f>
        <v/>
      </c>
      <c r="K1588" s="31"/>
      <c r="L1588" s="32" t="str">
        <f t="shared" si="26"/>
        <v/>
      </c>
      <c r="M1588" s="30"/>
    </row>
    <row r="1589" spans="2:13" s="2" customFormat="1">
      <c r="B1589" s="29"/>
      <c r="C1589" s="30"/>
      <c r="D1589" s="30"/>
      <c r="E1589" s="30"/>
      <c r="F1589" s="29"/>
      <c r="G1589" s="29"/>
      <c r="H1589" s="29"/>
      <c r="I1589" s="23" t="str">
        <f>IF(F1589&lt;&gt;"",IF(OR(F1589="ILF",F1589="EIF"),INDEX(Def!$D$6:$F$8,MATCH(H1589,Def!$C$6:$C$8),MATCH(G1589,Def!$D$5:$F$5)),IF(F1589="EI",INDEX(Def!$D$13:$F$15,MATCH(H1589,Def!$C$13:$C$15),MATCH(G1589,Def!$D$12:$F$12)),IF(OR(F1589="EO",F1589="EQ"),INDEX(Def!$D$19:$F$27,MATCH(H1589,Def!$C$19:$C$27),MATCH(G1589,Def!$D$18:$F$18)),"#err"))),"")</f>
        <v/>
      </c>
      <c r="J1589" s="23" t="str">
        <f>IF(I1589&lt;&gt;"",INDEX(Def!$J$6:$L$10,MATCH(F1589,Def!$I$6:$I$10,0),MATCH(I1589,Def!$J$5:$L$5,0)),"")</f>
        <v/>
      </c>
      <c r="K1589" s="31"/>
      <c r="L1589" s="32" t="str">
        <f t="shared" si="26"/>
        <v/>
      </c>
      <c r="M1589" s="30"/>
    </row>
    <row r="1590" spans="2:13" s="2" customFormat="1">
      <c r="B1590" s="29"/>
      <c r="C1590" s="30"/>
      <c r="D1590" s="30"/>
      <c r="E1590" s="30"/>
      <c r="F1590" s="29"/>
      <c r="G1590" s="29"/>
      <c r="H1590" s="29"/>
      <c r="I1590" s="23" t="str">
        <f>IF(F1590&lt;&gt;"",IF(OR(F1590="ILF",F1590="EIF"),INDEX(Def!$D$6:$F$8,MATCH(H1590,Def!$C$6:$C$8),MATCH(G1590,Def!$D$5:$F$5)),IF(F1590="EI",INDEX(Def!$D$13:$F$15,MATCH(H1590,Def!$C$13:$C$15),MATCH(G1590,Def!$D$12:$F$12)),IF(OR(F1590="EO",F1590="EQ"),INDEX(Def!$D$19:$F$27,MATCH(H1590,Def!$C$19:$C$27),MATCH(G1590,Def!$D$18:$F$18)),"#err"))),"")</f>
        <v/>
      </c>
      <c r="J1590" s="23" t="str">
        <f>IF(I1590&lt;&gt;"",INDEX(Def!$J$6:$L$10,MATCH(F1590,Def!$I$6:$I$10,0),MATCH(I1590,Def!$J$5:$L$5,0)),"")</f>
        <v/>
      </c>
      <c r="K1590" s="31"/>
      <c r="L1590" s="32" t="str">
        <f t="shared" si="26"/>
        <v/>
      </c>
      <c r="M1590" s="30"/>
    </row>
    <row r="1591" spans="2:13" s="2" customFormat="1">
      <c r="B1591" s="29"/>
      <c r="C1591" s="30"/>
      <c r="D1591" s="30"/>
      <c r="E1591" s="30"/>
      <c r="F1591" s="29"/>
      <c r="G1591" s="29"/>
      <c r="H1591" s="29"/>
      <c r="I1591" s="23" t="str">
        <f>IF(F1591&lt;&gt;"",IF(OR(F1591="ILF",F1591="EIF"),INDEX(Def!$D$6:$F$8,MATCH(H1591,Def!$C$6:$C$8),MATCH(G1591,Def!$D$5:$F$5)),IF(F1591="EI",INDEX(Def!$D$13:$F$15,MATCH(H1591,Def!$C$13:$C$15),MATCH(G1591,Def!$D$12:$F$12)),IF(OR(F1591="EO",F1591="EQ"),INDEX(Def!$D$19:$F$27,MATCH(H1591,Def!$C$19:$C$27),MATCH(G1591,Def!$D$18:$F$18)),"#err"))),"")</f>
        <v/>
      </c>
      <c r="J1591" s="23" t="str">
        <f>IF(I1591&lt;&gt;"",INDEX(Def!$J$6:$L$10,MATCH(F1591,Def!$I$6:$I$10,0),MATCH(I1591,Def!$J$5:$L$5,0)),"")</f>
        <v/>
      </c>
      <c r="K1591" s="31"/>
      <c r="L1591" s="32" t="str">
        <f t="shared" si="26"/>
        <v/>
      </c>
      <c r="M1591" s="30"/>
    </row>
    <row r="1592" spans="2:13" s="2" customFormat="1">
      <c r="B1592" s="29"/>
      <c r="C1592" s="30"/>
      <c r="D1592" s="30"/>
      <c r="E1592" s="30"/>
      <c r="F1592" s="29"/>
      <c r="G1592" s="29"/>
      <c r="H1592" s="29"/>
      <c r="I1592" s="23" t="str">
        <f>IF(F1592&lt;&gt;"",IF(OR(F1592="ILF",F1592="EIF"),INDEX(Def!$D$6:$F$8,MATCH(H1592,Def!$C$6:$C$8),MATCH(G1592,Def!$D$5:$F$5)),IF(F1592="EI",INDEX(Def!$D$13:$F$15,MATCH(H1592,Def!$C$13:$C$15),MATCH(G1592,Def!$D$12:$F$12)),IF(OR(F1592="EO",F1592="EQ"),INDEX(Def!$D$19:$F$27,MATCH(H1592,Def!$C$19:$C$27),MATCH(G1592,Def!$D$18:$F$18)),"#err"))),"")</f>
        <v/>
      </c>
      <c r="J1592" s="23" t="str">
        <f>IF(I1592&lt;&gt;"",INDEX(Def!$J$6:$L$10,MATCH(F1592,Def!$I$6:$I$10,0),MATCH(I1592,Def!$J$5:$L$5,0)),"")</f>
        <v/>
      </c>
      <c r="K1592" s="31"/>
      <c r="L1592" s="32" t="str">
        <f t="shared" si="26"/>
        <v/>
      </c>
      <c r="M1592" s="30"/>
    </row>
    <row r="1593" spans="2:13" s="2" customFormat="1">
      <c r="B1593" s="29"/>
      <c r="C1593" s="30"/>
      <c r="D1593" s="30"/>
      <c r="E1593" s="30"/>
      <c r="F1593" s="29"/>
      <c r="G1593" s="29"/>
      <c r="H1593" s="29"/>
      <c r="I1593" s="23" t="str">
        <f>IF(F1593&lt;&gt;"",IF(OR(F1593="ILF",F1593="EIF"),INDEX(Def!$D$6:$F$8,MATCH(H1593,Def!$C$6:$C$8),MATCH(G1593,Def!$D$5:$F$5)),IF(F1593="EI",INDEX(Def!$D$13:$F$15,MATCH(H1593,Def!$C$13:$C$15),MATCH(G1593,Def!$D$12:$F$12)),IF(OR(F1593="EO",F1593="EQ"),INDEX(Def!$D$19:$F$27,MATCH(H1593,Def!$C$19:$C$27),MATCH(G1593,Def!$D$18:$F$18)),"#err"))),"")</f>
        <v/>
      </c>
      <c r="J1593" s="23" t="str">
        <f>IF(I1593&lt;&gt;"",INDEX(Def!$J$6:$L$10,MATCH(F1593,Def!$I$6:$I$10,0),MATCH(I1593,Def!$J$5:$L$5,0)),"")</f>
        <v/>
      </c>
      <c r="K1593" s="31"/>
      <c r="L1593" s="32" t="str">
        <f t="shared" si="26"/>
        <v/>
      </c>
      <c r="M1593" s="30"/>
    </row>
    <row r="1594" spans="2:13" s="2" customFormat="1">
      <c r="B1594" s="29"/>
      <c r="C1594" s="30"/>
      <c r="D1594" s="30"/>
      <c r="E1594" s="30"/>
      <c r="F1594" s="29"/>
      <c r="G1594" s="29"/>
      <c r="H1594" s="29"/>
      <c r="I1594" s="23" t="str">
        <f>IF(F1594&lt;&gt;"",IF(OR(F1594="ILF",F1594="EIF"),INDEX(Def!$D$6:$F$8,MATCH(H1594,Def!$C$6:$C$8),MATCH(G1594,Def!$D$5:$F$5)),IF(F1594="EI",INDEX(Def!$D$13:$F$15,MATCH(H1594,Def!$C$13:$C$15),MATCH(G1594,Def!$D$12:$F$12)),IF(OR(F1594="EO",F1594="EQ"),INDEX(Def!$D$19:$F$27,MATCH(H1594,Def!$C$19:$C$27),MATCH(G1594,Def!$D$18:$F$18)),"#err"))),"")</f>
        <v/>
      </c>
      <c r="J1594" s="23" t="str">
        <f>IF(I1594&lt;&gt;"",INDEX(Def!$J$6:$L$10,MATCH(F1594,Def!$I$6:$I$10,0),MATCH(I1594,Def!$J$5:$L$5,0)),"")</f>
        <v/>
      </c>
      <c r="K1594" s="31"/>
      <c r="L1594" s="32" t="str">
        <f t="shared" si="26"/>
        <v/>
      </c>
      <c r="M1594" s="30"/>
    </row>
    <row r="1595" spans="2:13" s="2" customFormat="1">
      <c r="B1595" s="29"/>
      <c r="C1595" s="30"/>
      <c r="D1595" s="30"/>
      <c r="E1595" s="30"/>
      <c r="F1595" s="29"/>
      <c r="G1595" s="29"/>
      <c r="H1595" s="29"/>
      <c r="I1595" s="23" t="str">
        <f>IF(F1595&lt;&gt;"",IF(OR(F1595="ILF",F1595="EIF"),INDEX(Def!$D$6:$F$8,MATCH(H1595,Def!$C$6:$C$8),MATCH(G1595,Def!$D$5:$F$5)),IF(F1595="EI",INDEX(Def!$D$13:$F$15,MATCH(H1595,Def!$C$13:$C$15),MATCH(G1595,Def!$D$12:$F$12)),IF(OR(F1595="EO",F1595="EQ"),INDEX(Def!$D$19:$F$27,MATCH(H1595,Def!$C$19:$C$27),MATCH(G1595,Def!$D$18:$F$18)),"#err"))),"")</f>
        <v/>
      </c>
      <c r="J1595" s="23" t="str">
        <f>IF(I1595&lt;&gt;"",INDEX(Def!$J$6:$L$10,MATCH(F1595,Def!$I$6:$I$10,0),MATCH(I1595,Def!$J$5:$L$5,0)),"")</f>
        <v/>
      </c>
      <c r="K1595" s="31"/>
      <c r="L1595" s="32" t="str">
        <f t="shared" si="26"/>
        <v/>
      </c>
      <c r="M1595" s="30"/>
    </row>
    <row r="1596" spans="2:13" s="2" customFormat="1">
      <c r="B1596" s="29"/>
      <c r="C1596" s="30"/>
      <c r="D1596" s="30"/>
      <c r="E1596" s="30"/>
      <c r="F1596" s="29"/>
      <c r="G1596" s="29"/>
      <c r="H1596" s="29"/>
      <c r="I1596" s="23" t="str">
        <f>IF(F1596&lt;&gt;"",IF(OR(F1596="ILF",F1596="EIF"),INDEX(Def!$D$6:$F$8,MATCH(H1596,Def!$C$6:$C$8),MATCH(G1596,Def!$D$5:$F$5)),IF(F1596="EI",INDEX(Def!$D$13:$F$15,MATCH(H1596,Def!$C$13:$C$15),MATCH(G1596,Def!$D$12:$F$12)),IF(OR(F1596="EO",F1596="EQ"),INDEX(Def!$D$19:$F$27,MATCH(H1596,Def!$C$19:$C$27),MATCH(G1596,Def!$D$18:$F$18)),"#err"))),"")</f>
        <v/>
      </c>
      <c r="J1596" s="23" t="str">
        <f>IF(I1596&lt;&gt;"",INDEX(Def!$J$6:$L$10,MATCH(F1596,Def!$I$6:$I$10,0),MATCH(I1596,Def!$J$5:$L$5,0)),"")</f>
        <v/>
      </c>
      <c r="K1596" s="31"/>
      <c r="L1596" s="32" t="str">
        <f t="shared" si="26"/>
        <v/>
      </c>
      <c r="M1596" s="30"/>
    </row>
    <row r="1597" spans="2:13" s="2" customFormat="1">
      <c r="B1597" s="29"/>
      <c r="C1597" s="30"/>
      <c r="D1597" s="30"/>
      <c r="E1597" s="30"/>
      <c r="F1597" s="29"/>
      <c r="G1597" s="29"/>
      <c r="H1597" s="29"/>
      <c r="I1597" s="23" t="str">
        <f>IF(F1597&lt;&gt;"",IF(OR(F1597="ILF",F1597="EIF"),INDEX(Def!$D$6:$F$8,MATCH(H1597,Def!$C$6:$C$8),MATCH(G1597,Def!$D$5:$F$5)),IF(F1597="EI",INDEX(Def!$D$13:$F$15,MATCH(H1597,Def!$C$13:$C$15),MATCH(G1597,Def!$D$12:$F$12)),IF(OR(F1597="EO",F1597="EQ"),INDEX(Def!$D$19:$F$27,MATCH(H1597,Def!$C$19:$C$27),MATCH(G1597,Def!$D$18:$F$18)),"#err"))),"")</f>
        <v/>
      </c>
      <c r="J1597" s="23" t="str">
        <f>IF(I1597&lt;&gt;"",INDEX(Def!$J$6:$L$10,MATCH(F1597,Def!$I$6:$I$10,0),MATCH(I1597,Def!$J$5:$L$5,0)),"")</f>
        <v/>
      </c>
      <c r="K1597" s="31"/>
      <c r="L1597" s="32" t="str">
        <f t="shared" si="26"/>
        <v/>
      </c>
      <c r="M1597" s="30"/>
    </row>
    <row r="1598" spans="2:13" s="2" customFormat="1">
      <c r="B1598" s="29"/>
      <c r="C1598" s="30"/>
      <c r="D1598" s="30"/>
      <c r="E1598" s="30"/>
      <c r="F1598" s="29"/>
      <c r="G1598" s="29"/>
      <c r="H1598" s="29"/>
      <c r="I1598" s="23" t="str">
        <f>IF(F1598&lt;&gt;"",IF(OR(F1598="ILF",F1598="EIF"),INDEX(Def!$D$6:$F$8,MATCH(H1598,Def!$C$6:$C$8),MATCH(G1598,Def!$D$5:$F$5)),IF(F1598="EI",INDEX(Def!$D$13:$F$15,MATCH(H1598,Def!$C$13:$C$15),MATCH(G1598,Def!$D$12:$F$12)),IF(OR(F1598="EO",F1598="EQ"),INDEX(Def!$D$19:$F$27,MATCH(H1598,Def!$C$19:$C$27),MATCH(G1598,Def!$D$18:$F$18)),"#err"))),"")</f>
        <v/>
      </c>
      <c r="J1598" s="23" t="str">
        <f>IF(I1598&lt;&gt;"",INDEX(Def!$J$6:$L$10,MATCH(F1598,Def!$I$6:$I$10,0),MATCH(I1598,Def!$J$5:$L$5,0)),"")</f>
        <v/>
      </c>
      <c r="K1598" s="31"/>
      <c r="L1598" s="32" t="str">
        <f t="shared" si="26"/>
        <v/>
      </c>
      <c r="M1598" s="30"/>
    </row>
    <row r="1599" spans="2:13" s="2" customFormat="1">
      <c r="B1599" s="29"/>
      <c r="C1599" s="30"/>
      <c r="D1599" s="30"/>
      <c r="E1599" s="30"/>
      <c r="F1599" s="29"/>
      <c r="G1599" s="29"/>
      <c r="H1599" s="29"/>
      <c r="I1599" s="23" t="str">
        <f>IF(F1599&lt;&gt;"",IF(OR(F1599="ILF",F1599="EIF"),INDEX(Def!$D$6:$F$8,MATCH(H1599,Def!$C$6:$C$8),MATCH(G1599,Def!$D$5:$F$5)),IF(F1599="EI",INDEX(Def!$D$13:$F$15,MATCH(H1599,Def!$C$13:$C$15),MATCH(G1599,Def!$D$12:$F$12)),IF(OR(F1599="EO",F1599="EQ"),INDEX(Def!$D$19:$F$27,MATCH(H1599,Def!$C$19:$C$27),MATCH(G1599,Def!$D$18:$F$18)),"#err"))),"")</f>
        <v/>
      </c>
      <c r="J1599" s="23" t="str">
        <f>IF(I1599&lt;&gt;"",INDEX(Def!$J$6:$L$10,MATCH(F1599,Def!$I$6:$I$10,0),MATCH(I1599,Def!$J$5:$L$5,0)),"")</f>
        <v/>
      </c>
      <c r="K1599" s="31"/>
      <c r="L1599" s="32" t="str">
        <f t="shared" si="26"/>
        <v/>
      </c>
      <c r="M1599" s="30"/>
    </row>
    <row r="1600" spans="2:13" s="2" customFormat="1">
      <c r="B1600" s="29"/>
      <c r="C1600" s="30"/>
      <c r="D1600" s="30"/>
      <c r="E1600" s="30"/>
      <c r="F1600" s="29"/>
      <c r="G1600" s="29"/>
      <c r="H1600" s="29"/>
      <c r="I1600" s="23" t="str">
        <f>IF(F1600&lt;&gt;"",IF(OR(F1600="ILF",F1600="EIF"),INDEX(Def!$D$6:$F$8,MATCH(H1600,Def!$C$6:$C$8),MATCH(G1600,Def!$D$5:$F$5)),IF(F1600="EI",INDEX(Def!$D$13:$F$15,MATCH(H1600,Def!$C$13:$C$15),MATCH(G1600,Def!$D$12:$F$12)),IF(OR(F1600="EO",F1600="EQ"),INDEX(Def!$D$19:$F$27,MATCH(H1600,Def!$C$19:$C$27),MATCH(G1600,Def!$D$18:$F$18)),"#err"))),"")</f>
        <v/>
      </c>
      <c r="J1600" s="23" t="str">
        <f>IF(I1600&lt;&gt;"",INDEX(Def!$J$6:$L$10,MATCH(F1600,Def!$I$6:$I$10,0),MATCH(I1600,Def!$J$5:$L$5,0)),"")</f>
        <v/>
      </c>
      <c r="K1600" s="31"/>
      <c r="L1600" s="32" t="str">
        <f t="shared" si="26"/>
        <v/>
      </c>
      <c r="M1600" s="30"/>
    </row>
    <row r="1601" spans="2:13" s="2" customFormat="1">
      <c r="B1601" s="29"/>
      <c r="C1601" s="30"/>
      <c r="D1601" s="30"/>
      <c r="E1601" s="30"/>
      <c r="F1601" s="29"/>
      <c r="G1601" s="29"/>
      <c r="H1601" s="29"/>
      <c r="I1601" s="23" t="str">
        <f>IF(F1601&lt;&gt;"",IF(OR(F1601="ILF",F1601="EIF"),INDEX(Def!$D$6:$F$8,MATCH(H1601,Def!$C$6:$C$8),MATCH(G1601,Def!$D$5:$F$5)),IF(F1601="EI",INDEX(Def!$D$13:$F$15,MATCH(H1601,Def!$C$13:$C$15),MATCH(G1601,Def!$D$12:$F$12)),IF(OR(F1601="EO",F1601="EQ"),INDEX(Def!$D$19:$F$27,MATCH(H1601,Def!$C$19:$C$27),MATCH(G1601,Def!$D$18:$F$18)),"#err"))),"")</f>
        <v/>
      </c>
      <c r="J1601" s="23" t="str">
        <f>IF(I1601&lt;&gt;"",INDEX(Def!$J$6:$L$10,MATCH(F1601,Def!$I$6:$I$10,0),MATCH(I1601,Def!$J$5:$L$5,0)),"")</f>
        <v/>
      </c>
      <c r="K1601" s="31"/>
      <c r="L1601" s="32" t="str">
        <f t="shared" si="26"/>
        <v/>
      </c>
      <c r="M1601" s="30"/>
    </row>
    <row r="1602" spans="2:13" s="2" customFormat="1">
      <c r="B1602" s="29"/>
      <c r="C1602" s="30"/>
      <c r="D1602" s="30"/>
      <c r="E1602" s="30"/>
      <c r="F1602" s="29"/>
      <c r="G1602" s="29"/>
      <c r="H1602" s="29"/>
      <c r="I1602" s="23" t="str">
        <f>IF(F1602&lt;&gt;"",IF(OR(F1602="ILF",F1602="EIF"),INDEX(Def!$D$6:$F$8,MATCH(H1602,Def!$C$6:$C$8),MATCH(G1602,Def!$D$5:$F$5)),IF(F1602="EI",INDEX(Def!$D$13:$F$15,MATCH(H1602,Def!$C$13:$C$15),MATCH(G1602,Def!$D$12:$F$12)),IF(OR(F1602="EO",F1602="EQ"),INDEX(Def!$D$19:$F$27,MATCH(H1602,Def!$C$19:$C$27),MATCH(G1602,Def!$D$18:$F$18)),"#err"))),"")</f>
        <v/>
      </c>
      <c r="J1602" s="23" t="str">
        <f>IF(I1602&lt;&gt;"",INDEX(Def!$J$6:$L$10,MATCH(F1602,Def!$I$6:$I$10,0),MATCH(I1602,Def!$J$5:$L$5,0)),"")</f>
        <v/>
      </c>
      <c r="K1602" s="31"/>
      <c r="L1602" s="32" t="str">
        <f t="shared" si="26"/>
        <v/>
      </c>
      <c r="M1602" s="30"/>
    </row>
    <row r="1603" spans="2:13" s="2" customFormat="1">
      <c r="B1603" s="29"/>
      <c r="C1603" s="30"/>
      <c r="D1603" s="30"/>
      <c r="E1603" s="30"/>
      <c r="F1603" s="29"/>
      <c r="G1603" s="29"/>
      <c r="H1603" s="29"/>
      <c r="I1603" s="23" t="str">
        <f>IF(F1603&lt;&gt;"",IF(OR(F1603="ILF",F1603="EIF"),INDEX(Def!$D$6:$F$8,MATCH(H1603,Def!$C$6:$C$8),MATCH(G1603,Def!$D$5:$F$5)),IF(F1603="EI",INDEX(Def!$D$13:$F$15,MATCH(H1603,Def!$C$13:$C$15),MATCH(G1603,Def!$D$12:$F$12)),IF(OR(F1603="EO",F1603="EQ"),INDEX(Def!$D$19:$F$27,MATCH(H1603,Def!$C$19:$C$27),MATCH(G1603,Def!$D$18:$F$18)),"#err"))),"")</f>
        <v/>
      </c>
      <c r="J1603" s="23" t="str">
        <f>IF(I1603&lt;&gt;"",INDEX(Def!$J$6:$L$10,MATCH(F1603,Def!$I$6:$I$10,0),MATCH(I1603,Def!$J$5:$L$5,0)),"")</f>
        <v/>
      </c>
      <c r="K1603" s="31"/>
      <c r="L1603" s="32" t="str">
        <f t="shared" si="26"/>
        <v/>
      </c>
      <c r="M1603" s="30"/>
    </row>
    <row r="1604" spans="2:13" s="2" customFormat="1">
      <c r="B1604" s="29"/>
      <c r="C1604" s="30"/>
      <c r="D1604" s="30"/>
      <c r="E1604" s="30"/>
      <c r="F1604" s="29"/>
      <c r="G1604" s="29"/>
      <c r="H1604" s="29"/>
      <c r="I1604" s="23" t="str">
        <f>IF(F1604&lt;&gt;"",IF(OR(F1604="ILF",F1604="EIF"),INDEX(Def!$D$6:$F$8,MATCH(H1604,Def!$C$6:$C$8),MATCH(G1604,Def!$D$5:$F$5)),IF(F1604="EI",INDEX(Def!$D$13:$F$15,MATCH(H1604,Def!$C$13:$C$15),MATCH(G1604,Def!$D$12:$F$12)),IF(OR(F1604="EO",F1604="EQ"),INDEX(Def!$D$19:$F$27,MATCH(H1604,Def!$C$19:$C$27),MATCH(G1604,Def!$D$18:$F$18)),"#err"))),"")</f>
        <v/>
      </c>
      <c r="J1604" s="23" t="str">
        <f>IF(I1604&lt;&gt;"",INDEX(Def!$J$6:$L$10,MATCH(F1604,Def!$I$6:$I$10,0),MATCH(I1604,Def!$J$5:$L$5,0)),"")</f>
        <v/>
      </c>
      <c r="K1604" s="31"/>
      <c r="L1604" s="32" t="str">
        <f t="shared" si="26"/>
        <v/>
      </c>
      <c r="M1604" s="30"/>
    </row>
    <row r="1605" spans="2:13" s="2" customFormat="1">
      <c r="B1605" s="29"/>
      <c r="C1605" s="30"/>
      <c r="D1605" s="30"/>
      <c r="E1605" s="30"/>
      <c r="F1605" s="29"/>
      <c r="G1605" s="29"/>
      <c r="H1605" s="29"/>
      <c r="I1605" s="23" t="str">
        <f>IF(F1605&lt;&gt;"",IF(OR(F1605="ILF",F1605="EIF"),INDEX(Def!$D$6:$F$8,MATCH(H1605,Def!$C$6:$C$8),MATCH(G1605,Def!$D$5:$F$5)),IF(F1605="EI",INDEX(Def!$D$13:$F$15,MATCH(H1605,Def!$C$13:$C$15),MATCH(G1605,Def!$D$12:$F$12)),IF(OR(F1605="EO",F1605="EQ"),INDEX(Def!$D$19:$F$27,MATCH(H1605,Def!$C$19:$C$27),MATCH(G1605,Def!$D$18:$F$18)),"#err"))),"")</f>
        <v/>
      </c>
      <c r="J1605" s="23" t="str">
        <f>IF(I1605&lt;&gt;"",INDEX(Def!$J$6:$L$10,MATCH(F1605,Def!$I$6:$I$10,0),MATCH(I1605,Def!$J$5:$L$5,0)),"")</f>
        <v/>
      </c>
      <c r="K1605" s="31"/>
      <c r="L1605" s="32" t="str">
        <f t="shared" si="26"/>
        <v/>
      </c>
      <c r="M1605" s="30"/>
    </row>
    <row r="1606" spans="2:13" s="2" customFormat="1">
      <c r="B1606" s="29"/>
      <c r="C1606" s="30"/>
      <c r="D1606" s="30"/>
      <c r="E1606" s="30"/>
      <c r="F1606" s="29"/>
      <c r="G1606" s="29"/>
      <c r="H1606" s="29"/>
      <c r="I1606" s="23" t="str">
        <f>IF(F1606&lt;&gt;"",IF(OR(F1606="ILF",F1606="EIF"),INDEX(Def!$D$6:$F$8,MATCH(H1606,Def!$C$6:$C$8),MATCH(G1606,Def!$D$5:$F$5)),IF(F1606="EI",INDEX(Def!$D$13:$F$15,MATCH(H1606,Def!$C$13:$C$15),MATCH(G1606,Def!$D$12:$F$12)),IF(OR(F1606="EO",F1606="EQ"),INDEX(Def!$D$19:$F$27,MATCH(H1606,Def!$C$19:$C$27),MATCH(G1606,Def!$D$18:$F$18)),"#err"))),"")</f>
        <v/>
      </c>
      <c r="J1606" s="23" t="str">
        <f>IF(I1606&lt;&gt;"",INDEX(Def!$J$6:$L$10,MATCH(F1606,Def!$I$6:$I$10,0),MATCH(I1606,Def!$J$5:$L$5,0)),"")</f>
        <v/>
      </c>
      <c r="K1606" s="31"/>
      <c r="L1606" s="32" t="str">
        <f t="shared" si="26"/>
        <v/>
      </c>
      <c r="M1606" s="30"/>
    </row>
    <row r="1607" spans="2:13" s="2" customFormat="1">
      <c r="B1607" s="29"/>
      <c r="C1607" s="30"/>
      <c r="D1607" s="30"/>
      <c r="E1607" s="30"/>
      <c r="F1607" s="29"/>
      <c r="G1607" s="29"/>
      <c r="H1607" s="29"/>
      <c r="I1607" s="23" t="str">
        <f>IF(F1607&lt;&gt;"",IF(OR(F1607="ILF",F1607="EIF"),INDEX(Def!$D$6:$F$8,MATCH(H1607,Def!$C$6:$C$8),MATCH(G1607,Def!$D$5:$F$5)),IF(F1607="EI",INDEX(Def!$D$13:$F$15,MATCH(H1607,Def!$C$13:$C$15),MATCH(G1607,Def!$D$12:$F$12)),IF(OR(F1607="EO",F1607="EQ"),INDEX(Def!$D$19:$F$27,MATCH(H1607,Def!$C$19:$C$27),MATCH(G1607,Def!$D$18:$F$18)),"#err"))),"")</f>
        <v/>
      </c>
      <c r="J1607" s="23" t="str">
        <f>IF(I1607&lt;&gt;"",INDEX(Def!$J$6:$L$10,MATCH(F1607,Def!$I$6:$I$10,0),MATCH(I1607,Def!$J$5:$L$5,0)),"")</f>
        <v/>
      </c>
      <c r="K1607" s="31"/>
      <c r="L1607" s="32" t="str">
        <f t="shared" si="26"/>
        <v/>
      </c>
      <c r="M1607" s="30"/>
    </row>
    <row r="1608" spans="2:13" s="2" customFormat="1">
      <c r="B1608" s="29"/>
      <c r="C1608" s="30"/>
      <c r="D1608" s="30"/>
      <c r="E1608" s="30"/>
      <c r="F1608" s="29"/>
      <c r="G1608" s="29"/>
      <c r="H1608" s="29"/>
      <c r="I1608" s="23" t="str">
        <f>IF(F1608&lt;&gt;"",IF(OR(F1608="ILF",F1608="EIF"),INDEX(Def!$D$6:$F$8,MATCH(H1608,Def!$C$6:$C$8),MATCH(G1608,Def!$D$5:$F$5)),IF(F1608="EI",INDEX(Def!$D$13:$F$15,MATCH(H1608,Def!$C$13:$C$15),MATCH(G1608,Def!$D$12:$F$12)),IF(OR(F1608="EO",F1608="EQ"),INDEX(Def!$D$19:$F$27,MATCH(H1608,Def!$C$19:$C$27),MATCH(G1608,Def!$D$18:$F$18)),"#err"))),"")</f>
        <v/>
      </c>
      <c r="J1608" s="23" t="str">
        <f>IF(I1608&lt;&gt;"",INDEX(Def!$J$6:$L$10,MATCH(F1608,Def!$I$6:$I$10,0),MATCH(I1608,Def!$J$5:$L$5,0)),"")</f>
        <v/>
      </c>
      <c r="K1608" s="31"/>
      <c r="L1608" s="32" t="str">
        <f t="shared" si="26"/>
        <v/>
      </c>
      <c r="M1608" s="30"/>
    </row>
    <row r="1609" spans="2:13" s="2" customFormat="1">
      <c r="B1609" s="29"/>
      <c r="C1609" s="30"/>
      <c r="D1609" s="30"/>
      <c r="E1609" s="30"/>
      <c r="F1609" s="29"/>
      <c r="G1609" s="29"/>
      <c r="H1609" s="29"/>
      <c r="I1609" s="23" t="str">
        <f>IF(F1609&lt;&gt;"",IF(OR(F1609="ILF",F1609="EIF"),INDEX(Def!$D$6:$F$8,MATCH(H1609,Def!$C$6:$C$8),MATCH(G1609,Def!$D$5:$F$5)),IF(F1609="EI",INDEX(Def!$D$13:$F$15,MATCH(H1609,Def!$C$13:$C$15),MATCH(G1609,Def!$D$12:$F$12)),IF(OR(F1609="EO",F1609="EQ"),INDEX(Def!$D$19:$F$27,MATCH(H1609,Def!$C$19:$C$27),MATCH(G1609,Def!$D$18:$F$18)),"#err"))),"")</f>
        <v/>
      </c>
      <c r="J1609" s="23" t="str">
        <f>IF(I1609&lt;&gt;"",INDEX(Def!$J$6:$L$10,MATCH(F1609,Def!$I$6:$I$10,0),MATCH(I1609,Def!$J$5:$L$5,0)),"")</f>
        <v/>
      </c>
      <c r="K1609" s="31"/>
      <c r="L1609" s="32" t="str">
        <f t="shared" si="26"/>
        <v/>
      </c>
      <c r="M1609" s="30"/>
    </row>
    <row r="1610" spans="2:13" s="2" customFormat="1">
      <c r="B1610" s="29"/>
      <c r="C1610" s="30"/>
      <c r="D1610" s="30"/>
      <c r="E1610" s="30"/>
      <c r="F1610" s="29"/>
      <c r="G1610" s="29"/>
      <c r="H1610" s="29"/>
      <c r="I1610" s="23" t="str">
        <f>IF(F1610&lt;&gt;"",IF(OR(F1610="ILF",F1610="EIF"),INDEX(Def!$D$6:$F$8,MATCH(H1610,Def!$C$6:$C$8),MATCH(G1610,Def!$D$5:$F$5)),IF(F1610="EI",INDEX(Def!$D$13:$F$15,MATCH(H1610,Def!$C$13:$C$15),MATCH(G1610,Def!$D$12:$F$12)),IF(OR(F1610="EO",F1610="EQ"),INDEX(Def!$D$19:$F$27,MATCH(H1610,Def!$C$19:$C$27),MATCH(G1610,Def!$D$18:$F$18)),"#err"))),"")</f>
        <v/>
      </c>
      <c r="J1610" s="23" t="str">
        <f>IF(I1610&lt;&gt;"",INDEX(Def!$J$6:$L$10,MATCH(F1610,Def!$I$6:$I$10,0),MATCH(I1610,Def!$J$5:$L$5,0)),"")</f>
        <v/>
      </c>
      <c r="K1610" s="31"/>
      <c r="L1610" s="32" t="str">
        <f t="shared" si="26"/>
        <v/>
      </c>
      <c r="M1610" s="30"/>
    </row>
    <row r="1611" spans="2:13" s="2" customFormat="1">
      <c r="B1611" s="29"/>
      <c r="C1611" s="30"/>
      <c r="D1611" s="30"/>
      <c r="E1611" s="30"/>
      <c r="F1611" s="29"/>
      <c r="G1611" s="29"/>
      <c r="H1611" s="29"/>
      <c r="I1611" s="23" t="str">
        <f>IF(F1611&lt;&gt;"",IF(OR(F1611="ILF",F1611="EIF"),INDEX(Def!$D$6:$F$8,MATCH(H1611,Def!$C$6:$C$8),MATCH(G1611,Def!$D$5:$F$5)),IF(F1611="EI",INDEX(Def!$D$13:$F$15,MATCH(H1611,Def!$C$13:$C$15),MATCH(G1611,Def!$D$12:$F$12)),IF(OR(F1611="EO",F1611="EQ"),INDEX(Def!$D$19:$F$27,MATCH(H1611,Def!$C$19:$C$27),MATCH(G1611,Def!$D$18:$F$18)),"#err"))),"")</f>
        <v/>
      </c>
      <c r="J1611" s="23" t="str">
        <f>IF(I1611&lt;&gt;"",INDEX(Def!$J$6:$L$10,MATCH(F1611,Def!$I$6:$I$10,0),MATCH(I1611,Def!$J$5:$L$5,0)),"")</f>
        <v/>
      </c>
      <c r="K1611" s="31"/>
      <c r="L1611" s="32" t="str">
        <f t="shared" si="26"/>
        <v/>
      </c>
      <c r="M1611" s="30"/>
    </row>
    <row r="1612" spans="2:13" s="2" customFormat="1">
      <c r="B1612" s="29"/>
      <c r="C1612" s="30"/>
      <c r="D1612" s="30"/>
      <c r="E1612" s="30"/>
      <c r="F1612" s="29"/>
      <c r="G1612" s="29"/>
      <c r="H1612" s="29"/>
      <c r="I1612" s="23" t="str">
        <f>IF(F1612&lt;&gt;"",IF(OR(F1612="ILF",F1612="EIF"),INDEX(Def!$D$6:$F$8,MATCH(H1612,Def!$C$6:$C$8),MATCH(G1612,Def!$D$5:$F$5)),IF(F1612="EI",INDEX(Def!$D$13:$F$15,MATCH(H1612,Def!$C$13:$C$15),MATCH(G1612,Def!$D$12:$F$12)),IF(OR(F1612="EO",F1612="EQ"),INDEX(Def!$D$19:$F$27,MATCH(H1612,Def!$C$19:$C$27),MATCH(G1612,Def!$D$18:$F$18)),"#err"))),"")</f>
        <v/>
      </c>
      <c r="J1612" s="23" t="str">
        <f>IF(I1612&lt;&gt;"",INDEX(Def!$J$6:$L$10,MATCH(F1612,Def!$I$6:$I$10,0),MATCH(I1612,Def!$J$5:$L$5,0)),"")</f>
        <v/>
      </c>
      <c r="K1612" s="31"/>
      <c r="L1612" s="32" t="str">
        <f t="shared" si="26"/>
        <v/>
      </c>
      <c r="M1612" s="30"/>
    </row>
    <row r="1613" spans="2:13" s="2" customFormat="1">
      <c r="B1613" s="29"/>
      <c r="C1613" s="30"/>
      <c r="D1613" s="30"/>
      <c r="E1613" s="30"/>
      <c r="F1613" s="29"/>
      <c r="G1613" s="29"/>
      <c r="H1613" s="29"/>
      <c r="I1613" s="23" t="str">
        <f>IF(F1613&lt;&gt;"",IF(OR(F1613="ILF",F1613="EIF"),INDEX(Def!$D$6:$F$8,MATCH(H1613,Def!$C$6:$C$8),MATCH(G1613,Def!$D$5:$F$5)),IF(F1613="EI",INDEX(Def!$D$13:$F$15,MATCH(H1613,Def!$C$13:$C$15),MATCH(G1613,Def!$D$12:$F$12)),IF(OR(F1613="EO",F1613="EQ"),INDEX(Def!$D$19:$F$27,MATCH(H1613,Def!$C$19:$C$27),MATCH(G1613,Def!$D$18:$F$18)),"#err"))),"")</f>
        <v/>
      </c>
      <c r="J1613" s="23" t="str">
        <f>IF(I1613&lt;&gt;"",INDEX(Def!$J$6:$L$10,MATCH(F1613,Def!$I$6:$I$10,0),MATCH(I1613,Def!$J$5:$L$5,0)),"")</f>
        <v/>
      </c>
      <c r="K1613" s="31"/>
      <c r="L1613" s="32" t="str">
        <f t="shared" si="26"/>
        <v/>
      </c>
      <c r="M1613" s="30"/>
    </row>
    <row r="1614" spans="2:13" s="2" customFormat="1">
      <c r="B1614" s="29"/>
      <c r="C1614" s="30"/>
      <c r="D1614" s="30"/>
      <c r="E1614" s="30"/>
      <c r="F1614" s="29"/>
      <c r="G1614" s="29"/>
      <c r="H1614" s="29"/>
      <c r="I1614" s="23" t="str">
        <f>IF(F1614&lt;&gt;"",IF(OR(F1614="ILF",F1614="EIF"),INDEX(Def!$D$6:$F$8,MATCH(H1614,Def!$C$6:$C$8),MATCH(G1614,Def!$D$5:$F$5)),IF(F1614="EI",INDEX(Def!$D$13:$F$15,MATCH(H1614,Def!$C$13:$C$15),MATCH(G1614,Def!$D$12:$F$12)),IF(OR(F1614="EO",F1614="EQ"),INDEX(Def!$D$19:$F$27,MATCH(H1614,Def!$C$19:$C$27),MATCH(G1614,Def!$D$18:$F$18)),"#err"))),"")</f>
        <v/>
      </c>
      <c r="J1614" s="23" t="str">
        <f>IF(I1614&lt;&gt;"",INDEX(Def!$J$6:$L$10,MATCH(F1614,Def!$I$6:$I$10,0),MATCH(I1614,Def!$J$5:$L$5,0)),"")</f>
        <v/>
      </c>
      <c r="K1614" s="31"/>
      <c r="L1614" s="32" t="str">
        <f t="shared" si="26"/>
        <v/>
      </c>
      <c r="M1614" s="30"/>
    </row>
    <row r="1615" spans="2:13" s="2" customFormat="1">
      <c r="B1615" s="29"/>
      <c r="C1615" s="30"/>
      <c r="D1615" s="30"/>
      <c r="E1615" s="30"/>
      <c r="F1615" s="29"/>
      <c r="G1615" s="29"/>
      <c r="H1615" s="29"/>
      <c r="I1615" s="23" t="str">
        <f>IF(F1615&lt;&gt;"",IF(OR(F1615="ILF",F1615="EIF"),INDEX(Def!$D$6:$F$8,MATCH(H1615,Def!$C$6:$C$8),MATCH(G1615,Def!$D$5:$F$5)),IF(F1615="EI",INDEX(Def!$D$13:$F$15,MATCH(H1615,Def!$C$13:$C$15),MATCH(G1615,Def!$D$12:$F$12)),IF(OR(F1615="EO",F1615="EQ"),INDEX(Def!$D$19:$F$27,MATCH(H1615,Def!$C$19:$C$27),MATCH(G1615,Def!$D$18:$F$18)),"#err"))),"")</f>
        <v/>
      </c>
      <c r="J1615" s="23" t="str">
        <f>IF(I1615&lt;&gt;"",INDEX(Def!$J$6:$L$10,MATCH(F1615,Def!$I$6:$I$10,0),MATCH(I1615,Def!$J$5:$L$5,0)),"")</f>
        <v/>
      </c>
      <c r="K1615" s="31"/>
      <c r="L1615" s="32" t="str">
        <f t="shared" si="26"/>
        <v/>
      </c>
      <c r="M1615" s="30"/>
    </row>
    <row r="1616" spans="2:13" s="2" customFormat="1">
      <c r="B1616" s="29"/>
      <c r="C1616" s="30"/>
      <c r="D1616" s="30"/>
      <c r="E1616" s="30"/>
      <c r="F1616" s="29"/>
      <c r="G1616" s="29"/>
      <c r="H1616" s="29"/>
      <c r="I1616" s="23" t="str">
        <f>IF(F1616&lt;&gt;"",IF(OR(F1616="ILF",F1616="EIF"),INDEX(Def!$D$6:$F$8,MATCH(H1616,Def!$C$6:$C$8),MATCH(G1616,Def!$D$5:$F$5)),IF(F1616="EI",INDEX(Def!$D$13:$F$15,MATCH(H1616,Def!$C$13:$C$15),MATCH(G1616,Def!$D$12:$F$12)),IF(OR(F1616="EO",F1616="EQ"),INDEX(Def!$D$19:$F$27,MATCH(H1616,Def!$C$19:$C$27),MATCH(G1616,Def!$D$18:$F$18)),"#err"))),"")</f>
        <v/>
      </c>
      <c r="J1616" s="23" t="str">
        <f>IF(I1616&lt;&gt;"",INDEX(Def!$J$6:$L$10,MATCH(F1616,Def!$I$6:$I$10,0),MATCH(I1616,Def!$J$5:$L$5,0)),"")</f>
        <v/>
      </c>
      <c r="K1616" s="31"/>
      <c r="L1616" s="32" t="str">
        <f t="shared" si="26"/>
        <v/>
      </c>
      <c r="M1616" s="30"/>
    </row>
    <row r="1617" spans="2:13" s="2" customFormat="1">
      <c r="B1617" s="29"/>
      <c r="C1617" s="30"/>
      <c r="D1617" s="30"/>
      <c r="E1617" s="30"/>
      <c r="F1617" s="29"/>
      <c r="G1617" s="29"/>
      <c r="H1617" s="29"/>
      <c r="I1617" s="23" t="str">
        <f>IF(F1617&lt;&gt;"",IF(OR(F1617="ILF",F1617="EIF"),INDEX(Def!$D$6:$F$8,MATCH(H1617,Def!$C$6:$C$8),MATCH(G1617,Def!$D$5:$F$5)),IF(F1617="EI",INDEX(Def!$D$13:$F$15,MATCH(H1617,Def!$C$13:$C$15),MATCH(G1617,Def!$D$12:$F$12)),IF(OR(F1617="EO",F1617="EQ"),INDEX(Def!$D$19:$F$27,MATCH(H1617,Def!$C$19:$C$27),MATCH(G1617,Def!$D$18:$F$18)),"#err"))),"")</f>
        <v/>
      </c>
      <c r="J1617" s="23" t="str">
        <f>IF(I1617&lt;&gt;"",INDEX(Def!$J$6:$L$10,MATCH(F1617,Def!$I$6:$I$10,0),MATCH(I1617,Def!$J$5:$L$5,0)),"")</f>
        <v/>
      </c>
      <c r="K1617" s="31"/>
      <c r="L1617" s="32" t="str">
        <f t="shared" si="26"/>
        <v/>
      </c>
      <c r="M1617" s="30"/>
    </row>
    <row r="1618" spans="2:13" s="2" customFormat="1">
      <c r="B1618" s="29"/>
      <c r="C1618" s="30"/>
      <c r="D1618" s="30"/>
      <c r="E1618" s="30"/>
      <c r="F1618" s="29"/>
      <c r="G1618" s="29"/>
      <c r="H1618" s="29"/>
      <c r="I1618" s="23" t="str">
        <f>IF(F1618&lt;&gt;"",IF(OR(F1618="ILF",F1618="EIF"),INDEX(Def!$D$6:$F$8,MATCH(H1618,Def!$C$6:$C$8),MATCH(G1618,Def!$D$5:$F$5)),IF(F1618="EI",INDEX(Def!$D$13:$F$15,MATCH(H1618,Def!$C$13:$C$15),MATCH(G1618,Def!$D$12:$F$12)),IF(OR(F1618="EO",F1618="EQ"),INDEX(Def!$D$19:$F$27,MATCH(H1618,Def!$C$19:$C$27),MATCH(G1618,Def!$D$18:$F$18)),"#err"))),"")</f>
        <v/>
      </c>
      <c r="J1618" s="23" t="str">
        <f>IF(I1618&lt;&gt;"",INDEX(Def!$J$6:$L$10,MATCH(F1618,Def!$I$6:$I$10,0),MATCH(I1618,Def!$J$5:$L$5,0)),"")</f>
        <v/>
      </c>
      <c r="K1618" s="31"/>
      <c r="L1618" s="32" t="str">
        <f t="shared" si="26"/>
        <v/>
      </c>
      <c r="M1618" s="30"/>
    </row>
    <row r="1619" spans="2:13" s="2" customFormat="1">
      <c r="B1619" s="29"/>
      <c r="C1619" s="30"/>
      <c r="D1619" s="30"/>
      <c r="E1619" s="30"/>
      <c r="F1619" s="29"/>
      <c r="G1619" s="29"/>
      <c r="H1619" s="29"/>
      <c r="I1619" s="23" t="str">
        <f>IF(F1619&lt;&gt;"",IF(OR(F1619="ILF",F1619="EIF"),INDEX(Def!$D$6:$F$8,MATCH(H1619,Def!$C$6:$C$8),MATCH(G1619,Def!$D$5:$F$5)),IF(F1619="EI",INDEX(Def!$D$13:$F$15,MATCH(H1619,Def!$C$13:$C$15),MATCH(G1619,Def!$D$12:$F$12)),IF(OR(F1619="EO",F1619="EQ"),INDEX(Def!$D$19:$F$27,MATCH(H1619,Def!$C$19:$C$27),MATCH(G1619,Def!$D$18:$F$18)),"#err"))),"")</f>
        <v/>
      </c>
      <c r="J1619" s="23" t="str">
        <f>IF(I1619&lt;&gt;"",INDEX(Def!$J$6:$L$10,MATCH(F1619,Def!$I$6:$I$10,0),MATCH(I1619,Def!$J$5:$L$5,0)),"")</f>
        <v/>
      </c>
      <c r="K1619" s="31"/>
      <c r="L1619" s="32" t="str">
        <f t="shared" si="26"/>
        <v/>
      </c>
      <c r="M1619" s="30"/>
    </row>
    <row r="1620" spans="2:13" s="2" customFormat="1">
      <c r="B1620" s="29"/>
      <c r="C1620" s="30"/>
      <c r="D1620" s="30"/>
      <c r="E1620" s="30"/>
      <c r="F1620" s="29"/>
      <c r="G1620" s="29"/>
      <c r="H1620" s="29"/>
      <c r="I1620" s="23" t="str">
        <f>IF(F1620&lt;&gt;"",IF(OR(F1620="ILF",F1620="EIF"),INDEX(Def!$D$6:$F$8,MATCH(H1620,Def!$C$6:$C$8),MATCH(G1620,Def!$D$5:$F$5)),IF(F1620="EI",INDEX(Def!$D$13:$F$15,MATCH(H1620,Def!$C$13:$C$15),MATCH(G1620,Def!$D$12:$F$12)),IF(OR(F1620="EO",F1620="EQ"),INDEX(Def!$D$19:$F$27,MATCH(H1620,Def!$C$19:$C$27),MATCH(G1620,Def!$D$18:$F$18)),"#err"))),"")</f>
        <v/>
      </c>
      <c r="J1620" s="23" t="str">
        <f>IF(I1620&lt;&gt;"",INDEX(Def!$J$6:$L$10,MATCH(F1620,Def!$I$6:$I$10,0),MATCH(I1620,Def!$J$5:$L$5,0)),"")</f>
        <v/>
      </c>
      <c r="K1620" s="31"/>
      <c r="L1620" s="32" t="str">
        <f t="shared" si="26"/>
        <v/>
      </c>
      <c r="M1620" s="30"/>
    </row>
    <row r="1621" spans="2:13" s="2" customFormat="1">
      <c r="B1621" s="29"/>
      <c r="C1621" s="30"/>
      <c r="D1621" s="30"/>
      <c r="E1621" s="30"/>
      <c r="F1621" s="29"/>
      <c r="G1621" s="29"/>
      <c r="H1621" s="29"/>
      <c r="I1621" s="23" t="str">
        <f>IF(F1621&lt;&gt;"",IF(OR(F1621="ILF",F1621="EIF"),INDEX(Def!$D$6:$F$8,MATCH(H1621,Def!$C$6:$C$8),MATCH(G1621,Def!$D$5:$F$5)),IF(F1621="EI",INDEX(Def!$D$13:$F$15,MATCH(H1621,Def!$C$13:$C$15),MATCH(G1621,Def!$D$12:$F$12)),IF(OR(F1621="EO",F1621="EQ"),INDEX(Def!$D$19:$F$27,MATCH(H1621,Def!$C$19:$C$27),MATCH(G1621,Def!$D$18:$F$18)),"#err"))),"")</f>
        <v/>
      </c>
      <c r="J1621" s="23" t="str">
        <f>IF(I1621&lt;&gt;"",INDEX(Def!$J$6:$L$10,MATCH(F1621,Def!$I$6:$I$10,0),MATCH(I1621,Def!$J$5:$L$5,0)),"")</f>
        <v/>
      </c>
      <c r="K1621" s="31"/>
      <c r="L1621" s="32" t="str">
        <f t="shared" si="26"/>
        <v/>
      </c>
      <c r="M1621" s="30"/>
    </row>
    <row r="1622" spans="2:13" s="2" customFormat="1">
      <c r="B1622" s="29"/>
      <c r="C1622" s="30"/>
      <c r="D1622" s="30"/>
      <c r="E1622" s="30"/>
      <c r="F1622" s="29"/>
      <c r="G1622" s="29"/>
      <c r="H1622" s="29"/>
      <c r="I1622" s="23" t="str">
        <f>IF(F1622&lt;&gt;"",IF(OR(F1622="ILF",F1622="EIF"),INDEX(Def!$D$6:$F$8,MATCH(H1622,Def!$C$6:$C$8),MATCH(G1622,Def!$D$5:$F$5)),IF(F1622="EI",INDEX(Def!$D$13:$F$15,MATCH(H1622,Def!$C$13:$C$15),MATCH(G1622,Def!$D$12:$F$12)),IF(OR(F1622="EO",F1622="EQ"),INDEX(Def!$D$19:$F$27,MATCH(H1622,Def!$C$19:$C$27),MATCH(G1622,Def!$D$18:$F$18)),"#err"))),"")</f>
        <v/>
      </c>
      <c r="J1622" s="23" t="str">
        <f>IF(I1622&lt;&gt;"",INDEX(Def!$J$6:$L$10,MATCH(F1622,Def!$I$6:$I$10,0),MATCH(I1622,Def!$J$5:$L$5,0)),"")</f>
        <v/>
      </c>
      <c r="K1622" s="31"/>
      <c r="L1622" s="32" t="str">
        <f t="shared" si="26"/>
        <v/>
      </c>
      <c r="M1622" s="30"/>
    </row>
    <row r="1623" spans="2:13" s="2" customFormat="1">
      <c r="B1623" s="29"/>
      <c r="C1623" s="30"/>
      <c r="D1623" s="30"/>
      <c r="E1623" s="30"/>
      <c r="F1623" s="29"/>
      <c r="G1623" s="29"/>
      <c r="H1623" s="29"/>
      <c r="I1623" s="23" t="str">
        <f>IF(F1623&lt;&gt;"",IF(OR(F1623="ILF",F1623="EIF"),INDEX(Def!$D$6:$F$8,MATCH(H1623,Def!$C$6:$C$8),MATCH(G1623,Def!$D$5:$F$5)),IF(F1623="EI",INDEX(Def!$D$13:$F$15,MATCH(H1623,Def!$C$13:$C$15),MATCH(G1623,Def!$D$12:$F$12)),IF(OR(F1623="EO",F1623="EQ"),INDEX(Def!$D$19:$F$27,MATCH(H1623,Def!$C$19:$C$27),MATCH(G1623,Def!$D$18:$F$18)),"#err"))),"")</f>
        <v/>
      </c>
      <c r="J1623" s="23" t="str">
        <f>IF(I1623&lt;&gt;"",INDEX(Def!$J$6:$L$10,MATCH(F1623,Def!$I$6:$I$10,0),MATCH(I1623,Def!$J$5:$L$5,0)),"")</f>
        <v/>
      </c>
      <c r="K1623" s="31"/>
      <c r="L1623" s="32" t="str">
        <f t="shared" si="26"/>
        <v/>
      </c>
      <c r="M1623" s="30"/>
    </row>
    <row r="1624" spans="2:13" s="2" customFormat="1">
      <c r="B1624" s="29"/>
      <c r="C1624" s="30"/>
      <c r="D1624" s="30"/>
      <c r="E1624" s="30"/>
      <c r="F1624" s="29"/>
      <c r="G1624" s="29"/>
      <c r="H1624" s="29"/>
      <c r="I1624" s="23" t="str">
        <f>IF(F1624&lt;&gt;"",IF(OR(F1624="ILF",F1624="EIF"),INDEX(Def!$D$6:$F$8,MATCH(H1624,Def!$C$6:$C$8),MATCH(G1624,Def!$D$5:$F$5)),IF(F1624="EI",INDEX(Def!$D$13:$F$15,MATCH(H1624,Def!$C$13:$C$15),MATCH(G1624,Def!$D$12:$F$12)),IF(OR(F1624="EO",F1624="EQ"),INDEX(Def!$D$19:$F$27,MATCH(H1624,Def!$C$19:$C$27),MATCH(G1624,Def!$D$18:$F$18)),"#err"))),"")</f>
        <v/>
      </c>
      <c r="J1624" s="23" t="str">
        <f>IF(I1624&lt;&gt;"",INDEX(Def!$J$6:$L$10,MATCH(F1624,Def!$I$6:$I$10,0),MATCH(I1624,Def!$J$5:$L$5,0)),"")</f>
        <v/>
      </c>
      <c r="K1624" s="31"/>
      <c r="L1624" s="32" t="str">
        <f t="shared" si="26"/>
        <v/>
      </c>
      <c r="M1624" s="30"/>
    </row>
    <row r="1625" spans="2:13" s="2" customFormat="1">
      <c r="B1625" s="29"/>
      <c r="C1625" s="30"/>
      <c r="D1625" s="30"/>
      <c r="E1625" s="30"/>
      <c r="F1625" s="29"/>
      <c r="G1625" s="29"/>
      <c r="H1625" s="29"/>
      <c r="I1625" s="23" t="str">
        <f>IF(F1625&lt;&gt;"",IF(OR(F1625="ILF",F1625="EIF"),INDEX(Def!$D$6:$F$8,MATCH(H1625,Def!$C$6:$C$8),MATCH(G1625,Def!$D$5:$F$5)),IF(F1625="EI",INDEX(Def!$D$13:$F$15,MATCH(H1625,Def!$C$13:$C$15),MATCH(G1625,Def!$D$12:$F$12)),IF(OR(F1625="EO",F1625="EQ"),INDEX(Def!$D$19:$F$27,MATCH(H1625,Def!$C$19:$C$27),MATCH(G1625,Def!$D$18:$F$18)),"#err"))),"")</f>
        <v/>
      </c>
      <c r="J1625" s="23" t="str">
        <f>IF(I1625&lt;&gt;"",INDEX(Def!$J$6:$L$10,MATCH(F1625,Def!$I$6:$I$10,0),MATCH(I1625,Def!$J$5:$L$5,0)),"")</f>
        <v/>
      </c>
      <c r="K1625" s="31"/>
      <c r="L1625" s="32" t="str">
        <f t="shared" ref="L1625:L1688" si="27">IF(K1625="",J1625,J1625*K1625)</f>
        <v/>
      </c>
      <c r="M1625" s="30"/>
    </row>
    <row r="1626" spans="2:13" s="2" customFormat="1">
      <c r="B1626" s="29"/>
      <c r="C1626" s="30"/>
      <c r="D1626" s="30"/>
      <c r="E1626" s="30"/>
      <c r="F1626" s="29"/>
      <c r="G1626" s="29"/>
      <c r="H1626" s="29"/>
      <c r="I1626" s="23" t="str">
        <f>IF(F1626&lt;&gt;"",IF(OR(F1626="ILF",F1626="EIF"),INDEX(Def!$D$6:$F$8,MATCH(H1626,Def!$C$6:$C$8),MATCH(G1626,Def!$D$5:$F$5)),IF(F1626="EI",INDEX(Def!$D$13:$F$15,MATCH(H1626,Def!$C$13:$C$15),MATCH(G1626,Def!$D$12:$F$12)),IF(OR(F1626="EO",F1626="EQ"),INDEX(Def!$D$19:$F$27,MATCH(H1626,Def!$C$19:$C$27),MATCH(G1626,Def!$D$18:$F$18)),"#err"))),"")</f>
        <v/>
      </c>
      <c r="J1626" s="23" t="str">
        <f>IF(I1626&lt;&gt;"",INDEX(Def!$J$6:$L$10,MATCH(F1626,Def!$I$6:$I$10,0),MATCH(I1626,Def!$J$5:$L$5,0)),"")</f>
        <v/>
      </c>
      <c r="K1626" s="31"/>
      <c r="L1626" s="32" t="str">
        <f t="shared" si="27"/>
        <v/>
      </c>
      <c r="M1626" s="30"/>
    </row>
    <row r="1627" spans="2:13" s="2" customFormat="1">
      <c r="B1627" s="29"/>
      <c r="C1627" s="30"/>
      <c r="D1627" s="30"/>
      <c r="E1627" s="30"/>
      <c r="F1627" s="29"/>
      <c r="G1627" s="29"/>
      <c r="H1627" s="29"/>
      <c r="I1627" s="23" t="str">
        <f>IF(F1627&lt;&gt;"",IF(OR(F1627="ILF",F1627="EIF"),INDEX(Def!$D$6:$F$8,MATCH(H1627,Def!$C$6:$C$8),MATCH(G1627,Def!$D$5:$F$5)),IF(F1627="EI",INDEX(Def!$D$13:$F$15,MATCH(H1627,Def!$C$13:$C$15),MATCH(G1627,Def!$D$12:$F$12)),IF(OR(F1627="EO",F1627="EQ"),INDEX(Def!$D$19:$F$27,MATCH(H1627,Def!$C$19:$C$27),MATCH(G1627,Def!$D$18:$F$18)),"#err"))),"")</f>
        <v/>
      </c>
      <c r="J1627" s="23" t="str">
        <f>IF(I1627&lt;&gt;"",INDEX(Def!$J$6:$L$10,MATCH(F1627,Def!$I$6:$I$10,0),MATCH(I1627,Def!$J$5:$L$5,0)),"")</f>
        <v/>
      </c>
      <c r="K1627" s="31"/>
      <c r="L1627" s="32" t="str">
        <f t="shared" si="27"/>
        <v/>
      </c>
      <c r="M1627" s="30"/>
    </row>
    <row r="1628" spans="2:13" s="2" customFormat="1">
      <c r="B1628" s="29"/>
      <c r="C1628" s="30"/>
      <c r="D1628" s="30"/>
      <c r="E1628" s="30"/>
      <c r="F1628" s="29"/>
      <c r="G1628" s="29"/>
      <c r="H1628" s="29"/>
      <c r="I1628" s="23" t="str">
        <f>IF(F1628&lt;&gt;"",IF(OR(F1628="ILF",F1628="EIF"),INDEX(Def!$D$6:$F$8,MATCH(H1628,Def!$C$6:$C$8),MATCH(G1628,Def!$D$5:$F$5)),IF(F1628="EI",INDEX(Def!$D$13:$F$15,MATCH(H1628,Def!$C$13:$C$15),MATCH(G1628,Def!$D$12:$F$12)),IF(OR(F1628="EO",F1628="EQ"),INDEX(Def!$D$19:$F$27,MATCH(H1628,Def!$C$19:$C$27),MATCH(G1628,Def!$D$18:$F$18)),"#err"))),"")</f>
        <v/>
      </c>
      <c r="J1628" s="23" t="str">
        <f>IF(I1628&lt;&gt;"",INDEX(Def!$J$6:$L$10,MATCH(F1628,Def!$I$6:$I$10,0),MATCH(I1628,Def!$J$5:$L$5,0)),"")</f>
        <v/>
      </c>
      <c r="K1628" s="31"/>
      <c r="L1628" s="32" t="str">
        <f t="shared" si="27"/>
        <v/>
      </c>
      <c r="M1628" s="30"/>
    </row>
    <row r="1629" spans="2:13" s="2" customFormat="1">
      <c r="B1629" s="29"/>
      <c r="C1629" s="30"/>
      <c r="D1629" s="30"/>
      <c r="E1629" s="30"/>
      <c r="F1629" s="29"/>
      <c r="G1629" s="29"/>
      <c r="H1629" s="29"/>
      <c r="I1629" s="23" t="str">
        <f>IF(F1629&lt;&gt;"",IF(OR(F1629="ILF",F1629="EIF"),INDEX(Def!$D$6:$F$8,MATCH(H1629,Def!$C$6:$C$8),MATCH(G1629,Def!$D$5:$F$5)),IF(F1629="EI",INDEX(Def!$D$13:$F$15,MATCH(H1629,Def!$C$13:$C$15),MATCH(G1629,Def!$D$12:$F$12)),IF(OR(F1629="EO",F1629="EQ"),INDEX(Def!$D$19:$F$27,MATCH(H1629,Def!$C$19:$C$27),MATCH(G1629,Def!$D$18:$F$18)),"#err"))),"")</f>
        <v/>
      </c>
      <c r="J1629" s="23" t="str">
        <f>IF(I1629&lt;&gt;"",INDEX(Def!$J$6:$L$10,MATCH(F1629,Def!$I$6:$I$10,0),MATCH(I1629,Def!$J$5:$L$5,0)),"")</f>
        <v/>
      </c>
      <c r="K1629" s="31"/>
      <c r="L1629" s="32" t="str">
        <f t="shared" si="27"/>
        <v/>
      </c>
      <c r="M1629" s="30"/>
    </row>
    <row r="1630" spans="2:13" s="2" customFormat="1">
      <c r="B1630" s="29"/>
      <c r="C1630" s="30"/>
      <c r="D1630" s="30"/>
      <c r="E1630" s="30"/>
      <c r="F1630" s="29"/>
      <c r="G1630" s="29"/>
      <c r="H1630" s="29"/>
      <c r="I1630" s="23" t="str">
        <f>IF(F1630&lt;&gt;"",IF(OR(F1630="ILF",F1630="EIF"),INDEX(Def!$D$6:$F$8,MATCH(H1630,Def!$C$6:$C$8),MATCH(G1630,Def!$D$5:$F$5)),IF(F1630="EI",INDEX(Def!$D$13:$F$15,MATCH(H1630,Def!$C$13:$C$15),MATCH(G1630,Def!$D$12:$F$12)),IF(OR(F1630="EO",F1630="EQ"),INDEX(Def!$D$19:$F$27,MATCH(H1630,Def!$C$19:$C$27),MATCH(G1630,Def!$D$18:$F$18)),"#err"))),"")</f>
        <v/>
      </c>
      <c r="J1630" s="23" t="str">
        <f>IF(I1630&lt;&gt;"",INDEX(Def!$J$6:$L$10,MATCH(F1630,Def!$I$6:$I$10,0),MATCH(I1630,Def!$J$5:$L$5,0)),"")</f>
        <v/>
      </c>
      <c r="K1630" s="31"/>
      <c r="L1630" s="32" t="str">
        <f t="shared" si="27"/>
        <v/>
      </c>
      <c r="M1630" s="30"/>
    </row>
    <row r="1631" spans="2:13" s="2" customFormat="1">
      <c r="B1631" s="29"/>
      <c r="C1631" s="30"/>
      <c r="D1631" s="30"/>
      <c r="E1631" s="30"/>
      <c r="F1631" s="29"/>
      <c r="G1631" s="29"/>
      <c r="H1631" s="29"/>
      <c r="I1631" s="23" t="str">
        <f>IF(F1631&lt;&gt;"",IF(OR(F1631="ILF",F1631="EIF"),INDEX(Def!$D$6:$F$8,MATCH(H1631,Def!$C$6:$C$8),MATCH(G1631,Def!$D$5:$F$5)),IF(F1631="EI",INDEX(Def!$D$13:$F$15,MATCH(H1631,Def!$C$13:$C$15),MATCH(G1631,Def!$D$12:$F$12)),IF(OR(F1631="EO",F1631="EQ"),INDEX(Def!$D$19:$F$27,MATCH(H1631,Def!$C$19:$C$27),MATCH(G1631,Def!$D$18:$F$18)),"#err"))),"")</f>
        <v/>
      </c>
      <c r="J1631" s="23" t="str">
        <f>IF(I1631&lt;&gt;"",INDEX(Def!$J$6:$L$10,MATCH(F1631,Def!$I$6:$I$10,0),MATCH(I1631,Def!$J$5:$L$5,0)),"")</f>
        <v/>
      </c>
      <c r="K1631" s="31"/>
      <c r="L1631" s="32" t="str">
        <f t="shared" si="27"/>
        <v/>
      </c>
      <c r="M1631" s="30"/>
    </row>
    <row r="1632" spans="2:13" s="2" customFormat="1">
      <c r="B1632" s="29"/>
      <c r="C1632" s="30"/>
      <c r="D1632" s="30"/>
      <c r="E1632" s="30"/>
      <c r="F1632" s="29"/>
      <c r="G1632" s="29"/>
      <c r="H1632" s="29"/>
      <c r="I1632" s="23" t="str">
        <f>IF(F1632&lt;&gt;"",IF(OR(F1632="ILF",F1632="EIF"),INDEX(Def!$D$6:$F$8,MATCH(H1632,Def!$C$6:$C$8),MATCH(G1632,Def!$D$5:$F$5)),IF(F1632="EI",INDEX(Def!$D$13:$F$15,MATCH(H1632,Def!$C$13:$C$15),MATCH(G1632,Def!$D$12:$F$12)),IF(OR(F1632="EO",F1632="EQ"),INDEX(Def!$D$19:$F$27,MATCH(H1632,Def!$C$19:$C$27),MATCH(G1632,Def!$D$18:$F$18)),"#err"))),"")</f>
        <v/>
      </c>
      <c r="J1632" s="23" t="str">
        <f>IF(I1632&lt;&gt;"",INDEX(Def!$J$6:$L$10,MATCH(F1632,Def!$I$6:$I$10,0),MATCH(I1632,Def!$J$5:$L$5,0)),"")</f>
        <v/>
      </c>
      <c r="K1632" s="31"/>
      <c r="L1632" s="32" t="str">
        <f t="shared" si="27"/>
        <v/>
      </c>
      <c r="M1632" s="30"/>
    </row>
    <row r="1633" spans="2:13" s="2" customFormat="1">
      <c r="B1633" s="29"/>
      <c r="C1633" s="30"/>
      <c r="D1633" s="30"/>
      <c r="E1633" s="30"/>
      <c r="F1633" s="29"/>
      <c r="G1633" s="29"/>
      <c r="H1633" s="29"/>
      <c r="I1633" s="23" t="str">
        <f>IF(F1633&lt;&gt;"",IF(OR(F1633="ILF",F1633="EIF"),INDEX(Def!$D$6:$F$8,MATCH(H1633,Def!$C$6:$C$8),MATCH(G1633,Def!$D$5:$F$5)),IF(F1633="EI",INDEX(Def!$D$13:$F$15,MATCH(H1633,Def!$C$13:$C$15),MATCH(G1633,Def!$D$12:$F$12)),IF(OR(F1633="EO",F1633="EQ"),INDEX(Def!$D$19:$F$27,MATCH(H1633,Def!$C$19:$C$27),MATCH(G1633,Def!$D$18:$F$18)),"#err"))),"")</f>
        <v/>
      </c>
      <c r="J1633" s="23" t="str">
        <f>IF(I1633&lt;&gt;"",INDEX(Def!$J$6:$L$10,MATCH(F1633,Def!$I$6:$I$10,0),MATCH(I1633,Def!$J$5:$L$5,0)),"")</f>
        <v/>
      </c>
      <c r="K1633" s="31"/>
      <c r="L1633" s="32" t="str">
        <f t="shared" si="27"/>
        <v/>
      </c>
      <c r="M1633" s="30"/>
    </row>
    <row r="1634" spans="2:13" s="2" customFormat="1">
      <c r="B1634" s="29"/>
      <c r="C1634" s="30"/>
      <c r="D1634" s="30"/>
      <c r="E1634" s="30"/>
      <c r="F1634" s="29"/>
      <c r="G1634" s="29"/>
      <c r="H1634" s="29"/>
      <c r="I1634" s="23" t="str">
        <f>IF(F1634&lt;&gt;"",IF(OR(F1634="ILF",F1634="EIF"),INDEX(Def!$D$6:$F$8,MATCH(H1634,Def!$C$6:$C$8),MATCH(G1634,Def!$D$5:$F$5)),IF(F1634="EI",INDEX(Def!$D$13:$F$15,MATCH(H1634,Def!$C$13:$C$15),MATCH(G1634,Def!$D$12:$F$12)),IF(OR(F1634="EO",F1634="EQ"),INDEX(Def!$D$19:$F$27,MATCH(H1634,Def!$C$19:$C$27),MATCH(G1634,Def!$D$18:$F$18)),"#err"))),"")</f>
        <v/>
      </c>
      <c r="J1634" s="23" t="str">
        <f>IF(I1634&lt;&gt;"",INDEX(Def!$J$6:$L$10,MATCH(F1634,Def!$I$6:$I$10,0),MATCH(I1634,Def!$J$5:$L$5,0)),"")</f>
        <v/>
      </c>
      <c r="K1634" s="31"/>
      <c r="L1634" s="32" t="str">
        <f t="shared" si="27"/>
        <v/>
      </c>
      <c r="M1634" s="30"/>
    </row>
    <row r="1635" spans="2:13" s="2" customFormat="1">
      <c r="B1635" s="29"/>
      <c r="C1635" s="30"/>
      <c r="D1635" s="30"/>
      <c r="E1635" s="30"/>
      <c r="F1635" s="29"/>
      <c r="G1635" s="29"/>
      <c r="H1635" s="29"/>
      <c r="I1635" s="23" t="str">
        <f>IF(F1635&lt;&gt;"",IF(OR(F1635="ILF",F1635="EIF"),INDEX(Def!$D$6:$F$8,MATCH(H1635,Def!$C$6:$C$8),MATCH(G1635,Def!$D$5:$F$5)),IF(F1635="EI",INDEX(Def!$D$13:$F$15,MATCH(H1635,Def!$C$13:$C$15),MATCH(G1635,Def!$D$12:$F$12)),IF(OR(F1635="EO",F1635="EQ"),INDEX(Def!$D$19:$F$27,MATCH(H1635,Def!$C$19:$C$27),MATCH(G1635,Def!$D$18:$F$18)),"#err"))),"")</f>
        <v/>
      </c>
      <c r="J1635" s="23" t="str">
        <f>IF(I1635&lt;&gt;"",INDEX(Def!$J$6:$L$10,MATCH(F1635,Def!$I$6:$I$10,0),MATCH(I1635,Def!$J$5:$L$5,0)),"")</f>
        <v/>
      </c>
      <c r="K1635" s="31"/>
      <c r="L1635" s="32" t="str">
        <f t="shared" si="27"/>
        <v/>
      </c>
      <c r="M1635" s="30"/>
    </row>
    <row r="1636" spans="2:13" s="2" customFormat="1">
      <c r="B1636" s="29"/>
      <c r="C1636" s="30"/>
      <c r="D1636" s="30"/>
      <c r="E1636" s="30"/>
      <c r="F1636" s="29"/>
      <c r="G1636" s="29"/>
      <c r="H1636" s="29"/>
      <c r="I1636" s="23" t="str">
        <f>IF(F1636&lt;&gt;"",IF(OR(F1636="ILF",F1636="EIF"),INDEX(Def!$D$6:$F$8,MATCH(H1636,Def!$C$6:$C$8),MATCH(G1636,Def!$D$5:$F$5)),IF(F1636="EI",INDEX(Def!$D$13:$F$15,MATCH(H1636,Def!$C$13:$C$15),MATCH(G1636,Def!$D$12:$F$12)),IF(OR(F1636="EO",F1636="EQ"),INDEX(Def!$D$19:$F$27,MATCH(H1636,Def!$C$19:$C$27),MATCH(G1636,Def!$D$18:$F$18)),"#err"))),"")</f>
        <v/>
      </c>
      <c r="J1636" s="23" t="str">
        <f>IF(I1636&lt;&gt;"",INDEX(Def!$J$6:$L$10,MATCH(F1636,Def!$I$6:$I$10,0),MATCH(I1636,Def!$J$5:$L$5,0)),"")</f>
        <v/>
      </c>
      <c r="K1636" s="31"/>
      <c r="L1636" s="32" t="str">
        <f t="shared" si="27"/>
        <v/>
      </c>
      <c r="M1636" s="30"/>
    </row>
    <row r="1637" spans="2:13" s="2" customFormat="1">
      <c r="B1637" s="29"/>
      <c r="C1637" s="30"/>
      <c r="D1637" s="30"/>
      <c r="E1637" s="30"/>
      <c r="F1637" s="29"/>
      <c r="G1637" s="29"/>
      <c r="H1637" s="29"/>
      <c r="I1637" s="23" t="str">
        <f>IF(F1637&lt;&gt;"",IF(OR(F1637="ILF",F1637="EIF"),INDEX(Def!$D$6:$F$8,MATCH(H1637,Def!$C$6:$C$8),MATCH(G1637,Def!$D$5:$F$5)),IF(F1637="EI",INDEX(Def!$D$13:$F$15,MATCH(H1637,Def!$C$13:$C$15),MATCH(G1637,Def!$D$12:$F$12)),IF(OR(F1637="EO",F1637="EQ"),INDEX(Def!$D$19:$F$27,MATCH(H1637,Def!$C$19:$C$27),MATCH(G1637,Def!$D$18:$F$18)),"#err"))),"")</f>
        <v/>
      </c>
      <c r="J1637" s="23" t="str">
        <f>IF(I1637&lt;&gt;"",INDEX(Def!$J$6:$L$10,MATCH(F1637,Def!$I$6:$I$10,0),MATCH(I1637,Def!$J$5:$L$5,0)),"")</f>
        <v/>
      </c>
      <c r="K1637" s="31"/>
      <c r="L1637" s="32" t="str">
        <f t="shared" si="27"/>
        <v/>
      </c>
      <c r="M1637" s="30"/>
    </row>
    <row r="1638" spans="2:13" s="2" customFormat="1">
      <c r="B1638" s="29"/>
      <c r="C1638" s="30"/>
      <c r="D1638" s="30"/>
      <c r="E1638" s="30"/>
      <c r="F1638" s="29"/>
      <c r="G1638" s="29"/>
      <c r="H1638" s="29"/>
      <c r="I1638" s="23" t="str">
        <f>IF(F1638&lt;&gt;"",IF(OR(F1638="ILF",F1638="EIF"),INDEX(Def!$D$6:$F$8,MATCH(H1638,Def!$C$6:$C$8),MATCH(G1638,Def!$D$5:$F$5)),IF(F1638="EI",INDEX(Def!$D$13:$F$15,MATCH(H1638,Def!$C$13:$C$15),MATCH(G1638,Def!$D$12:$F$12)),IF(OR(F1638="EO",F1638="EQ"),INDEX(Def!$D$19:$F$27,MATCH(H1638,Def!$C$19:$C$27),MATCH(G1638,Def!$D$18:$F$18)),"#err"))),"")</f>
        <v/>
      </c>
      <c r="J1638" s="23" t="str">
        <f>IF(I1638&lt;&gt;"",INDEX(Def!$J$6:$L$10,MATCH(F1638,Def!$I$6:$I$10,0),MATCH(I1638,Def!$J$5:$L$5,0)),"")</f>
        <v/>
      </c>
      <c r="K1638" s="31"/>
      <c r="L1638" s="32" t="str">
        <f t="shared" si="27"/>
        <v/>
      </c>
      <c r="M1638" s="30"/>
    </row>
    <row r="1639" spans="2:13" s="2" customFormat="1">
      <c r="B1639" s="29"/>
      <c r="C1639" s="30"/>
      <c r="D1639" s="30"/>
      <c r="E1639" s="30"/>
      <c r="F1639" s="29"/>
      <c r="G1639" s="29"/>
      <c r="H1639" s="29"/>
      <c r="I1639" s="23" t="str">
        <f>IF(F1639&lt;&gt;"",IF(OR(F1639="ILF",F1639="EIF"),INDEX(Def!$D$6:$F$8,MATCH(H1639,Def!$C$6:$C$8),MATCH(G1639,Def!$D$5:$F$5)),IF(F1639="EI",INDEX(Def!$D$13:$F$15,MATCH(H1639,Def!$C$13:$C$15),MATCH(G1639,Def!$D$12:$F$12)),IF(OR(F1639="EO",F1639="EQ"),INDEX(Def!$D$19:$F$27,MATCH(H1639,Def!$C$19:$C$27),MATCH(G1639,Def!$D$18:$F$18)),"#err"))),"")</f>
        <v/>
      </c>
      <c r="J1639" s="23" t="str">
        <f>IF(I1639&lt;&gt;"",INDEX(Def!$J$6:$L$10,MATCH(F1639,Def!$I$6:$I$10,0),MATCH(I1639,Def!$J$5:$L$5,0)),"")</f>
        <v/>
      </c>
      <c r="K1639" s="31"/>
      <c r="L1639" s="32" t="str">
        <f t="shared" si="27"/>
        <v/>
      </c>
      <c r="M1639" s="30"/>
    </row>
    <row r="1640" spans="2:13" s="2" customFormat="1">
      <c r="B1640" s="29"/>
      <c r="C1640" s="30"/>
      <c r="D1640" s="30"/>
      <c r="E1640" s="30"/>
      <c r="F1640" s="29"/>
      <c r="G1640" s="29"/>
      <c r="H1640" s="29"/>
      <c r="I1640" s="23" t="str">
        <f>IF(F1640&lt;&gt;"",IF(OR(F1640="ILF",F1640="EIF"),INDEX(Def!$D$6:$F$8,MATCH(H1640,Def!$C$6:$C$8),MATCH(G1640,Def!$D$5:$F$5)),IF(F1640="EI",INDEX(Def!$D$13:$F$15,MATCH(H1640,Def!$C$13:$C$15),MATCH(G1640,Def!$D$12:$F$12)),IF(OR(F1640="EO",F1640="EQ"),INDEX(Def!$D$19:$F$27,MATCH(H1640,Def!$C$19:$C$27),MATCH(G1640,Def!$D$18:$F$18)),"#err"))),"")</f>
        <v/>
      </c>
      <c r="J1640" s="23" t="str">
        <f>IF(I1640&lt;&gt;"",INDEX(Def!$J$6:$L$10,MATCH(F1640,Def!$I$6:$I$10,0),MATCH(I1640,Def!$J$5:$L$5,0)),"")</f>
        <v/>
      </c>
      <c r="K1640" s="31"/>
      <c r="L1640" s="32" t="str">
        <f t="shared" si="27"/>
        <v/>
      </c>
      <c r="M1640" s="30"/>
    </row>
    <row r="1641" spans="2:13" s="2" customFormat="1">
      <c r="B1641" s="29"/>
      <c r="C1641" s="30"/>
      <c r="D1641" s="30"/>
      <c r="E1641" s="30"/>
      <c r="F1641" s="29"/>
      <c r="G1641" s="29"/>
      <c r="H1641" s="29"/>
      <c r="I1641" s="23" t="str">
        <f>IF(F1641&lt;&gt;"",IF(OR(F1641="ILF",F1641="EIF"),INDEX(Def!$D$6:$F$8,MATCH(H1641,Def!$C$6:$C$8),MATCH(G1641,Def!$D$5:$F$5)),IF(F1641="EI",INDEX(Def!$D$13:$F$15,MATCH(H1641,Def!$C$13:$C$15),MATCH(G1641,Def!$D$12:$F$12)),IF(OR(F1641="EO",F1641="EQ"),INDEX(Def!$D$19:$F$27,MATCH(H1641,Def!$C$19:$C$27),MATCH(G1641,Def!$D$18:$F$18)),"#err"))),"")</f>
        <v/>
      </c>
      <c r="J1641" s="23" t="str">
        <f>IF(I1641&lt;&gt;"",INDEX(Def!$J$6:$L$10,MATCH(F1641,Def!$I$6:$I$10,0),MATCH(I1641,Def!$J$5:$L$5,0)),"")</f>
        <v/>
      </c>
      <c r="K1641" s="31"/>
      <c r="L1641" s="32" t="str">
        <f t="shared" si="27"/>
        <v/>
      </c>
      <c r="M1641" s="30"/>
    </row>
    <row r="1642" spans="2:13" s="2" customFormat="1">
      <c r="B1642" s="29"/>
      <c r="C1642" s="30"/>
      <c r="D1642" s="30"/>
      <c r="E1642" s="30"/>
      <c r="F1642" s="29"/>
      <c r="G1642" s="29"/>
      <c r="H1642" s="29"/>
      <c r="I1642" s="23" t="str">
        <f>IF(F1642&lt;&gt;"",IF(OR(F1642="ILF",F1642="EIF"),INDEX(Def!$D$6:$F$8,MATCH(H1642,Def!$C$6:$C$8),MATCH(G1642,Def!$D$5:$F$5)),IF(F1642="EI",INDEX(Def!$D$13:$F$15,MATCH(H1642,Def!$C$13:$C$15),MATCH(G1642,Def!$D$12:$F$12)),IF(OR(F1642="EO",F1642="EQ"),INDEX(Def!$D$19:$F$27,MATCH(H1642,Def!$C$19:$C$27),MATCH(G1642,Def!$D$18:$F$18)),"#err"))),"")</f>
        <v/>
      </c>
      <c r="J1642" s="23" t="str">
        <f>IF(I1642&lt;&gt;"",INDEX(Def!$J$6:$L$10,MATCH(F1642,Def!$I$6:$I$10,0),MATCH(I1642,Def!$J$5:$L$5,0)),"")</f>
        <v/>
      </c>
      <c r="K1642" s="31"/>
      <c r="L1642" s="32" t="str">
        <f t="shared" si="27"/>
        <v/>
      </c>
      <c r="M1642" s="30"/>
    </row>
    <row r="1643" spans="2:13" s="2" customFormat="1">
      <c r="B1643" s="29"/>
      <c r="C1643" s="30"/>
      <c r="D1643" s="30"/>
      <c r="E1643" s="30"/>
      <c r="F1643" s="29"/>
      <c r="G1643" s="29"/>
      <c r="H1643" s="29"/>
      <c r="I1643" s="23" t="str">
        <f>IF(F1643&lt;&gt;"",IF(OR(F1643="ILF",F1643="EIF"),INDEX(Def!$D$6:$F$8,MATCH(H1643,Def!$C$6:$C$8),MATCH(G1643,Def!$D$5:$F$5)),IF(F1643="EI",INDEX(Def!$D$13:$F$15,MATCH(H1643,Def!$C$13:$C$15),MATCH(G1643,Def!$D$12:$F$12)),IF(OR(F1643="EO",F1643="EQ"),INDEX(Def!$D$19:$F$27,MATCH(H1643,Def!$C$19:$C$27),MATCH(G1643,Def!$D$18:$F$18)),"#err"))),"")</f>
        <v/>
      </c>
      <c r="J1643" s="23" t="str">
        <f>IF(I1643&lt;&gt;"",INDEX(Def!$J$6:$L$10,MATCH(F1643,Def!$I$6:$I$10,0),MATCH(I1643,Def!$J$5:$L$5,0)),"")</f>
        <v/>
      </c>
      <c r="K1643" s="31"/>
      <c r="L1643" s="32" t="str">
        <f t="shared" si="27"/>
        <v/>
      </c>
      <c r="M1643" s="30"/>
    </row>
    <row r="1644" spans="2:13" s="2" customFormat="1">
      <c r="B1644" s="29"/>
      <c r="C1644" s="30"/>
      <c r="D1644" s="30"/>
      <c r="E1644" s="30"/>
      <c r="F1644" s="29"/>
      <c r="G1644" s="29"/>
      <c r="H1644" s="29"/>
      <c r="I1644" s="23" t="str">
        <f>IF(F1644&lt;&gt;"",IF(OR(F1644="ILF",F1644="EIF"),INDEX(Def!$D$6:$F$8,MATCH(H1644,Def!$C$6:$C$8),MATCH(G1644,Def!$D$5:$F$5)),IF(F1644="EI",INDEX(Def!$D$13:$F$15,MATCH(H1644,Def!$C$13:$C$15),MATCH(G1644,Def!$D$12:$F$12)),IF(OR(F1644="EO",F1644="EQ"),INDEX(Def!$D$19:$F$27,MATCH(H1644,Def!$C$19:$C$27),MATCH(G1644,Def!$D$18:$F$18)),"#err"))),"")</f>
        <v/>
      </c>
      <c r="J1644" s="23" t="str">
        <f>IF(I1644&lt;&gt;"",INDEX(Def!$J$6:$L$10,MATCH(F1644,Def!$I$6:$I$10,0),MATCH(I1644,Def!$J$5:$L$5,0)),"")</f>
        <v/>
      </c>
      <c r="K1644" s="31"/>
      <c r="L1644" s="32" t="str">
        <f t="shared" si="27"/>
        <v/>
      </c>
      <c r="M1644" s="30"/>
    </row>
    <row r="1645" spans="2:13" s="2" customFormat="1">
      <c r="B1645" s="29"/>
      <c r="C1645" s="30"/>
      <c r="D1645" s="30"/>
      <c r="E1645" s="30"/>
      <c r="F1645" s="29"/>
      <c r="G1645" s="29"/>
      <c r="H1645" s="29"/>
      <c r="I1645" s="23" t="str">
        <f>IF(F1645&lt;&gt;"",IF(OR(F1645="ILF",F1645="EIF"),INDEX(Def!$D$6:$F$8,MATCH(H1645,Def!$C$6:$C$8),MATCH(G1645,Def!$D$5:$F$5)),IF(F1645="EI",INDEX(Def!$D$13:$F$15,MATCH(H1645,Def!$C$13:$C$15),MATCH(G1645,Def!$D$12:$F$12)),IF(OR(F1645="EO",F1645="EQ"),INDEX(Def!$D$19:$F$27,MATCH(H1645,Def!$C$19:$C$27),MATCH(G1645,Def!$D$18:$F$18)),"#err"))),"")</f>
        <v/>
      </c>
      <c r="J1645" s="23" t="str">
        <f>IF(I1645&lt;&gt;"",INDEX(Def!$J$6:$L$10,MATCH(F1645,Def!$I$6:$I$10,0),MATCH(I1645,Def!$J$5:$L$5,0)),"")</f>
        <v/>
      </c>
      <c r="K1645" s="31"/>
      <c r="L1645" s="32" t="str">
        <f t="shared" si="27"/>
        <v/>
      </c>
      <c r="M1645" s="30"/>
    </row>
    <row r="1646" spans="2:13" s="2" customFormat="1">
      <c r="B1646" s="29"/>
      <c r="C1646" s="30"/>
      <c r="D1646" s="30"/>
      <c r="E1646" s="30"/>
      <c r="F1646" s="29"/>
      <c r="G1646" s="29"/>
      <c r="H1646" s="29"/>
      <c r="I1646" s="23" t="str">
        <f>IF(F1646&lt;&gt;"",IF(OR(F1646="ILF",F1646="EIF"),INDEX(Def!$D$6:$F$8,MATCH(H1646,Def!$C$6:$C$8),MATCH(G1646,Def!$D$5:$F$5)),IF(F1646="EI",INDEX(Def!$D$13:$F$15,MATCH(H1646,Def!$C$13:$C$15),MATCH(G1646,Def!$D$12:$F$12)),IF(OR(F1646="EO",F1646="EQ"),INDEX(Def!$D$19:$F$27,MATCH(H1646,Def!$C$19:$C$27),MATCH(G1646,Def!$D$18:$F$18)),"#err"))),"")</f>
        <v/>
      </c>
      <c r="J1646" s="23" t="str">
        <f>IF(I1646&lt;&gt;"",INDEX(Def!$J$6:$L$10,MATCH(F1646,Def!$I$6:$I$10,0),MATCH(I1646,Def!$J$5:$L$5,0)),"")</f>
        <v/>
      </c>
      <c r="K1646" s="31"/>
      <c r="L1646" s="32" t="str">
        <f t="shared" si="27"/>
        <v/>
      </c>
      <c r="M1646" s="30"/>
    </row>
    <row r="1647" spans="2:13" s="2" customFormat="1">
      <c r="B1647" s="29"/>
      <c r="C1647" s="30"/>
      <c r="D1647" s="30"/>
      <c r="E1647" s="30"/>
      <c r="F1647" s="29"/>
      <c r="G1647" s="29"/>
      <c r="H1647" s="29"/>
      <c r="I1647" s="23" t="str">
        <f>IF(F1647&lt;&gt;"",IF(OR(F1647="ILF",F1647="EIF"),INDEX(Def!$D$6:$F$8,MATCH(H1647,Def!$C$6:$C$8),MATCH(G1647,Def!$D$5:$F$5)),IF(F1647="EI",INDEX(Def!$D$13:$F$15,MATCH(H1647,Def!$C$13:$C$15),MATCH(G1647,Def!$D$12:$F$12)),IF(OR(F1647="EO",F1647="EQ"),INDEX(Def!$D$19:$F$27,MATCH(H1647,Def!$C$19:$C$27),MATCH(G1647,Def!$D$18:$F$18)),"#err"))),"")</f>
        <v/>
      </c>
      <c r="J1647" s="23" t="str">
        <f>IF(I1647&lt;&gt;"",INDEX(Def!$J$6:$L$10,MATCH(F1647,Def!$I$6:$I$10,0),MATCH(I1647,Def!$J$5:$L$5,0)),"")</f>
        <v/>
      </c>
      <c r="K1647" s="31"/>
      <c r="L1647" s="32" t="str">
        <f t="shared" si="27"/>
        <v/>
      </c>
      <c r="M1647" s="30"/>
    </row>
    <row r="1648" spans="2:13" s="2" customFormat="1">
      <c r="B1648" s="29"/>
      <c r="C1648" s="30"/>
      <c r="D1648" s="30"/>
      <c r="E1648" s="30"/>
      <c r="F1648" s="29"/>
      <c r="G1648" s="29"/>
      <c r="H1648" s="29"/>
      <c r="I1648" s="23" t="str">
        <f>IF(F1648&lt;&gt;"",IF(OR(F1648="ILF",F1648="EIF"),INDEX(Def!$D$6:$F$8,MATCH(H1648,Def!$C$6:$C$8),MATCH(G1648,Def!$D$5:$F$5)),IF(F1648="EI",INDEX(Def!$D$13:$F$15,MATCH(H1648,Def!$C$13:$C$15),MATCH(G1648,Def!$D$12:$F$12)),IF(OR(F1648="EO",F1648="EQ"),INDEX(Def!$D$19:$F$27,MATCH(H1648,Def!$C$19:$C$27),MATCH(G1648,Def!$D$18:$F$18)),"#err"))),"")</f>
        <v/>
      </c>
      <c r="J1648" s="23" t="str">
        <f>IF(I1648&lt;&gt;"",INDEX(Def!$J$6:$L$10,MATCH(F1648,Def!$I$6:$I$10,0),MATCH(I1648,Def!$J$5:$L$5,0)),"")</f>
        <v/>
      </c>
      <c r="K1648" s="31"/>
      <c r="L1648" s="32" t="str">
        <f t="shared" si="27"/>
        <v/>
      </c>
      <c r="M1648" s="30"/>
    </row>
    <row r="1649" spans="2:13" s="2" customFormat="1">
      <c r="B1649" s="29"/>
      <c r="C1649" s="30"/>
      <c r="D1649" s="30"/>
      <c r="E1649" s="30"/>
      <c r="F1649" s="29"/>
      <c r="G1649" s="29"/>
      <c r="H1649" s="29"/>
      <c r="I1649" s="23" t="str">
        <f>IF(F1649&lt;&gt;"",IF(OR(F1649="ILF",F1649="EIF"),INDEX(Def!$D$6:$F$8,MATCH(H1649,Def!$C$6:$C$8),MATCH(G1649,Def!$D$5:$F$5)),IF(F1649="EI",INDEX(Def!$D$13:$F$15,MATCH(H1649,Def!$C$13:$C$15),MATCH(G1649,Def!$D$12:$F$12)),IF(OR(F1649="EO",F1649="EQ"),INDEX(Def!$D$19:$F$27,MATCH(H1649,Def!$C$19:$C$27),MATCH(G1649,Def!$D$18:$F$18)),"#err"))),"")</f>
        <v/>
      </c>
      <c r="J1649" s="23" t="str">
        <f>IF(I1649&lt;&gt;"",INDEX(Def!$J$6:$L$10,MATCH(F1649,Def!$I$6:$I$10,0),MATCH(I1649,Def!$J$5:$L$5,0)),"")</f>
        <v/>
      </c>
      <c r="K1649" s="31"/>
      <c r="L1649" s="32" t="str">
        <f t="shared" si="27"/>
        <v/>
      </c>
      <c r="M1649" s="30"/>
    </row>
    <row r="1650" spans="2:13" s="2" customFormat="1">
      <c r="B1650" s="29"/>
      <c r="C1650" s="30"/>
      <c r="D1650" s="30"/>
      <c r="E1650" s="30"/>
      <c r="F1650" s="29"/>
      <c r="G1650" s="29"/>
      <c r="H1650" s="29"/>
      <c r="I1650" s="23" t="str">
        <f>IF(F1650&lt;&gt;"",IF(OR(F1650="ILF",F1650="EIF"),INDEX(Def!$D$6:$F$8,MATCH(H1650,Def!$C$6:$C$8),MATCH(G1650,Def!$D$5:$F$5)),IF(F1650="EI",INDEX(Def!$D$13:$F$15,MATCH(H1650,Def!$C$13:$C$15),MATCH(G1650,Def!$D$12:$F$12)),IF(OR(F1650="EO",F1650="EQ"),INDEX(Def!$D$19:$F$27,MATCH(H1650,Def!$C$19:$C$27),MATCH(G1650,Def!$D$18:$F$18)),"#err"))),"")</f>
        <v/>
      </c>
      <c r="J1650" s="23" t="str">
        <f>IF(I1650&lt;&gt;"",INDEX(Def!$J$6:$L$10,MATCH(F1650,Def!$I$6:$I$10,0),MATCH(I1650,Def!$J$5:$L$5,0)),"")</f>
        <v/>
      </c>
      <c r="K1650" s="31"/>
      <c r="L1650" s="32" t="str">
        <f t="shared" si="27"/>
        <v/>
      </c>
      <c r="M1650" s="30"/>
    </row>
    <row r="1651" spans="2:13" s="2" customFormat="1">
      <c r="B1651" s="29"/>
      <c r="C1651" s="30"/>
      <c r="D1651" s="30"/>
      <c r="E1651" s="30"/>
      <c r="F1651" s="29"/>
      <c r="G1651" s="29"/>
      <c r="H1651" s="29"/>
      <c r="I1651" s="23" t="str">
        <f>IF(F1651&lt;&gt;"",IF(OR(F1651="ILF",F1651="EIF"),INDEX(Def!$D$6:$F$8,MATCH(H1651,Def!$C$6:$C$8),MATCH(G1651,Def!$D$5:$F$5)),IF(F1651="EI",INDEX(Def!$D$13:$F$15,MATCH(H1651,Def!$C$13:$C$15),MATCH(G1651,Def!$D$12:$F$12)),IF(OR(F1651="EO",F1651="EQ"),INDEX(Def!$D$19:$F$27,MATCH(H1651,Def!$C$19:$C$27),MATCH(G1651,Def!$D$18:$F$18)),"#err"))),"")</f>
        <v/>
      </c>
      <c r="J1651" s="23" t="str">
        <f>IF(I1651&lt;&gt;"",INDEX(Def!$J$6:$L$10,MATCH(F1651,Def!$I$6:$I$10,0),MATCH(I1651,Def!$J$5:$L$5,0)),"")</f>
        <v/>
      </c>
      <c r="K1651" s="31"/>
      <c r="L1651" s="32" t="str">
        <f t="shared" si="27"/>
        <v/>
      </c>
      <c r="M1651" s="30"/>
    </row>
    <row r="1652" spans="2:13" s="2" customFormat="1">
      <c r="B1652" s="29"/>
      <c r="C1652" s="30"/>
      <c r="D1652" s="30"/>
      <c r="E1652" s="30"/>
      <c r="F1652" s="29"/>
      <c r="G1652" s="29"/>
      <c r="H1652" s="29"/>
      <c r="I1652" s="23" t="str">
        <f>IF(F1652&lt;&gt;"",IF(OR(F1652="ILF",F1652="EIF"),INDEX(Def!$D$6:$F$8,MATCH(H1652,Def!$C$6:$C$8),MATCH(G1652,Def!$D$5:$F$5)),IF(F1652="EI",INDEX(Def!$D$13:$F$15,MATCH(H1652,Def!$C$13:$C$15),MATCH(G1652,Def!$D$12:$F$12)),IF(OR(F1652="EO",F1652="EQ"),INDEX(Def!$D$19:$F$27,MATCH(H1652,Def!$C$19:$C$27),MATCH(G1652,Def!$D$18:$F$18)),"#err"))),"")</f>
        <v/>
      </c>
      <c r="J1652" s="23" t="str">
        <f>IF(I1652&lt;&gt;"",INDEX(Def!$J$6:$L$10,MATCH(F1652,Def!$I$6:$I$10,0),MATCH(I1652,Def!$J$5:$L$5,0)),"")</f>
        <v/>
      </c>
      <c r="K1652" s="31"/>
      <c r="L1652" s="32" t="str">
        <f t="shared" si="27"/>
        <v/>
      </c>
      <c r="M1652" s="30"/>
    </row>
    <row r="1653" spans="2:13" s="2" customFormat="1">
      <c r="B1653" s="29"/>
      <c r="C1653" s="30"/>
      <c r="D1653" s="30"/>
      <c r="E1653" s="30"/>
      <c r="F1653" s="29"/>
      <c r="G1653" s="29"/>
      <c r="H1653" s="29"/>
      <c r="I1653" s="23" t="str">
        <f>IF(F1653&lt;&gt;"",IF(OR(F1653="ILF",F1653="EIF"),INDEX(Def!$D$6:$F$8,MATCH(H1653,Def!$C$6:$C$8),MATCH(G1653,Def!$D$5:$F$5)),IF(F1653="EI",INDEX(Def!$D$13:$F$15,MATCH(H1653,Def!$C$13:$C$15),MATCH(G1653,Def!$D$12:$F$12)),IF(OR(F1653="EO",F1653="EQ"),INDEX(Def!$D$19:$F$27,MATCH(H1653,Def!$C$19:$C$27),MATCH(G1653,Def!$D$18:$F$18)),"#err"))),"")</f>
        <v/>
      </c>
      <c r="J1653" s="23" t="str">
        <f>IF(I1653&lt;&gt;"",INDEX(Def!$J$6:$L$10,MATCH(F1653,Def!$I$6:$I$10,0),MATCH(I1653,Def!$J$5:$L$5,0)),"")</f>
        <v/>
      </c>
      <c r="K1653" s="31"/>
      <c r="L1653" s="32" t="str">
        <f t="shared" si="27"/>
        <v/>
      </c>
      <c r="M1653" s="30"/>
    </row>
    <row r="1654" spans="2:13" s="2" customFormat="1">
      <c r="B1654" s="29"/>
      <c r="C1654" s="30"/>
      <c r="D1654" s="30"/>
      <c r="E1654" s="30"/>
      <c r="F1654" s="29"/>
      <c r="G1654" s="29"/>
      <c r="H1654" s="29"/>
      <c r="I1654" s="23" t="str">
        <f>IF(F1654&lt;&gt;"",IF(OR(F1654="ILF",F1654="EIF"),INDEX(Def!$D$6:$F$8,MATCH(H1654,Def!$C$6:$C$8),MATCH(G1654,Def!$D$5:$F$5)),IF(F1654="EI",INDEX(Def!$D$13:$F$15,MATCH(H1654,Def!$C$13:$C$15),MATCH(G1654,Def!$D$12:$F$12)),IF(OR(F1654="EO",F1654="EQ"),INDEX(Def!$D$19:$F$27,MATCH(H1654,Def!$C$19:$C$27),MATCH(G1654,Def!$D$18:$F$18)),"#err"))),"")</f>
        <v/>
      </c>
      <c r="J1654" s="23" t="str">
        <f>IF(I1654&lt;&gt;"",INDEX(Def!$J$6:$L$10,MATCH(F1654,Def!$I$6:$I$10,0),MATCH(I1654,Def!$J$5:$L$5,0)),"")</f>
        <v/>
      </c>
      <c r="K1654" s="31"/>
      <c r="L1654" s="32" t="str">
        <f t="shared" si="27"/>
        <v/>
      </c>
      <c r="M1654" s="30"/>
    </row>
    <row r="1655" spans="2:13" s="2" customFormat="1">
      <c r="B1655" s="29"/>
      <c r="C1655" s="30"/>
      <c r="D1655" s="30"/>
      <c r="E1655" s="30"/>
      <c r="F1655" s="29"/>
      <c r="G1655" s="29"/>
      <c r="H1655" s="29"/>
      <c r="I1655" s="23" t="str">
        <f>IF(F1655&lt;&gt;"",IF(OR(F1655="ILF",F1655="EIF"),INDEX(Def!$D$6:$F$8,MATCH(H1655,Def!$C$6:$C$8),MATCH(G1655,Def!$D$5:$F$5)),IF(F1655="EI",INDEX(Def!$D$13:$F$15,MATCH(H1655,Def!$C$13:$C$15),MATCH(G1655,Def!$D$12:$F$12)),IF(OR(F1655="EO",F1655="EQ"),INDEX(Def!$D$19:$F$27,MATCH(H1655,Def!$C$19:$C$27),MATCH(G1655,Def!$D$18:$F$18)),"#err"))),"")</f>
        <v/>
      </c>
      <c r="J1655" s="23" t="str">
        <f>IF(I1655&lt;&gt;"",INDEX(Def!$J$6:$L$10,MATCH(F1655,Def!$I$6:$I$10,0),MATCH(I1655,Def!$J$5:$L$5,0)),"")</f>
        <v/>
      </c>
      <c r="K1655" s="31"/>
      <c r="L1655" s="32" t="str">
        <f t="shared" si="27"/>
        <v/>
      </c>
      <c r="M1655" s="30"/>
    </row>
    <row r="1656" spans="2:13" s="2" customFormat="1">
      <c r="B1656" s="29"/>
      <c r="C1656" s="30"/>
      <c r="D1656" s="30"/>
      <c r="E1656" s="30"/>
      <c r="F1656" s="29"/>
      <c r="G1656" s="29"/>
      <c r="H1656" s="29"/>
      <c r="I1656" s="23" t="str">
        <f>IF(F1656&lt;&gt;"",IF(OR(F1656="ILF",F1656="EIF"),INDEX(Def!$D$6:$F$8,MATCH(H1656,Def!$C$6:$C$8),MATCH(G1656,Def!$D$5:$F$5)),IF(F1656="EI",INDEX(Def!$D$13:$F$15,MATCH(H1656,Def!$C$13:$C$15),MATCH(G1656,Def!$D$12:$F$12)),IF(OR(F1656="EO",F1656="EQ"),INDEX(Def!$D$19:$F$27,MATCH(H1656,Def!$C$19:$C$27),MATCH(G1656,Def!$D$18:$F$18)),"#err"))),"")</f>
        <v/>
      </c>
      <c r="J1656" s="23" t="str">
        <f>IF(I1656&lt;&gt;"",INDEX(Def!$J$6:$L$10,MATCH(F1656,Def!$I$6:$I$10,0),MATCH(I1656,Def!$J$5:$L$5,0)),"")</f>
        <v/>
      </c>
      <c r="K1656" s="31"/>
      <c r="L1656" s="32" t="str">
        <f t="shared" si="27"/>
        <v/>
      </c>
      <c r="M1656" s="30"/>
    </row>
    <row r="1657" spans="2:13" s="2" customFormat="1">
      <c r="B1657" s="29"/>
      <c r="C1657" s="30"/>
      <c r="D1657" s="30"/>
      <c r="E1657" s="30"/>
      <c r="F1657" s="29"/>
      <c r="G1657" s="29"/>
      <c r="H1657" s="29"/>
      <c r="I1657" s="23" t="str">
        <f>IF(F1657&lt;&gt;"",IF(OR(F1657="ILF",F1657="EIF"),INDEX(Def!$D$6:$F$8,MATCH(H1657,Def!$C$6:$C$8),MATCH(G1657,Def!$D$5:$F$5)),IF(F1657="EI",INDEX(Def!$D$13:$F$15,MATCH(H1657,Def!$C$13:$C$15),MATCH(G1657,Def!$D$12:$F$12)),IF(OR(F1657="EO",F1657="EQ"),INDEX(Def!$D$19:$F$27,MATCH(H1657,Def!$C$19:$C$27),MATCH(G1657,Def!$D$18:$F$18)),"#err"))),"")</f>
        <v/>
      </c>
      <c r="J1657" s="23" t="str">
        <f>IF(I1657&lt;&gt;"",INDEX(Def!$J$6:$L$10,MATCH(F1657,Def!$I$6:$I$10,0),MATCH(I1657,Def!$J$5:$L$5,0)),"")</f>
        <v/>
      </c>
      <c r="K1657" s="31"/>
      <c r="L1657" s="32" t="str">
        <f t="shared" si="27"/>
        <v/>
      </c>
      <c r="M1657" s="30"/>
    </row>
    <row r="1658" spans="2:13" s="2" customFormat="1">
      <c r="B1658" s="29"/>
      <c r="C1658" s="30"/>
      <c r="D1658" s="30"/>
      <c r="E1658" s="30"/>
      <c r="F1658" s="29"/>
      <c r="G1658" s="29"/>
      <c r="H1658" s="29"/>
      <c r="I1658" s="23" t="str">
        <f>IF(F1658&lt;&gt;"",IF(OR(F1658="ILF",F1658="EIF"),INDEX(Def!$D$6:$F$8,MATCH(H1658,Def!$C$6:$C$8),MATCH(G1658,Def!$D$5:$F$5)),IF(F1658="EI",INDEX(Def!$D$13:$F$15,MATCH(H1658,Def!$C$13:$C$15),MATCH(G1658,Def!$D$12:$F$12)),IF(OR(F1658="EO",F1658="EQ"),INDEX(Def!$D$19:$F$27,MATCH(H1658,Def!$C$19:$C$27),MATCH(G1658,Def!$D$18:$F$18)),"#err"))),"")</f>
        <v/>
      </c>
      <c r="J1658" s="23" t="str">
        <f>IF(I1658&lt;&gt;"",INDEX(Def!$J$6:$L$10,MATCH(F1658,Def!$I$6:$I$10,0),MATCH(I1658,Def!$J$5:$L$5,0)),"")</f>
        <v/>
      </c>
      <c r="K1658" s="31"/>
      <c r="L1658" s="32" t="str">
        <f t="shared" si="27"/>
        <v/>
      </c>
      <c r="M1658" s="30"/>
    </row>
    <row r="1659" spans="2:13" s="2" customFormat="1">
      <c r="B1659" s="29"/>
      <c r="C1659" s="30"/>
      <c r="D1659" s="30"/>
      <c r="E1659" s="30"/>
      <c r="F1659" s="29"/>
      <c r="G1659" s="29"/>
      <c r="H1659" s="29"/>
      <c r="I1659" s="23" t="str">
        <f>IF(F1659&lt;&gt;"",IF(OR(F1659="ILF",F1659="EIF"),INDEX(Def!$D$6:$F$8,MATCH(H1659,Def!$C$6:$C$8),MATCH(G1659,Def!$D$5:$F$5)),IF(F1659="EI",INDEX(Def!$D$13:$F$15,MATCH(H1659,Def!$C$13:$C$15),MATCH(G1659,Def!$D$12:$F$12)),IF(OR(F1659="EO",F1659="EQ"),INDEX(Def!$D$19:$F$27,MATCH(H1659,Def!$C$19:$C$27),MATCH(G1659,Def!$D$18:$F$18)),"#err"))),"")</f>
        <v/>
      </c>
      <c r="J1659" s="23" t="str">
        <f>IF(I1659&lt;&gt;"",INDEX(Def!$J$6:$L$10,MATCH(F1659,Def!$I$6:$I$10,0),MATCH(I1659,Def!$J$5:$L$5,0)),"")</f>
        <v/>
      </c>
      <c r="K1659" s="31"/>
      <c r="L1659" s="32" t="str">
        <f t="shared" si="27"/>
        <v/>
      </c>
      <c r="M1659" s="30"/>
    </row>
    <row r="1660" spans="2:13" s="2" customFormat="1">
      <c r="B1660" s="29"/>
      <c r="C1660" s="30"/>
      <c r="D1660" s="30"/>
      <c r="E1660" s="30"/>
      <c r="F1660" s="29"/>
      <c r="G1660" s="29"/>
      <c r="H1660" s="29"/>
      <c r="I1660" s="23" t="str">
        <f>IF(F1660&lt;&gt;"",IF(OR(F1660="ILF",F1660="EIF"),INDEX(Def!$D$6:$F$8,MATCH(H1660,Def!$C$6:$C$8),MATCH(G1660,Def!$D$5:$F$5)),IF(F1660="EI",INDEX(Def!$D$13:$F$15,MATCH(H1660,Def!$C$13:$C$15),MATCH(G1660,Def!$D$12:$F$12)),IF(OR(F1660="EO",F1660="EQ"),INDEX(Def!$D$19:$F$27,MATCH(H1660,Def!$C$19:$C$27),MATCH(G1660,Def!$D$18:$F$18)),"#err"))),"")</f>
        <v/>
      </c>
      <c r="J1660" s="23" t="str">
        <f>IF(I1660&lt;&gt;"",INDEX(Def!$J$6:$L$10,MATCH(F1660,Def!$I$6:$I$10,0),MATCH(I1660,Def!$J$5:$L$5,0)),"")</f>
        <v/>
      </c>
      <c r="K1660" s="31"/>
      <c r="L1660" s="32" t="str">
        <f t="shared" si="27"/>
        <v/>
      </c>
      <c r="M1660" s="30"/>
    </row>
    <row r="1661" spans="2:13" s="2" customFormat="1">
      <c r="B1661" s="29"/>
      <c r="C1661" s="30"/>
      <c r="D1661" s="30"/>
      <c r="E1661" s="30"/>
      <c r="F1661" s="29"/>
      <c r="G1661" s="29"/>
      <c r="H1661" s="29"/>
      <c r="I1661" s="23" t="str">
        <f>IF(F1661&lt;&gt;"",IF(OR(F1661="ILF",F1661="EIF"),INDEX(Def!$D$6:$F$8,MATCH(H1661,Def!$C$6:$C$8),MATCH(G1661,Def!$D$5:$F$5)),IF(F1661="EI",INDEX(Def!$D$13:$F$15,MATCH(H1661,Def!$C$13:$C$15),MATCH(G1661,Def!$D$12:$F$12)),IF(OR(F1661="EO",F1661="EQ"),INDEX(Def!$D$19:$F$27,MATCH(H1661,Def!$C$19:$C$27),MATCH(G1661,Def!$D$18:$F$18)),"#err"))),"")</f>
        <v/>
      </c>
      <c r="J1661" s="23" t="str">
        <f>IF(I1661&lt;&gt;"",INDEX(Def!$J$6:$L$10,MATCH(F1661,Def!$I$6:$I$10,0),MATCH(I1661,Def!$J$5:$L$5,0)),"")</f>
        <v/>
      </c>
      <c r="K1661" s="31"/>
      <c r="L1661" s="32" t="str">
        <f t="shared" si="27"/>
        <v/>
      </c>
      <c r="M1661" s="30"/>
    </row>
    <row r="1662" spans="2:13" s="2" customFormat="1">
      <c r="B1662" s="29"/>
      <c r="C1662" s="30"/>
      <c r="D1662" s="30"/>
      <c r="E1662" s="30"/>
      <c r="F1662" s="29"/>
      <c r="G1662" s="29"/>
      <c r="H1662" s="29"/>
      <c r="I1662" s="23" t="str">
        <f>IF(F1662&lt;&gt;"",IF(OR(F1662="ILF",F1662="EIF"),INDEX(Def!$D$6:$F$8,MATCH(H1662,Def!$C$6:$C$8),MATCH(G1662,Def!$D$5:$F$5)),IF(F1662="EI",INDEX(Def!$D$13:$F$15,MATCH(H1662,Def!$C$13:$C$15),MATCH(G1662,Def!$D$12:$F$12)),IF(OR(F1662="EO",F1662="EQ"),INDEX(Def!$D$19:$F$27,MATCH(H1662,Def!$C$19:$C$27),MATCH(G1662,Def!$D$18:$F$18)),"#err"))),"")</f>
        <v/>
      </c>
      <c r="J1662" s="23" t="str">
        <f>IF(I1662&lt;&gt;"",INDEX(Def!$J$6:$L$10,MATCH(F1662,Def!$I$6:$I$10,0),MATCH(I1662,Def!$J$5:$L$5,0)),"")</f>
        <v/>
      </c>
      <c r="K1662" s="31"/>
      <c r="L1662" s="32" t="str">
        <f t="shared" si="27"/>
        <v/>
      </c>
      <c r="M1662" s="30"/>
    </row>
    <row r="1663" spans="2:13" s="2" customFormat="1">
      <c r="B1663" s="29"/>
      <c r="C1663" s="30"/>
      <c r="D1663" s="30"/>
      <c r="E1663" s="30"/>
      <c r="F1663" s="29"/>
      <c r="G1663" s="29"/>
      <c r="H1663" s="29"/>
      <c r="I1663" s="23" t="str">
        <f>IF(F1663&lt;&gt;"",IF(OR(F1663="ILF",F1663="EIF"),INDEX(Def!$D$6:$F$8,MATCH(H1663,Def!$C$6:$C$8),MATCH(G1663,Def!$D$5:$F$5)),IF(F1663="EI",INDEX(Def!$D$13:$F$15,MATCH(H1663,Def!$C$13:$C$15),MATCH(G1663,Def!$D$12:$F$12)),IF(OR(F1663="EO",F1663="EQ"),INDEX(Def!$D$19:$F$27,MATCH(H1663,Def!$C$19:$C$27),MATCH(G1663,Def!$D$18:$F$18)),"#err"))),"")</f>
        <v/>
      </c>
      <c r="J1663" s="23" t="str">
        <f>IF(I1663&lt;&gt;"",INDEX(Def!$J$6:$L$10,MATCH(F1663,Def!$I$6:$I$10,0),MATCH(I1663,Def!$J$5:$L$5,0)),"")</f>
        <v/>
      </c>
      <c r="K1663" s="31"/>
      <c r="L1663" s="32" t="str">
        <f t="shared" si="27"/>
        <v/>
      </c>
      <c r="M1663" s="30"/>
    </row>
    <row r="1664" spans="2:13" s="2" customFormat="1">
      <c r="B1664" s="29"/>
      <c r="C1664" s="30"/>
      <c r="D1664" s="30"/>
      <c r="E1664" s="30"/>
      <c r="F1664" s="29"/>
      <c r="G1664" s="29"/>
      <c r="H1664" s="29"/>
      <c r="I1664" s="23" t="str">
        <f>IF(F1664&lt;&gt;"",IF(OR(F1664="ILF",F1664="EIF"),INDEX(Def!$D$6:$F$8,MATCH(H1664,Def!$C$6:$C$8),MATCH(G1664,Def!$D$5:$F$5)),IF(F1664="EI",INDEX(Def!$D$13:$F$15,MATCH(H1664,Def!$C$13:$C$15),MATCH(G1664,Def!$D$12:$F$12)),IF(OR(F1664="EO",F1664="EQ"),INDEX(Def!$D$19:$F$27,MATCH(H1664,Def!$C$19:$C$27),MATCH(G1664,Def!$D$18:$F$18)),"#err"))),"")</f>
        <v/>
      </c>
      <c r="J1664" s="23" t="str">
        <f>IF(I1664&lt;&gt;"",INDEX(Def!$J$6:$L$10,MATCH(F1664,Def!$I$6:$I$10,0),MATCH(I1664,Def!$J$5:$L$5,0)),"")</f>
        <v/>
      </c>
      <c r="K1664" s="31"/>
      <c r="L1664" s="32" t="str">
        <f t="shared" si="27"/>
        <v/>
      </c>
      <c r="M1664" s="30"/>
    </row>
    <row r="1665" spans="2:13" s="2" customFormat="1">
      <c r="B1665" s="29"/>
      <c r="C1665" s="30"/>
      <c r="D1665" s="30"/>
      <c r="E1665" s="30"/>
      <c r="F1665" s="29"/>
      <c r="G1665" s="29"/>
      <c r="H1665" s="29"/>
      <c r="I1665" s="23" t="str">
        <f>IF(F1665&lt;&gt;"",IF(OR(F1665="ILF",F1665="EIF"),INDEX(Def!$D$6:$F$8,MATCH(H1665,Def!$C$6:$C$8),MATCH(G1665,Def!$D$5:$F$5)),IF(F1665="EI",INDEX(Def!$D$13:$F$15,MATCH(H1665,Def!$C$13:$C$15),MATCH(G1665,Def!$D$12:$F$12)),IF(OR(F1665="EO",F1665="EQ"),INDEX(Def!$D$19:$F$27,MATCH(H1665,Def!$C$19:$C$27),MATCH(G1665,Def!$D$18:$F$18)),"#err"))),"")</f>
        <v/>
      </c>
      <c r="J1665" s="23" t="str">
        <f>IF(I1665&lt;&gt;"",INDEX(Def!$J$6:$L$10,MATCH(F1665,Def!$I$6:$I$10,0),MATCH(I1665,Def!$J$5:$L$5,0)),"")</f>
        <v/>
      </c>
      <c r="K1665" s="31"/>
      <c r="L1665" s="32" t="str">
        <f t="shared" si="27"/>
        <v/>
      </c>
      <c r="M1665" s="30"/>
    </row>
    <row r="1666" spans="2:13" s="2" customFormat="1">
      <c r="B1666" s="29"/>
      <c r="C1666" s="30"/>
      <c r="D1666" s="30"/>
      <c r="E1666" s="30"/>
      <c r="F1666" s="29"/>
      <c r="G1666" s="29"/>
      <c r="H1666" s="29"/>
      <c r="I1666" s="23" t="str">
        <f>IF(F1666&lt;&gt;"",IF(OR(F1666="ILF",F1666="EIF"),INDEX(Def!$D$6:$F$8,MATCH(H1666,Def!$C$6:$C$8),MATCH(G1666,Def!$D$5:$F$5)),IF(F1666="EI",INDEX(Def!$D$13:$F$15,MATCH(H1666,Def!$C$13:$C$15),MATCH(G1666,Def!$D$12:$F$12)),IF(OR(F1666="EO",F1666="EQ"),INDEX(Def!$D$19:$F$27,MATCH(H1666,Def!$C$19:$C$27),MATCH(G1666,Def!$D$18:$F$18)),"#err"))),"")</f>
        <v/>
      </c>
      <c r="J1666" s="23" t="str">
        <f>IF(I1666&lt;&gt;"",INDEX(Def!$J$6:$L$10,MATCH(F1666,Def!$I$6:$I$10,0),MATCH(I1666,Def!$J$5:$L$5,0)),"")</f>
        <v/>
      </c>
      <c r="K1666" s="31"/>
      <c r="L1666" s="32" t="str">
        <f t="shared" si="27"/>
        <v/>
      </c>
      <c r="M1666" s="30"/>
    </row>
    <row r="1667" spans="2:13" s="2" customFormat="1">
      <c r="B1667" s="29"/>
      <c r="C1667" s="30"/>
      <c r="D1667" s="30"/>
      <c r="E1667" s="30"/>
      <c r="F1667" s="29"/>
      <c r="G1667" s="29"/>
      <c r="H1667" s="29"/>
      <c r="I1667" s="23" t="str">
        <f>IF(F1667&lt;&gt;"",IF(OR(F1667="ILF",F1667="EIF"),INDEX(Def!$D$6:$F$8,MATCH(H1667,Def!$C$6:$C$8),MATCH(G1667,Def!$D$5:$F$5)),IF(F1667="EI",INDEX(Def!$D$13:$F$15,MATCH(H1667,Def!$C$13:$C$15),MATCH(G1667,Def!$D$12:$F$12)),IF(OR(F1667="EO",F1667="EQ"),INDEX(Def!$D$19:$F$27,MATCH(H1667,Def!$C$19:$C$27),MATCH(G1667,Def!$D$18:$F$18)),"#err"))),"")</f>
        <v/>
      </c>
      <c r="J1667" s="23" t="str">
        <f>IF(I1667&lt;&gt;"",INDEX(Def!$J$6:$L$10,MATCH(F1667,Def!$I$6:$I$10,0),MATCH(I1667,Def!$J$5:$L$5,0)),"")</f>
        <v/>
      </c>
      <c r="K1667" s="31"/>
      <c r="L1667" s="32" t="str">
        <f t="shared" si="27"/>
        <v/>
      </c>
      <c r="M1667" s="30"/>
    </row>
    <row r="1668" spans="2:13" s="2" customFormat="1">
      <c r="B1668" s="29"/>
      <c r="C1668" s="30"/>
      <c r="D1668" s="30"/>
      <c r="E1668" s="30"/>
      <c r="F1668" s="29"/>
      <c r="G1668" s="29"/>
      <c r="H1668" s="29"/>
      <c r="I1668" s="23" t="str">
        <f>IF(F1668&lt;&gt;"",IF(OR(F1668="ILF",F1668="EIF"),INDEX(Def!$D$6:$F$8,MATCH(H1668,Def!$C$6:$C$8),MATCH(G1668,Def!$D$5:$F$5)),IF(F1668="EI",INDEX(Def!$D$13:$F$15,MATCH(H1668,Def!$C$13:$C$15),MATCH(G1668,Def!$D$12:$F$12)),IF(OR(F1668="EO",F1668="EQ"),INDEX(Def!$D$19:$F$27,MATCH(H1668,Def!$C$19:$C$27),MATCH(G1668,Def!$D$18:$F$18)),"#err"))),"")</f>
        <v/>
      </c>
      <c r="J1668" s="23" t="str">
        <f>IF(I1668&lt;&gt;"",INDEX(Def!$J$6:$L$10,MATCH(F1668,Def!$I$6:$I$10,0),MATCH(I1668,Def!$J$5:$L$5,0)),"")</f>
        <v/>
      </c>
      <c r="K1668" s="31"/>
      <c r="L1668" s="32" t="str">
        <f t="shared" si="27"/>
        <v/>
      </c>
      <c r="M1668" s="30"/>
    </row>
    <row r="1669" spans="2:13" s="2" customFormat="1">
      <c r="B1669" s="29"/>
      <c r="C1669" s="30"/>
      <c r="D1669" s="30"/>
      <c r="E1669" s="30"/>
      <c r="F1669" s="29"/>
      <c r="G1669" s="29"/>
      <c r="H1669" s="29"/>
      <c r="I1669" s="23" t="str">
        <f>IF(F1669&lt;&gt;"",IF(OR(F1669="ILF",F1669="EIF"),INDEX(Def!$D$6:$F$8,MATCH(H1669,Def!$C$6:$C$8),MATCH(G1669,Def!$D$5:$F$5)),IF(F1669="EI",INDEX(Def!$D$13:$F$15,MATCH(H1669,Def!$C$13:$C$15),MATCH(G1669,Def!$D$12:$F$12)),IF(OR(F1669="EO",F1669="EQ"),INDEX(Def!$D$19:$F$27,MATCH(H1669,Def!$C$19:$C$27),MATCH(G1669,Def!$D$18:$F$18)),"#err"))),"")</f>
        <v/>
      </c>
      <c r="J1669" s="23" t="str">
        <f>IF(I1669&lt;&gt;"",INDEX(Def!$J$6:$L$10,MATCH(F1669,Def!$I$6:$I$10,0),MATCH(I1669,Def!$J$5:$L$5,0)),"")</f>
        <v/>
      </c>
      <c r="K1669" s="31"/>
      <c r="L1669" s="32" t="str">
        <f t="shared" si="27"/>
        <v/>
      </c>
      <c r="M1669" s="30"/>
    </row>
    <row r="1670" spans="2:13" s="2" customFormat="1">
      <c r="B1670" s="29"/>
      <c r="C1670" s="30"/>
      <c r="D1670" s="30"/>
      <c r="E1670" s="30"/>
      <c r="F1670" s="29"/>
      <c r="G1670" s="29"/>
      <c r="H1670" s="29"/>
      <c r="I1670" s="23" t="str">
        <f>IF(F1670&lt;&gt;"",IF(OR(F1670="ILF",F1670="EIF"),INDEX(Def!$D$6:$F$8,MATCH(H1670,Def!$C$6:$C$8),MATCH(G1670,Def!$D$5:$F$5)),IF(F1670="EI",INDEX(Def!$D$13:$F$15,MATCH(H1670,Def!$C$13:$C$15),MATCH(G1670,Def!$D$12:$F$12)),IF(OR(F1670="EO",F1670="EQ"),INDEX(Def!$D$19:$F$27,MATCH(H1670,Def!$C$19:$C$27),MATCH(G1670,Def!$D$18:$F$18)),"#err"))),"")</f>
        <v/>
      </c>
      <c r="J1670" s="23" t="str">
        <f>IF(I1670&lt;&gt;"",INDEX(Def!$J$6:$L$10,MATCH(F1670,Def!$I$6:$I$10,0),MATCH(I1670,Def!$J$5:$L$5,0)),"")</f>
        <v/>
      </c>
      <c r="K1670" s="31"/>
      <c r="L1670" s="32" t="str">
        <f t="shared" si="27"/>
        <v/>
      </c>
      <c r="M1670" s="30"/>
    </row>
    <row r="1671" spans="2:13" s="2" customFormat="1">
      <c r="B1671" s="29"/>
      <c r="C1671" s="30"/>
      <c r="D1671" s="30"/>
      <c r="E1671" s="30"/>
      <c r="F1671" s="29"/>
      <c r="G1671" s="29"/>
      <c r="H1671" s="29"/>
      <c r="I1671" s="23" t="str">
        <f>IF(F1671&lt;&gt;"",IF(OR(F1671="ILF",F1671="EIF"),INDEX(Def!$D$6:$F$8,MATCH(H1671,Def!$C$6:$C$8),MATCH(G1671,Def!$D$5:$F$5)),IF(F1671="EI",INDEX(Def!$D$13:$F$15,MATCH(H1671,Def!$C$13:$C$15),MATCH(G1671,Def!$D$12:$F$12)),IF(OR(F1671="EO",F1671="EQ"),INDEX(Def!$D$19:$F$27,MATCH(H1671,Def!$C$19:$C$27),MATCH(G1671,Def!$D$18:$F$18)),"#err"))),"")</f>
        <v/>
      </c>
      <c r="J1671" s="23" t="str">
        <f>IF(I1671&lt;&gt;"",INDEX(Def!$J$6:$L$10,MATCH(F1671,Def!$I$6:$I$10,0),MATCH(I1671,Def!$J$5:$L$5,0)),"")</f>
        <v/>
      </c>
      <c r="K1671" s="31"/>
      <c r="L1671" s="32" t="str">
        <f t="shared" si="27"/>
        <v/>
      </c>
      <c r="M1671" s="30"/>
    </row>
    <row r="1672" spans="2:13" s="2" customFormat="1">
      <c r="B1672" s="29"/>
      <c r="C1672" s="30"/>
      <c r="D1672" s="30"/>
      <c r="E1672" s="30"/>
      <c r="F1672" s="29"/>
      <c r="G1672" s="29"/>
      <c r="H1672" s="29"/>
      <c r="I1672" s="23" t="str">
        <f>IF(F1672&lt;&gt;"",IF(OR(F1672="ILF",F1672="EIF"),INDEX(Def!$D$6:$F$8,MATCH(H1672,Def!$C$6:$C$8),MATCH(G1672,Def!$D$5:$F$5)),IF(F1672="EI",INDEX(Def!$D$13:$F$15,MATCH(H1672,Def!$C$13:$C$15),MATCH(G1672,Def!$D$12:$F$12)),IF(OR(F1672="EO",F1672="EQ"),INDEX(Def!$D$19:$F$27,MATCH(H1672,Def!$C$19:$C$27),MATCH(G1672,Def!$D$18:$F$18)),"#err"))),"")</f>
        <v/>
      </c>
      <c r="J1672" s="23" t="str">
        <f>IF(I1672&lt;&gt;"",INDEX(Def!$J$6:$L$10,MATCH(F1672,Def!$I$6:$I$10,0),MATCH(I1672,Def!$J$5:$L$5,0)),"")</f>
        <v/>
      </c>
      <c r="K1672" s="31"/>
      <c r="L1672" s="32" t="str">
        <f t="shared" si="27"/>
        <v/>
      </c>
      <c r="M1672" s="30"/>
    </row>
    <row r="1673" spans="2:13" s="2" customFormat="1">
      <c r="B1673" s="29"/>
      <c r="C1673" s="30"/>
      <c r="D1673" s="30"/>
      <c r="E1673" s="30"/>
      <c r="F1673" s="29"/>
      <c r="G1673" s="29"/>
      <c r="H1673" s="29"/>
      <c r="I1673" s="23" t="str">
        <f>IF(F1673&lt;&gt;"",IF(OR(F1673="ILF",F1673="EIF"),INDEX(Def!$D$6:$F$8,MATCH(H1673,Def!$C$6:$C$8),MATCH(G1673,Def!$D$5:$F$5)),IF(F1673="EI",INDEX(Def!$D$13:$F$15,MATCH(H1673,Def!$C$13:$C$15),MATCH(G1673,Def!$D$12:$F$12)),IF(OR(F1673="EO",F1673="EQ"),INDEX(Def!$D$19:$F$27,MATCH(H1673,Def!$C$19:$C$27),MATCH(G1673,Def!$D$18:$F$18)),"#err"))),"")</f>
        <v/>
      </c>
      <c r="J1673" s="23" t="str">
        <f>IF(I1673&lt;&gt;"",INDEX(Def!$J$6:$L$10,MATCH(F1673,Def!$I$6:$I$10,0),MATCH(I1673,Def!$J$5:$L$5,0)),"")</f>
        <v/>
      </c>
      <c r="K1673" s="31"/>
      <c r="L1673" s="32" t="str">
        <f t="shared" si="27"/>
        <v/>
      </c>
      <c r="M1673" s="30"/>
    </row>
    <row r="1674" spans="2:13" s="2" customFormat="1">
      <c r="B1674" s="29"/>
      <c r="C1674" s="30"/>
      <c r="D1674" s="30"/>
      <c r="E1674" s="30"/>
      <c r="F1674" s="29"/>
      <c r="G1674" s="29"/>
      <c r="H1674" s="29"/>
      <c r="I1674" s="23" t="str">
        <f>IF(F1674&lt;&gt;"",IF(OR(F1674="ILF",F1674="EIF"),INDEX(Def!$D$6:$F$8,MATCH(H1674,Def!$C$6:$C$8),MATCH(G1674,Def!$D$5:$F$5)),IF(F1674="EI",INDEX(Def!$D$13:$F$15,MATCH(H1674,Def!$C$13:$C$15),MATCH(G1674,Def!$D$12:$F$12)),IF(OR(F1674="EO",F1674="EQ"),INDEX(Def!$D$19:$F$27,MATCH(H1674,Def!$C$19:$C$27),MATCH(G1674,Def!$D$18:$F$18)),"#err"))),"")</f>
        <v/>
      </c>
      <c r="J1674" s="23" t="str">
        <f>IF(I1674&lt;&gt;"",INDEX(Def!$J$6:$L$10,MATCH(F1674,Def!$I$6:$I$10,0),MATCH(I1674,Def!$J$5:$L$5,0)),"")</f>
        <v/>
      </c>
      <c r="K1674" s="31"/>
      <c r="L1674" s="32" t="str">
        <f t="shared" si="27"/>
        <v/>
      </c>
      <c r="M1674" s="30"/>
    </row>
    <row r="1675" spans="2:13" s="2" customFormat="1">
      <c r="B1675" s="29"/>
      <c r="C1675" s="30"/>
      <c r="D1675" s="30"/>
      <c r="E1675" s="30"/>
      <c r="F1675" s="29"/>
      <c r="G1675" s="29"/>
      <c r="H1675" s="29"/>
      <c r="I1675" s="23" t="str">
        <f>IF(F1675&lt;&gt;"",IF(OR(F1675="ILF",F1675="EIF"),INDEX(Def!$D$6:$F$8,MATCH(H1675,Def!$C$6:$C$8),MATCH(G1675,Def!$D$5:$F$5)),IF(F1675="EI",INDEX(Def!$D$13:$F$15,MATCH(H1675,Def!$C$13:$C$15),MATCH(G1675,Def!$D$12:$F$12)),IF(OR(F1675="EO",F1675="EQ"),INDEX(Def!$D$19:$F$27,MATCH(H1675,Def!$C$19:$C$27),MATCH(G1675,Def!$D$18:$F$18)),"#err"))),"")</f>
        <v/>
      </c>
      <c r="J1675" s="23" t="str">
        <f>IF(I1675&lt;&gt;"",INDEX(Def!$J$6:$L$10,MATCH(F1675,Def!$I$6:$I$10,0),MATCH(I1675,Def!$J$5:$L$5,0)),"")</f>
        <v/>
      </c>
      <c r="K1675" s="31"/>
      <c r="L1675" s="32" t="str">
        <f t="shared" si="27"/>
        <v/>
      </c>
      <c r="M1675" s="30"/>
    </row>
    <row r="1676" spans="2:13" s="2" customFormat="1">
      <c r="B1676" s="29"/>
      <c r="C1676" s="30"/>
      <c r="D1676" s="30"/>
      <c r="E1676" s="30"/>
      <c r="F1676" s="29"/>
      <c r="G1676" s="29"/>
      <c r="H1676" s="29"/>
      <c r="I1676" s="23" t="str">
        <f>IF(F1676&lt;&gt;"",IF(OR(F1676="ILF",F1676="EIF"),INDEX(Def!$D$6:$F$8,MATCH(H1676,Def!$C$6:$C$8),MATCH(G1676,Def!$D$5:$F$5)),IF(F1676="EI",INDEX(Def!$D$13:$F$15,MATCH(H1676,Def!$C$13:$C$15),MATCH(G1676,Def!$D$12:$F$12)),IF(OR(F1676="EO",F1676="EQ"),INDEX(Def!$D$19:$F$27,MATCH(H1676,Def!$C$19:$C$27),MATCH(G1676,Def!$D$18:$F$18)),"#err"))),"")</f>
        <v/>
      </c>
      <c r="J1676" s="23" t="str">
        <f>IF(I1676&lt;&gt;"",INDEX(Def!$J$6:$L$10,MATCH(F1676,Def!$I$6:$I$10,0),MATCH(I1676,Def!$J$5:$L$5,0)),"")</f>
        <v/>
      </c>
      <c r="K1676" s="31"/>
      <c r="L1676" s="32" t="str">
        <f t="shared" si="27"/>
        <v/>
      </c>
      <c r="M1676" s="30"/>
    </row>
    <row r="1677" spans="2:13" s="2" customFormat="1">
      <c r="B1677" s="29"/>
      <c r="C1677" s="30"/>
      <c r="D1677" s="30"/>
      <c r="E1677" s="30"/>
      <c r="F1677" s="29"/>
      <c r="G1677" s="29"/>
      <c r="H1677" s="29"/>
      <c r="I1677" s="23" t="str">
        <f>IF(F1677&lt;&gt;"",IF(OR(F1677="ILF",F1677="EIF"),INDEX(Def!$D$6:$F$8,MATCH(H1677,Def!$C$6:$C$8),MATCH(G1677,Def!$D$5:$F$5)),IF(F1677="EI",INDEX(Def!$D$13:$F$15,MATCH(H1677,Def!$C$13:$C$15),MATCH(G1677,Def!$D$12:$F$12)),IF(OR(F1677="EO",F1677="EQ"),INDEX(Def!$D$19:$F$27,MATCH(H1677,Def!$C$19:$C$27),MATCH(G1677,Def!$D$18:$F$18)),"#err"))),"")</f>
        <v/>
      </c>
      <c r="J1677" s="23" t="str">
        <f>IF(I1677&lt;&gt;"",INDEX(Def!$J$6:$L$10,MATCH(F1677,Def!$I$6:$I$10,0),MATCH(I1677,Def!$J$5:$L$5,0)),"")</f>
        <v/>
      </c>
      <c r="K1677" s="31"/>
      <c r="L1677" s="32" t="str">
        <f t="shared" si="27"/>
        <v/>
      </c>
      <c r="M1677" s="30"/>
    </row>
    <row r="1678" spans="2:13" s="2" customFormat="1">
      <c r="B1678" s="29"/>
      <c r="C1678" s="30"/>
      <c r="D1678" s="30"/>
      <c r="E1678" s="30"/>
      <c r="F1678" s="29"/>
      <c r="G1678" s="29"/>
      <c r="H1678" s="29"/>
      <c r="I1678" s="23" t="str">
        <f>IF(F1678&lt;&gt;"",IF(OR(F1678="ILF",F1678="EIF"),INDEX(Def!$D$6:$F$8,MATCH(H1678,Def!$C$6:$C$8),MATCH(G1678,Def!$D$5:$F$5)),IF(F1678="EI",INDEX(Def!$D$13:$F$15,MATCH(H1678,Def!$C$13:$C$15),MATCH(G1678,Def!$D$12:$F$12)),IF(OR(F1678="EO",F1678="EQ"),INDEX(Def!$D$19:$F$27,MATCH(H1678,Def!$C$19:$C$27),MATCH(G1678,Def!$D$18:$F$18)),"#err"))),"")</f>
        <v/>
      </c>
      <c r="J1678" s="23" t="str">
        <f>IF(I1678&lt;&gt;"",INDEX(Def!$J$6:$L$10,MATCH(F1678,Def!$I$6:$I$10,0),MATCH(I1678,Def!$J$5:$L$5,0)),"")</f>
        <v/>
      </c>
      <c r="K1678" s="31"/>
      <c r="L1678" s="32" t="str">
        <f t="shared" si="27"/>
        <v/>
      </c>
      <c r="M1678" s="30"/>
    </row>
    <row r="1679" spans="2:13" s="2" customFormat="1">
      <c r="B1679" s="29"/>
      <c r="C1679" s="30"/>
      <c r="D1679" s="30"/>
      <c r="E1679" s="30"/>
      <c r="F1679" s="29"/>
      <c r="G1679" s="29"/>
      <c r="H1679" s="29"/>
      <c r="I1679" s="23" t="str">
        <f>IF(F1679&lt;&gt;"",IF(OR(F1679="ILF",F1679="EIF"),INDEX(Def!$D$6:$F$8,MATCH(H1679,Def!$C$6:$C$8),MATCH(G1679,Def!$D$5:$F$5)),IF(F1679="EI",INDEX(Def!$D$13:$F$15,MATCH(H1679,Def!$C$13:$C$15),MATCH(G1679,Def!$D$12:$F$12)),IF(OR(F1679="EO",F1679="EQ"),INDEX(Def!$D$19:$F$27,MATCH(H1679,Def!$C$19:$C$27),MATCH(G1679,Def!$D$18:$F$18)),"#err"))),"")</f>
        <v/>
      </c>
      <c r="J1679" s="23" t="str">
        <f>IF(I1679&lt;&gt;"",INDEX(Def!$J$6:$L$10,MATCH(F1679,Def!$I$6:$I$10,0),MATCH(I1679,Def!$J$5:$L$5,0)),"")</f>
        <v/>
      </c>
      <c r="K1679" s="31"/>
      <c r="L1679" s="32" t="str">
        <f t="shared" si="27"/>
        <v/>
      </c>
      <c r="M1679" s="30"/>
    </row>
    <row r="1680" spans="2:13" s="2" customFormat="1">
      <c r="B1680" s="29"/>
      <c r="C1680" s="30"/>
      <c r="D1680" s="30"/>
      <c r="E1680" s="30"/>
      <c r="F1680" s="29"/>
      <c r="G1680" s="29"/>
      <c r="H1680" s="29"/>
      <c r="I1680" s="23" t="str">
        <f>IF(F1680&lt;&gt;"",IF(OR(F1680="ILF",F1680="EIF"),INDEX(Def!$D$6:$F$8,MATCH(H1680,Def!$C$6:$C$8),MATCH(G1680,Def!$D$5:$F$5)),IF(F1680="EI",INDEX(Def!$D$13:$F$15,MATCH(H1680,Def!$C$13:$C$15),MATCH(G1680,Def!$D$12:$F$12)),IF(OR(F1680="EO",F1680="EQ"),INDEX(Def!$D$19:$F$27,MATCH(H1680,Def!$C$19:$C$27),MATCH(G1680,Def!$D$18:$F$18)),"#err"))),"")</f>
        <v/>
      </c>
      <c r="J1680" s="23" t="str">
        <f>IF(I1680&lt;&gt;"",INDEX(Def!$J$6:$L$10,MATCH(F1680,Def!$I$6:$I$10,0),MATCH(I1680,Def!$J$5:$L$5,0)),"")</f>
        <v/>
      </c>
      <c r="K1680" s="31"/>
      <c r="L1680" s="32" t="str">
        <f t="shared" si="27"/>
        <v/>
      </c>
      <c r="M1680" s="30"/>
    </row>
    <row r="1681" spans="2:13" s="2" customFormat="1">
      <c r="B1681" s="29"/>
      <c r="C1681" s="30"/>
      <c r="D1681" s="30"/>
      <c r="E1681" s="30"/>
      <c r="F1681" s="29"/>
      <c r="G1681" s="29"/>
      <c r="H1681" s="29"/>
      <c r="I1681" s="23" t="str">
        <f>IF(F1681&lt;&gt;"",IF(OR(F1681="ILF",F1681="EIF"),INDEX(Def!$D$6:$F$8,MATCH(H1681,Def!$C$6:$C$8),MATCH(G1681,Def!$D$5:$F$5)),IF(F1681="EI",INDEX(Def!$D$13:$F$15,MATCH(H1681,Def!$C$13:$C$15),MATCH(G1681,Def!$D$12:$F$12)),IF(OR(F1681="EO",F1681="EQ"),INDEX(Def!$D$19:$F$27,MATCH(H1681,Def!$C$19:$C$27),MATCH(G1681,Def!$D$18:$F$18)),"#err"))),"")</f>
        <v/>
      </c>
      <c r="J1681" s="23" t="str">
        <f>IF(I1681&lt;&gt;"",INDEX(Def!$J$6:$L$10,MATCH(F1681,Def!$I$6:$I$10,0),MATCH(I1681,Def!$J$5:$L$5,0)),"")</f>
        <v/>
      </c>
      <c r="K1681" s="31"/>
      <c r="L1681" s="32" t="str">
        <f t="shared" si="27"/>
        <v/>
      </c>
      <c r="M1681" s="30"/>
    </row>
    <row r="1682" spans="2:13" s="2" customFormat="1">
      <c r="B1682" s="29"/>
      <c r="C1682" s="30"/>
      <c r="D1682" s="30"/>
      <c r="E1682" s="30"/>
      <c r="F1682" s="29"/>
      <c r="G1682" s="29"/>
      <c r="H1682" s="29"/>
      <c r="I1682" s="23" t="str">
        <f>IF(F1682&lt;&gt;"",IF(OR(F1682="ILF",F1682="EIF"),INDEX(Def!$D$6:$F$8,MATCH(H1682,Def!$C$6:$C$8),MATCH(G1682,Def!$D$5:$F$5)),IF(F1682="EI",INDEX(Def!$D$13:$F$15,MATCH(H1682,Def!$C$13:$C$15),MATCH(G1682,Def!$D$12:$F$12)),IF(OR(F1682="EO",F1682="EQ"),INDEX(Def!$D$19:$F$27,MATCH(H1682,Def!$C$19:$C$27),MATCH(G1682,Def!$D$18:$F$18)),"#err"))),"")</f>
        <v/>
      </c>
      <c r="J1682" s="23" t="str">
        <f>IF(I1682&lt;&gt;"",INDEX(Def!$J$6:$L$10,MATCH(F1682,Def!$I$6:$I$10,0),MATCH(I1682,Def!$J$5:$L$5,0)),"")</f>
        <v/>
      </c>
      <c r="K1682" s="31"/>
      <c r="L1682" s="32" t="str">
        <f t="shared" si="27"/>
        <v/>
      </c>
      <c r="M1682" s="30"/>
    </row>
    <row r="1683" spans="2:13" s="2" customFormat="1">
      <c r="B1683" s="29"/>
      <c r="C1683" s="30"/>
      <c r="D1683" s="30"/>
      <c r="E1683" s="30"/>
      <c r="F1683" s="29"/>
      <c r="G1683" s="29"/>
      <c r="H1683" s="29"/>
      <c r="I1683" s="23" t="str">
        <f>IF(F1683&lt;&gt;"",IF(OR(F1683="ILF",F1683="EIF"),INDEX(Def!$D$6:$F$8,MATCH(H1683,Def!$C$6:$C$8),MATCH(G1683,Def!$D$5:$F$5)),IF(F1683="EI",INDEX(Def!$D$13:$F$15,MATCH(H1683,Def!$C$13:$C$15),MATCH(G1683,Def!$D$12:$F$12)),IF(OR(F1683="EO",F1683="EQ"),INDEX(Def!$D$19:$F$27,MATCH(H1683,Def!$C$19:$C$27),MATCH(G1683,Def!$D$18:$F$18)),"#err"))),"")</f>
        <v/>
      </c>
      <c r="J1683" s="23" t="str">
        <f>IF(I1683&lt;&gt;"",INDEX(Def!$J$6:$L$10,MATCH(F1683,Def!$I$6:$I$10,0),MATCH(I1683,Def!$J$5:$L$5,0)),"")</f>
        <v/>
      </c>
      <c r="K1683" s="31"/>
      <c r="L1683" s="32" t="str">
        <f t="shared" si="27"/>
        <v/>
      </c>
      <c r="M1683" s="30"/>
    </row>
    <row r="1684" spans="2:13" s="2" customFormat="1">
      <c r="B1684" s="29"/>
      <c r="C1684" s="30"/>
      <c r="D1684" s="30"/>
      <c r="E1684" s="30"/>
      <c r="F1684" s="29"/>
      <c r="G1684" s="29"/>
      <c r="H1684" s="29"/>
      <c r="I1684" s="23" t="str">
        <f>IF(F1684&lt;&gt;"",IF(OR(F1684="ILF",F1684="EIF"),INDEX(Def!$D$6:$F$8,MATCH(H1684,Def!$C$6:$C$8),MATCH(G1684,Def!$D$5:$F$5)),IF(F1684="EI",INDEX(Def!$D$13:$F$15,MATCH(H1684,Def!$C$13:$C$15),MATCH(G1684,Def!$D$12:$F$12)),IF(OR(F1684="EO",F1684="EQ"),INDEX(Def!$D$19:$F$27,MATCH(H1684,Def!$C$19:$C$27),MATCH(G1684,Def!$D$18:$F$18)),"#err"))),"")</f>
        <v/>
      </c>
      <c r="J1684" s="23" t="str">
        <f>IF(I1684&lt;&gt;"",INDEX(Def!$J$6:$L$10,MATCH(F1684,Def!$I$6:$I$10,0),MATCH(I1684,Def!$J$5:$L$5,0)),"")</f>
        <v/>
      </c>
      <c r="K1684" s="31"/>
      <c r="L1684" s="32" t="str">
        <f t="shared" si="27"/>
        <v/>
      </c>
      <c r="M1684" s="30"/>
    </row>
    <row r="1685" spans="2:13" s="2" customFormat="1">
      <c r="B1685" s="29"/>
      <c r="C1685" s="30"/>
      <c r="D1685" s="30"/>
      <c r="E1685" s="30"/>
      <c r="F1685" s="29"/>
      <c r="G1685" s="29"/>
      <c r="H1685" s="29"/>
      <c r="I1685" s="23" t="str">
        <f>IF(F1685&lt;&gt;"",IF(OR(F1685="ILF",F1685="EIF"),INDEX(Def!$D$6:$F$8,MATCH(H1685,Def!$C$6:$C$8),MATCH(G1685,Def!$D$5:$F$5)),IF(F1685="EI",INDEX(Def!$D$13:$F$15,MATCH(H1685,Def!$C$13:$C$15),MATCH(G1685,Def!$D$12:$F$12)),IF(OR(F1685="EO",F1685="EQ"),INDEX(Def!$D$19:$F$27,MATCH(H1685,Def!$C$19:$C$27),MATCH(G1685,Def!$D$18:$F$18)),"#err"))),"")</f>
        <v/>
      </c>
      <c r="J1685" s="23" t="str">
        <f>IF(I1685&lt;&gt;"",INDEX(Def!$J$6:$L$10,MATCH(F1685,Def!$I$6:$I$10,0),MATCH(I1685,Def!$J$5:$L$5,0)),"")</f>
        <v/>
      </c>
      <c r="K1685" s="31"/>
      <c r="L1685" s="32" t="str">
        <f t="shared" si="27"/>
        <v/>
      </c>
      <c r="M1685" s="30"/>
    </row>
    <row r="1686" spans="2:13" s="2" customFormat="1">
      <c r="B1686" s="29"/>
      <c r="C1686" s="30"/>
      <c r="D1686" s="30"/>
      <c r="E1686" s="30"/>
      <c r="F1686" s="29"/>
      <c r="G1686" s="29"/>
      <c r="H1686" s="29"/>
      <c r="I1686" s="23" t="str">
        <f>IF(F1686&lt;&gt;"",IF(OR(F1686="ILF",F1686="EIF"),INDEX(Def!$D$6:$F$8,MATCH(H1686,Def!$C$6:$C$8),MATCH(G1686,Def!$D$5:$F$5)),IF(F1686="EI",INDEX(Def!$D$13:$F$15,MATCH(H1686,Def!$C$13:$C$15),MATCH(G1686,Def!$D$12:$F$12)),IF(OR(F1686="EO",F1686="EQ"),INDEX(Def!$D$19:$F$27,MATCH(H1686,Def!$C$19:$C$27),MATCH(G1686,Def!$D$18:$F$18)),"#err"))),"")</f>
        <v/>
      </c>
      <c r="J1686" s="23" t="str">
        <f>IF(I1686&lt;&gt;"",INDEX(Def!$J$6:$L$10,MATCH(F1686,Def!$I$6:$I$10,0),MATCH(I1686,Def!$J$5:$L$5,0)),"")</f>
        <v/>
      </c>
      <c r="K1686" s="31"/>
      <c r="L1686" s="32" t="str">
        <f t="shared" si="27"/>
        <v/>
      </c>
      <c r="M1686" s="30"/>
    </row>
    <row r="1687" spans="2:13" s="2" customFormat="1">
      <c r="B1687" s="29"/>
      <c r="C1687" s="30"/>
      <c r="D1687" s="30"/>
      <c r="E1687" s="30"/>
      <c r="F1687" s="29"/>
      <c r="G1687" s="29"/>
      <c r="H1687" s="29"/>
      <c r="I1687" s="23" t="str">
        <f>IF(F1687&lt;&gt;"",IF(OR(F1687="ILF",F1687="EIF"),INDEX(Def!$D$6:$F$8,MATCH(H1687,Def!$C$6:$C$8),MATCH(G1687,Def!$D$5:$F$5)),IF(F1687="EI",INDEX(Def!$D$13:$F$15,MATCH(H1687,Def!$C$13:$C$15),MATCH(G1687,Def!$D$12:$F$12)),IF(OR(F1687="EO",F1687="EQ"),INDEX(Def!$D$19:$F$27,MATCH(H1687,Def!$C$19:$C$27),MATCH(G1687,Def!$D$18:$F$18)),"#err"))),"")</f>
        <v/>
      </c>
      <c r="J1687" s="23" t="str">
        <f>IF(I1687&lt;&gt;"",INDEX(Def!$J$6:$L$10,MATCH(F1687,Def!$I$6:$I$10,0),MATCH(I1687,Def!$J$5:$L$5,0)),"")</f>
        <v/>
      </c>
      <c r="K1687" s="31"/>
      <c r="L1687" s="32" t="str">
        <f t="shared" si="27"/>
        <v/>
      </c>
      <c r="M1687" s="30"/>
    </row>
    <row r="1688" spans="2:13" s="2" customFormat="1">
      <c r="B1688" s="29"/>
      <c r="C1688" s="30"/>
      <c r="D1688" s="30"/>
      <c r="E1688" s="30"/>
      <c r="F1688" s="29"/>
      <c r="G1688" s="29"/>
      <c r="H1688" s="29"/>
      <c r="I1688" s="23" t="str">
        <f>IF(F1688&lt;&gt;"",IF(OR(F1688="ILF",F1688="EIF"),INDEX(Def!$D$6:$F$8,MATCH(H1688,Def!$C$6:$C$8),MATCH(G1688,Def!$D$5:$F$5)),IF(F1688="EI",INDEX(Def!$D$13:$F$15,MATCH(H1688,Def!$C$13:$C$15),MATCH(G1688,Def!$D$12:$F$12)),IF(OR(F1688="EO",F1688="EQ"),INDEX(Def!$D$19:$F$27,MATCH(H1688,Def!$C$19:$C$27),MATCH(G1688,Def!$D$18:$F$18)),"#err"))),"")</f>
        <v/>
      </c>
      <c r="J1688" s="23" t="str">
        <f>IF(I1688&lt;&gt;"",INDEX(Def!$J$6:$L$10,MATCH(F1688,Def!$I$6:$I$10,0),MATCH(I1688,Def!$J$5:$L$5,0)),"")</f>
        <v/>
      </c>
      <c r="K1688" s="31"/>
      <c r="L1688" s="32" t="str">
        <f t="shared" si="27"/>
        <v/>
      </c>
      <c r="M1688" s="30"/>
    </row>
    <row r="1689" spans="2:13" s="2" customFormat="1">
      <c r="B1689" s="29"/>
      <c r="C1689" s="30"/>
      <c r="D1689" s="30"/>
      <c r="E1689" s="30"/>
      <c r="F1689" s="29"/>
      <c r="G1689" s="29"/>
      <c r="H1689" s="29"/>
      <c r="I1689" s="23" t="str">
        <f>IF(F1689&lt;&gt;"",IF(OR(F1689="ILF",F1689="EIF"),INDEX(Def!$D$6:$F$8,MATCH(H1689,Def!$C$6:$C$8),MATCH(G1689,Def!$D$5:$F$5)),IF(F1689="EI",INDEX(Def!$D$13:$F$15,MATCH(H1689,Def!$C$13:$C$15),MATCH(G1689,Def!$D$12:$F$12)),IF(OR(F1689="EO",F1689="EQ"),INDEX(Def!$D$19:$F$27,MATCH(H1689,Def!$C$19:$C$27),MATCH(G1689,Def!$D$18:$F$18)),"#err"))),"")</f>
        <v/>
      </c>
      <c r="J1689" s="23" t="str">
        <f>IF(I1689&lt;&gt;"",INDEX(Def!$J$6:$L$10,MATCH(F1689,Def!$I$6:$I$10,0),MATCH(I1689,Def!$J$5:$L$5,0)),"")</f>
        <v/>
      </c>
      <c r="K1689" s="31"/>
      <c r="L1689" s="32" t="str">
        <f t="shared" ref="L1689:L1752" si="28">IF(K1689="",J1689,J1689*K1689)</f>
        <v/>
      </c>
      <c r="M1689" s="30"/>
    </row>
    <row r="1690" spans="2:13" s="2" customFormat="1">
      <c r="B1690" s="29"/>
      <c r="C1690" s="30"/>
      <c r="D1690" s="30"/>
      <c r="E1690" s="30"/>
      <c r="F1690" s="29"/>
      <c r="G1690" s="29"/>
      <c r="H1690" s="29"/>
      <c r="I1690" s="23" t="str">
        <f>IF(F1690&lt;&gt;"",IF(OR(F1690="ILF",F1690="EIF"),INDEX(Def!$D$6:$F$8,MATCH(H1690,Def!$C$6:$C$8),MATCH(G1690,Def!$D$5:$F$5)),IF(F1690="EI",INDEX(Def!$D$13:$F$15,MATCH(H1690,Def!$C$13:$C$15),MATCH(G1690,Def!$D$12:$F$12)),IF(OR(F1690="EO",F1690="EQ"),INDEX(Def!$D$19:$F$27,MATCH(H1690,Def!$C$19:$C$27),MATCH(G1690,Def!$D$18:$F$18)),"#err"))),"")</f>
        <v/>
      </c>
      <c r="J1690" s="23" t="str">
        <f>IF(I1690&lt;&gt;"",INDEX(Def!$J$6:$L$10,MATCH(F1690,Def!$I$6:$I$10,0),MATCH(I1690,Def!$J$5:$L$5,0)),"")</f>
        <v/>
      </c>
      <c r="K1690" s="31"/>
      <c r="L1690" s="32" t="str">
        <f t="shared" si="28"/>
        <v/>
      </c>
      <c r="M1690" s="30"/>
    </row>
    <row r="1691" spans="2:13" s="2" customFormat="1">
      <c r="B1691" s="29"/>
      <c r="C1691" s="30"/>
      <c r="D1691" s="30"/>
      <c r="E1691" s="30"/>
      <c r="F1691" s="29"/>
      <c r="G1691" s="29"/>
      <c r="H1691" s="29"/>
      <c r="I1691" s="23" t="str">
        <f>IF(F1691&lt;&gt;"",IF(OR(F1691="ILF",F1691="EIF"),INDEX(Def!$D$6:$F$8,MATCH(H1691,Def!$C$6:$C$8),MATCH(G1691,Def!$D$5:$F$5)),IF(F1691="EI",INDEX(Def!$D$13:$F$15,MATCH(H1691,Def!$C$13:$C$15),MATCH(G1691,Def!$D$12:$F$12)),IF(OR(F1691="EO",F1691="EQ"),INDEX(Def!$D$19:$F$27,MATCH(H1691,Def!$C$19:$C$27),MATCH(G1691,Def!$D$18:$F$18)),"#err"))),"")</f>
        <v/>
      </c>
      <c r="J1691" s="23" t="str">
        <f>IF(I1691&lt;&gt;"",INDEX(Def!$J$6:$L$10,MATCH(F1691,Def!$I$6:$I$10,0),MATCH(I1691,Def!$J$5:$L$5,0)),"")</f>
        <v/>
      </c>
      <c r="K1691" s="31"/>
      <c r="L1691" s="32" t="str">
        <f t="shared" si="28"/>
        <v/>
      </c>
      <c r="M1691" s="30"/>
    </row>
    <row r="1692" spans="2:13" s="2" customFormat="1">
      <c r="B1692" s="29"/>
      <c r="C1692" s="30"/>
      <c r="D1692" s="30"/>
      <c r="E1692" s="30"/>
      <c r="F1692" s="29"/>
      <c r="G1692" s="29"/>
      <c r="H1692" s="29"/>
      <c r="I1692" s="23" t="str">
        <f>IF(F1692&lt;&gt;"",IF(OR(F1692="ILF",F1692="EIF"),INDEX(Def!$D$6:$F$8,MATCH(H1692,Def!$C$6:$C$8),MATCH(G1692,Def!$D$5:$F$5)),IF(F1692="EI",INDEX(Def!$D$13:$F$15,MATCH(H1692,Def!$C$13:$C$15),MATCH(G1692,Def!$D$12:$F$12)),IF(OR(F1692="EO",F1692="EQ"),INDEX(Def!$D$19:$F$27,MATCH(H1692,Def!$C$19:$C$27),MATCH(G1692,Def!$D$18:$F$18)),"#err"))),"")</f>
        <v/>
      </c>
      <c r="J1692" s="23" t="str">
        <f>IF(I1692&lt;&gt;"",INDEX(Def!$J$6:$L$10,MATCH(F1692,Def!$I$6:$I$10,0),MATCH(I1692,Def!$J$5:$L$5,0)),"")</f>
        <v/>
      </c>
      <c r="K1692" s="31"/>
      <c r="L1692" s="32" t="str">
        <f t="shared" si="28"/>
        <v/>
      </c>
      <c r="M1692" s="30"/>
    </row>
    <row r="1693" spans="2:13" s="2" customFormat="1">
      <c r="B1693" s="29"/>
      <c r="C1693" s="30"/>
      <c r="D1693" s="30"/>
      <c r="E1693" s="30"/>
      <c r="F1693" s="29"/>
      <c r="G1693" s="29"/>
      <c r="H1693" s="29"/>
      <c r="I1693" s="23" t="str">
        <f>IF(F1693&lt;&gt;"",IF(OR(F1693="ILF",F1693="EIF"),INDEX(Def!$D$6:$F$8,MATCH(H1693,Def!$C$6:$C$8),MATCH(G1693,Def!$D$5:$F$5)),IF(F1693="EI",INDEX(Def!$D$13:$F$15,MATCH(H1693,Def!$C$13:$C$15),MATCH(G1693,Def!$D$12:$F$12)),IF(OR(F1693="EO",F1693="EQ"),INDEX(Def!$D$19:$F$27,MATCH(H1693,Def!$C$19:$C$27),MATCH(G1693,Def!$D$18:$F$18)),"#err"))),"")</f>
        <v/>
      </c>
      <c r="J1693" s="23" t="str">
        <f>IF(I1693&lt;&gt;"",INDEX(Def!$J$6:$L$10,MATCH(F1693,Def!$I$6:$I$10,0),MATCH(I1693,Def!$J$5:$L$5,0)),"")</f>
        <v/>
      </c>
      <c r="K1693" s="31"/>
      <c r="L1693" s="32" t="str">
        <f t="shared" si="28"/>
        <v/>
      </c>
      <c r="M1693" s="30"/>
    </row>
    <row r="1694" spans="2:13" s="2" customFormat="1">
      <c r="B1694" s="29"/>
      <c r="C1694" s="30"/>
      <c r="D1694" s="30"/>
      <c r="E1694" s="30"/>
      <c r="F1694" s="29"/>
      <c r="G1694" s="29"/>
      <c r="H1694" s="29"/>
      <c r="I1694" s="23" t="str">
        <f>IF(F1694&lt;&gt;"",IF(OR(F1694="ILF",F1694="EIF"),INDEX(Def!$D$6:$F$8,MATCH(H1694,Def!$C$6:$C$8),MATCH(G1694,Def!$D$5:$F$5)),IF(F1694="EI",INDEX(Def!$D$13:$F$15,MATCH(H1694,Def!$C$13:$C$15),MATCH(G1694,Def!$D$12:$F$12)),IF(OR(F1694="EO",F1694="EQ"),INDEX(Def!$D$19:$F$27,MATCH(H1694,Def!$C$19:$C$27),MATCH(G1694,Def!$D$18:$F$18)),"#err"))),"")</f>
        <v/>
      </c>
      <c r="J1694" s="23" t="str">
        <f>IF(I1694&lt;&gt;"",INDEX(Def!$J$6:$L$10,MATCH(F1694,Def!$I$6:$I$10,0),MATCH(I1694,Def!$J$5:$L$5,0)),"")</f>
        <v/>
      </c>
      <c r="K1694" s="31"/>
      <c r="L1694" s="32" t="str">
        <f t="shared" si="28"/>
        <v/>
      </c>
      <c r="M1694" s="30"/>
    </row>
    <row r="1695" spans="2:13" s="2" customFormat="1">
      <c r="B1695" s="29"/>
      <c r="C1695" s="30"/>
      <c r="D1695" s="30"/>
      <c r="E1695" s="30"/>
      <c r="F1695" s="29"/>
      <c r="G1695" s="29"/>
      <c r="H1695" s="29"/>
      <c r="I1695" s="23" t="str">
        <f>IF(F1695&lt;&gt;"",IF(OR(F1695="ILF",F1695="EIF"),INDEX(Def!$D$6:$F$8,MATCH(H1695,Def!$C$6:$C$8),MATCH(G1695,Def!$D$5:$F$5)),IF(F1695="EI",INDEX(Def!$D$13:$F$15,MATCH(H1695,Def!$C$13:$C$15),MATCH(G1695,Def!$D$12:$F$12)),IF(OR(F1695="EO",F1695="EQ"),INDEX(Def!$D$19:$F$27,MATCH(H1695,Def!$C$19:$C$27),MATCH(G1695,Def!$D$18:$F$18)),"#err"))),"")</f>
        <v/>
      </c>
      <c r="J1695" s="23" t="str">
        <f>IF(I1695&lt;&gt;"",INDEX(Def!$J$6:$L$10,MATCH(F1695,Def!$I$6:$I$10,0),MATCH(I1695,Def!$J$5:$L$5,0)),"")</f>
        <v/>
      </c>
      <c r="K1695" s="31"/>
      <c r="L1695" s="32" t="str">
        <f t="shared" si="28"/>
        <v/>
      </c>
      <c r="M1695" s="30"/>
    </row>
    <row r="1696" spans="2:13" s="2" customFormat="1">
      <c r="B1696" s="29"/>
      <c r="C1696" s="30"/>
      <c r="D1696" s="30"/>
      <c r="E1696" s="30"/>
      <c r="F1696" s="29"/>
      <c r="G1696" s="29"/>
      <c r="H1696" s="29"/>
      <c r="I1696" s="23" t="str">
        <f>IF(F1696&lt;&gt;"",IF(OR(F1696="ILF",F1696="EIF"),INDEX(Def!$D$6:$F$8,MATCH(H1696,Def!$C$6:$C$8),MATCH(G1696,Def!$D$5:$F$5)),IF(F1696="EI",INDEX(Def!$D$13:$F$15,MATCH(H1696,Def!$C$13:$C$15),MATCH(G1696,Def!$D$12:$F$12)),IF(OR(F1696="EO",F1696="EQ"),INDEX(Def!$D$19:$F$27,MATCH(H1696,Def!$C$19:$C$27),MATCH(G1696,Def!$D$18:$F$18)),"#err"))),"")</f>
        <v/>
      </c>
      <c r="J1696" s="23" t="str">
        <f>IF(I1696&lt;&gt;"",INDEX(Def!$J$6:$L$10,MATCH(F1696,Def!$I$6:$I$10,0),MATCH(I1696,Def!$J$5:$L$5,0)),"")</f>
        <v/>
      </c>
      <c r="K1696" s="31"/>
      <c r="L1696" s="32" t="str">
        <f t="shared" si="28"/>
        <v/>
      </c>
      <c r="M1696" s="30"/>
    </row>
    <row r="1697" spans="2:13" s="2" customFormat="1">
      <c r="B1697" s="29"/>
      <c r="C1697" s="30"/>
      <c r="D1697" s="30"/>
      <c r="E1697" s="30"/>
      <c r="F1697" s="29"/>
      <c r="G1697" s="29"/>
      <c r="H1697" s="29"/>
      <c r="I1697" s="23" t="str">
        <f>IF(F1697&lt;&gt;"",IF(OR(F1697="ILF",F1697="EIF"),INDEX(Def!$D$6:$F$8,MATCH(H1697,Def!$C$6:$C$8),MATCH(G1697,Def!$D$5:$F$5)),IF(F1697="EI",INDEX(Def!$D$13:$F$15,MATCH(H1697,Def!$C$13:$C$15),MATCH(G1697,Def!$D$12:$F$12)),IF(OR(F1697="EO",F1697="EQ"),INDEX(Def!$D$19:$F$27,MATCH(H1697,Def!$C$19:$C$27),MATCH(G1697,Def!$D$18:$F$18)),"#err"))),"")</f>
        <v/>
      </c>
      <c r="J1697" s="23" t="str">
        <f>IF(I1697&lt;&gt;"",INDEX(Def!$J$6:$L$10,MATCH(F1697,Def!$I$6:$I$10,0),MATCH(I1697,Def!$J$5:$L$5,0)),"")</f>
        <v/>
      </c>
      <c r="K1697" s="31"/>
      <c r="L1697" s="32" t="str">
        <f t="shared" si="28"/>
        <v/>
      </c>
      <c r="M1697" s="30"/>
    </row>
    <row r="1698" spans="2:13" s="2" customFormat="1">
      <c r="B1698" s="29"/>
      <c r="C1698" s="30"/>
      <c r="D1698" s="30"/>
      <c r="E1698" s="30"/>
      <c r="F1698" s="29"/>
      <c r="G1698" s="29"/>
      <c r="H1698" s="29"/>
      <c r="I1698" s="23" t="str">
        <f>IF(F1698&lt;&gt;"",IF(OR(F1698="ILF",F1698="EIF"),INDEX(Def!$D$6:$F$8,MATCH(H1698,Def!$C$6:$C$8),MATCH(G1698,Def!$D$5:$F$5)),IF(F1698="EI",INDEX(Def!$D$13:$F$15,MATCH(H1698,Def!$C$13:$C$15),MATCH(G1698,Def!$D$12:$F$12)),IF(OR(F1698="EO",F1698="EQ"),INDEX(Def!$D$19:$F$27,MATCH(H1698,Def!$C$19:$C$27),MATCH(G1698,Def!$D$18:$F$18)),"#err"))),"")</f>
        <v/>
      </c>
      <c r="J1698" s="23" t="str">
        <f>IF(I1698&lt;&gt;"",INDEX(Def!$J$6:$L$10,MATCH(F1698,Def!$I$6:$I$10,0),MATCH(I1698,Def!$J$5:$L$5,0)),"")</f>
        <v/>
      </c>
      <c r="K1698" s="31"/>
      <c r="L1698" s="32" t="str">
        <f t="shared" si="28"/>
        <v/>
      </c>
      <c r="M1698" s="30"/>
    </row>
    <row r="1699" spans="2:13" s="2" customFormat="1">
      <c r="B1699" s="29"/>
      <c r="C1699" s="30"/>
      <c r="D1699" s="30"/>
      <c r="E1699" s="30"/>
      <c r="F1699" s="29"/>
      <c r="G1699" s="29"/>
      <c r="H1699" s="29"/>
      <c r="I1699" s="23" t="str">
        <f>IF(F1699&lt;&gt;"",IF(OR(F1699="ILF",F1699="EIF"),INDEX(Def!$D$6:$F$8,MATCH(H1699,Def!$C$6:$C$8),MATCH(G1699,Def!$D$5:$F$5)),IF(F1699="EI",INDEX(Def!$D$13:$F$15,MATCH(H1699,Def!$C$13:$C$15),MATCH(G1699,Def!$D$12:$F$12)),IF(OR(F1699="EO",F1699="EQ"),INDEX(Def!$D$19:$F$27,MATCH(H1699,Def!$C$19:$C$27),MATCH(G1699,Def!$D$18:$F$18)),"#err"))),"")</f>
        <v/>
      </c>
      <c r="J1699" s="23" t="str">
        <f>IF(I1699&lt;&gt;"",INDEX(Def!$J$6:$L$10,MATCH(F1699,Def!$I$6:$I$10,0),MATCH(I1699,Def!$J$5:$L$5,0)),"")</f>
        <v/>
      </c>
      <c r="K1699" s="31"/>
      <c r="L1699" s="32" t="str">
        <f t="shared" si="28"/>
        <v/>
      </c>
      <c r="M1699" s="30"/>
    </row>
    <row r="1700" spans="2:13" s="2" customFormat="1">
      <c r="B1700" s="29"/>
      <c r="C1700" s="30"/>
      <c r="D1700" s="30"/>
      <c r="E1700" s="30"/>
      <c r="F1700" s="29"/>
      <c r="G1700" s="29"/>
      <c r="H1700" s="29"/>
      <c r="I1700" s="23" t="str">
        <f>IF(F1700&lt;&gt;"",IF(OR(F1700="ILF",F1700="EIF"),INDEX(Def!$D$6:$F$8,MATCH(H1700,Def!$C$6:$C$8),MATCH(G1700,Def!$D$5:$F$5)),IF(F1700="EI",INDEX(Def!$D$13:$F$15,MATCH(H1700,Def!$C$13:$C$15),MATCH(G1700,Def!$D$12:$F$12)),IF(OR(F1700="EO",F1700="EQ"),INDEX(Def!$D$19:$F$27,MATCH(H1700,Def!$C$19:$C$27),MATCH(G1700,Def!$D$18:$F$18)),"#err"))),"")</f>
        <v/>
      </c>
      <c r="J1700" s="23" t="str">
        <f>IF(I1700&lt;&gt;"",INDEX(Def!$J$6:$L$10,MATCH(F1700,Def!$I$6:$I$10,0),MATCH(I1700,Def!$J$5:$L$5,0)),"")</f>
        <v/>
      </c>
      <c r="K1700" s="31"/>
      <c r="L1700" s="32" t="str">
        <f t="shared" si="28"/>
        <v/>
      </c>
      <c r="M1700" s="30"/>
    </row>
    <row r="1701" spans="2:13" s="2" customFormat="1">
      <c r="B1701" s="29"/>
      <c r="C1701" s="30"/>
      <c r="D1701" s="30"/>
      <c r="E1701" s="30"/>
      <c r="F1701" s="29"/>
      <c r="G1701" s="29"/>
      <c r="H1701" s="29"/>
      <c r="I1701" s="23" t="str">
        <f>IF(F1701&lt;&gt;"",IF(OR(F1701="ILF",F1701="EIF"),INDEX(Def!$D$6:$F$8,MATCH(H1701,Def!$C$6:$C$8),MATCH(G1701,Def!$D$5:$F$5)),IF(F1701="EI",INDEX(Def!$D$13:$F$15,MATCH(H1701,Def!$C$13:$C$15),MATCH(G1701,Def!$D$12:$F$12)),IF(OR(F1701="EO",F1701="EQ"),INDEX(Def!$D$19:$F$27,MATCH(H1701,Def!$C$19:$C$27),MATCH(G1701,Def!$D$18:$F$18)),"#err"))),"")</f>
        <v/>
      </c>
      <c r="J1701" s="23" t="str">
        <f>IF(I1701&lt;&gt;"",INDEX(Def!$J$6:$L$10,MATCH(F1701,Def!$I$6:$I$10,0),MATCH(I1701,Def!$J$5:$L$5,0)),"")</f>
        <v/>
      </c>
      <c r="K1701" s="31"/>
      <c r="L1701" s="32" t="str">
        <f t="shared" si="28"/>
        <v/>
      </c>
      <c r="M1701" s="30"/>
    </row>
    <row r="1702" spans="2:13" s="2" customFormat="1">
      <c r="B1702" s="29"/>
      <c r="C1702" s="30"/>
      <c r="D1702" s="30"/>
      <c r="E1702" s="30"/>
      <c r="F1702" s="29"/>
      <c r="G1702" s="29"/>
      <c r="H1702" s="29"/>
      <c r="I1702" s="23" t="str">
        <f>IF(F1702&lt;&gt;"",IF(OR(F1702="ILF",F1702="EIF"),INDEX(Def!$D$6:$F$8,MATCH(H1702,Def!$C$6:$C$8),MATCH(G1702,Def!$D$5:$F$5)),IF(F1702="EI",INDEX(Def!$D$13:$F$15,MATCH(H1702,Def!$C$13:$C$15),MATCH(G1702,Def!$D$12:$F$12)),IF(OR(F1702="EO",F1702="EQ"),INDEX(Def!$D$19:$F$27,MATCH(H1702,Def!$C$19:$C$27),MATCH(G1702,Def!$D$18:$F$18)),"#err"))),"")</f>
        <v/>
      </c>
      <c r="J1702" s="23" t="str">
        <f>IF(I1702&lt;&gt;"",INDEX(Def!$J$6:$L$10,MATCH(F1702,Def!$I$6:$I$10,0),MATCH(I1702,Def!$J$5:$L$5,0)),"")</f>
        <v/>
      </c>
      <c r="K1702" s="31"/>
      <c r="L1702" s="32" t="str">
        <f t="shared" si="28"/>
        <v/>
      </c>
      <c r="M1702" s="30"/>
    </row>
    <row r="1703" spans="2:13" s="2" customFormat="1">
      <c r="B1703" s="29"/>
      <c r="C1703" s="30"/>
      <c r="D1703" s="30"/>
      <c r="E1703" s="30"/>
      <c r="F1703" s="29"/>
      <c r="G1703" s="29"/>
      <c r="H1703" s="29"/>
      <c r="I1703" s="23" t="str">
        <f>IF(F1703&lt;&gt;"",IF(OR(F1703="ILF",F1703="EIF"),INDEX(Def!$D$6:$F$8,MATCH(H1703,Def!$C$6:$C$8),MATCH(G1703,Def!$D$5:$F$5)),IF(F1703="EI",INDEX(Def!$D$13:$F$15,MATCH(H1703,Def!$C$13:$C$15),MATCH(G1703,Def!$D$12:$F$12)),IF(OR(F1703="EO",F1703="EQ"),INDEX(Def!$D$19:$F$27,MATCH(H1703,Def!$C$19:$C$27),MATCH(G1703,Def!$D$18:$F$18)),"#err"))),"")</f>
        <v/>
      </c>
      <c r="J1703" s="23" t="str">
        <f>IF(I1703&lt;&gt;"",INDEX(Def!$J$6:$L$10,MATCH(F1703,Def!$I$6:$I$10,0),MATCH(I1703,Def!$J$5:$L$5,0)),"")</f>
        <v/>
      </c>
      <c r="K1703" s="31"/>
      <c r="L1703" s="32" t="str">
        <f t="shared" si="28"/>
        <v/>
      </c>
      <c r="M1703" s="30"/>
    </row>
    <row r="1704" spans="2:13" s="2" customFormat="1">
      <c r="B1704" s="29"/>
      <c r="C1704" s="30"/>
      <c r="D1704" s="30"/>
      <c r="E1704" s="30"/>
      <c r="F1704" s="29"/>
      <c r="G1704" s="29"/>
      <c r="H1704" s="29"/>
      <c r="I1704" s="23" t="str">
        <f>IF(F1704&lt;&gt;"",IF(OR(F1704="ILF",F1704="EIF"),INDEX(Def!$D$6:$F$8,MATCH(H1704,Def!$C$6:$C$8),MATCH(G1704,Def!$D$5:$F$5)),IF(F1704="EI",INDEX(Def!$D$13:$F$15,MATCH(H1704,Def!$C$13:$C$15),MATCH(G1704,Def!$D$12:$F$12)),IF(OR(F1704="EO",F1704="EQ"),INDEX(Def!$D$19:$F$27,MATCH(H1704,Def!$C$19:$C$27),MATCH(G1704,Def!$D$18:$F$18)),"#err"))),"")</f>
        <v/>
      </c>
      <c r="J1704" s="23" t="str">
        <f>IF(I1704&lt;&gt;"",INDEX(Def!$J$6:$L$10,MATCH(F1704,Def!$I$6:$I$10,0),MATCH(I1704,Def!$J$5:$L$5,0)),"")</f>
        <v/>
      </c>
      <c r="K1704" s="31"/>
      <c r="L1704" s="32" t="str">
        <f t="shared" si="28"/>
        <v/>
      </c>
      <c r="M1704" s="30"/>
    </row>
    <row r="1705" spans="2:13" s="2" customFormat="1">
      <c r="B1705" s="29"/>
      <c r="C1705" s="30"/>
      <c r="D1705" s="30"/>
      <c r="E1705" s="30"/>
      <c r="F1705" s="29"/>
      <c r="G1705" s="29"/>
      <c r="H1705" s="29"/>
      <c r="I1705" s="23" t="str">
        <f>IF(F1705&lt;&gt;"",IF(OR(F1705="ILF",F1705="EIF"),INDEX(Def!$D$6:$F$8,MATCH(H1705,Def!$C$6:$C$8),MATCH(G1705,Def!$D$5:$F$5)),IF(F1705="EI",INDEX(Def!$D$13:$F$15,MATCH(H1705,Def!$C$13:$C$15),MATCH(G1705,Def!$D$12:$F$12)),IF(OR(F1705="EO",F1705="EQ"),INDEX(Def!$D$19:$F$27,MATCH(H1705,Def!$C$19:$C$27),MATCH(G1705,Def!$D$18:$F$18)),"#err"))),"")</f>
        <v/>
      </c>
      <c r="J1705" s="23" t="str">
        <f>IF(I1705&lt;&gt;"",INDEX(Def!$J$6:$L$10,MATCH(F1705,Def!$I$6:$I$10,0),MATCH(I1705,Def!$J$5:$L$5,0)),"")</f>
        <v/>
      </c>
      <c r="K1705" s="31"/>
      <c r="L1705" s="32" t="str">
        <f t="shared" si="28"/>
        <v/>
      </c>
      <c r="M1705" s="30"/>
    </row>
    <row r="1706" spans="2:13" s="2" customFormat="1">
      <c r="B1706" s="29"/>
      <c r="C1706" s="30"/>
      <c r="D1706" s="30"/>
      <c r="E1706" s="30"/>
      <c r="F1706" s="29"/>
      <c r="G1706" s="29"/>
      <c r="H1706" s="29"/>
      <c r="I1706" s="23" t="str">
        <f>IF(F1706&lt;&gt;"",IF(OR(F1706="ILF",F1706="EIF"),INDEX(Def!$D$6:$F$8,MATCH(H1706,Def!$C$6:$C$8),MATCH(G1706,Def!$D$5:$F$5)),IF(F1706="EI",INDEX(Def!$D$13:$F$15,MATCH(H1706,Def!$C$13:$C$15),MATCH(G1706,Def!$D$12:$F$12)),IF(OR(F1706="EO",F1706="EQ"),INDEX(Def!$D$19:$F$27,MATCH(H1706,Def!$C$19:$C$27),MATCH(G1706,Def!$D$18:$F$18)),"#err"))),"")</f>
        <v/>
      </c>
      <c r="J1706" s="23" t="str">
        <f>IF(I1706&lt;&gt;"",INDEX(Def!$J$6:$L$10,MATCH(F1706,Def!$I$6:$I$10,0),MATCH(I1706,Def!$J$5:$L$5,0)),"")</f>
        <v/>
      </c>
      <c r="K1706" s="31"/>
      <c r="L1706" s="32" t="str">
        <f t="shared" si="28"/>
        <v/>
      </c>
      <c r="M1706" s="30"/>
    </row>
    <row r="1707" spans="2:13" s="2" customFormat="1">
      <c r="B1707" s="29"/>
      <c r="C1707" s="30"/>
      <c r="D1707" s="30"/>
      <c r="E1707" s="30"/>
      <c r="F1707" s="29"/>
      <c r="G1707" s="29"/>
      <c r="H1707" s="29"/>
      <c r="I1707" s="23" t="str">
        <f>IF(F1707&lt;&gt;"",IF(OR(F1707="ILF",F1707="EIF"),INDEX(Def!$D$6:$F$8,MATCH(H1707,Def!$C$6:$C$8),MATCH(G1707,Def!$D$5:$F$5)),IF(F1707="EI",INDEX(Def!$D$13:$F$15,MATCH(H1707,Def!$C$13:$C$15),MATCH(G1707,Def!$D$12:$F$12)),IF(OR(F1707="EO",F1707="EQ"),INDEX(Def!$D$19:$F$27,MATCH(H1707,Def!$C$19:$C$27),MATCH(G1707,Def!$D$18:$F$18)),"#err"))),"")</f>
        <v/>
      </c>
      <c r="J1707" s="23" t="str">
        <f>IF(I1707&lt;&gt;"",INDEX(Def!$J$6:$L$10,MATCH(F1707,Def!$I$6:$I$10,0),MATCH(I1707,Def!$J$5:$L$5,0)),"")</f>
        <v/>
      </c>
      <c r="K1707" s="31"/>
      <c r="L1707" s="32" t="str">
        <f t="shared" si="28"/>
        <v/>
      </c>
      <c r="M1707" s="30"/>
    </row>
    <row r="1708" spans="2:13" s="2" customFormat="1">
      <c r="B1708" s="29"/>
      <c r="C1708" s="30"/>
      <c r="D1708" s="30"/>
      <c r="E1708" s="30"/>
      <c r="F1708" s="29"/>
      <c r="G1708" s="29"/>
      <c r="H1708" s="29"/>
      <c r="I1708" s="23" t="str">
        <f>IF(F1708&lt;&gt;"",IF(OR(F1708="ILF",F1708="EIF"),INDEX(Def!$D$6:$F$8,MATCH(H1708,Def!$C$6:$C$8),MATCH(G1708,Def!$D$5:$F$5)),IF(F1708="EI",INDEX(Def!$D$13:$F$15,MATCH(H1708,Def!$C$13:$C$15),MATCH(G1708,Def!$D$12:$F$12)),IF(OR(F1708="EO",F1708="EQ"),INDEX(Def!$D$19:$F$27,MATCH(H1708,Def!$C$19:$C$27),MATCH(G1708,Def!$D$18:$F$18)),"#err"))),"")</f>
        <v/>
      </c>
      <c r="J1708" s="23" t="str">
        <f>IF(I1708&lt;&gt;"",INDEX(Def!$J$6:$L$10,MATCH(F1708,Def!$I$6:$I$10,0),MATCH(I1708,Def!$J$5:$L$5,0)),"")</f>
        <v/>
      </c>
      <c r="K1708" s="31"/>
      <c r="L1708" s="32" t="str">
        <f t="shared" si="28"/>
        <v/>
      </c>
      <c r="M1708" s="30"/>
    </row>
    <row r="1709" spans="2:13" s="2" customFormat="1">
      <c r="B1709" s="29"/>
      <c r="C1709" s="30"/>
      <c r="D1709" s="30"/>
      <c r="E1709" s="30"/>
      <c r="F1709" s="29"/>
      <c r="G1709" s="29"/>
      <c r="H1709" s="29"/>
      <c r="I1709" s="23" t="str">
        <f>IF(F1709&lt;&gt;"",IF(OR(F1709="ILF",F1709="EIF"),INDEX(Def!$D$6:$F$8,MATCH(H1709,Def!$C$6:$C$8),MATCH(G1709,Def!$D$5:$F$5)),IF(F1709="EI",INDEX(Def!$D$13:$F$15,MATCH(H1709,Def!$C$13:$C$15),MATCH(G1709,Def!$D$12:$F$12)),IF(OR(F1709="EO",F1709="EQ"),INDEX(Def!$D$19:$F$27,MATCH(H1709,Def!$C$19:$C$27),MATCH(G1709,Def!$D$18:$F$18)),"#err"))),"")</f>
        <v/>
      </c>
      <c r="J1709" s="23" t="str">
        <f>IF(I1709&lt;&gt;"",INDEX(Def!$J$6:$L$10,MATCH(F1709,Def!$I$6:$I$10,0),MATCH(I1709,Def!$J$5:$L$5,0)),"")</f>
        <v/>
      </c>
      <c r="K1709" s="31"/>
      <c r="L1709" s="32" t="str">
        <f t="shared" si="28"/>
        <v/>
      </c>
      <c r="M1709" s="30"/>
    </row>
    <row r="1710" spans="2:13" s="2" customFormat="1">
      <c r="B1710" s="29"/>
      <c r="C1710" s="30"/>
      <c r="D1710" s="30"/>
      <c r="E1710" s="30"/>
      <c r="F1710" s="29"/>
      <c r="G1710" s="29"/>
      <c r="H1710" s="29"/>
      <c r="I1710" s="23" t="str">
        <f>IF(F1710&lt;&gt;"",IF(OR(F1710="ILF",F1710="EIF"),INDEX(Def!$D$6:$F$8,MATCH(H1710,Def!$C$6:$C$8),MATCH(G1710,Def!$D$5:$F$5)),IF(F1710="EI",INDEX(Def!$D$13:$F$15,MATCH(H1710,Def!$C$13:$C$15),MATCH(G1710,Def!$D$12:$F$12)),IF(OR(F1710="EO",F1710="EQ"),INDEX(Def!$D$19:$F$27,MATCH(H1710,Def!$C$19:$C$27),MATCH(G1710,Def!$D$18:$F$18)),"#err"))),"")</f>
        <v/>
      </c>
      <c r="J1710" s="23" t="str">
        <f>IF(I1710&lt;&gt;"",INDEX(Def!$J$6:$L$10,MATCH(F1710,Def!$I$6:$I$10,0),MATCH(I1710,Def!$J$5:$L$5,0)),"")</f>
        <v/>
      </c>
      <c r="K1710" s="31"/>
      <c r="L1710" s="32" t="str">
        <f t="shared" si="28"/>
        <v/>
      </c>
      <c r="M1710" s="30"/>
    </row>
    <row r="1711" spans="2:13" s="2" customFormat="1">
      <c r="B1711" s="29"/>
      <c r="C1711" s="30"/>
      <c r="D1711" s="30"/>
      <c r="E1711" s="30"/>
      <c r="F1711" s="29"/>
      <c r="G1711" s="29"/>
      <c r="H1711" s="29"/>
      <c r="I1711" s="23" t="str">
        <f>IF(F1711&lt;&gt;"",IF(OR(F1711="ILF",F1711="EIF"),INDEX(Def!$D$6:$F$8,MATCH(H1711,Def!$C$6:$C$8),MATCH(G1711,Def!$D$5:$F$5)),IF(F1711="EI",INDEX(Def!$D$13:$F$15,MATCH(H1711,Def!$C$13:$C$15),MATCH(G1711,Def!$D$12:$F$12)),IF(OR(F1711="EO",F1711="EQ"),INDEX(Def!$D$19:$F$27,MATCH(H1711,Def!$C$19:$C$27),MATCH(G1711,Def!$D$18:$F$18)),"#err"))),"")</f>
        <v/>
      </c>
      <c r="J1711" s="23" t="str">
        <f>IF(I1711&lt;&gt;"",INDEX(Def!$J$6:$L$10,MATCH(F1711,Def!$I$6:$I$10,0),MATCH(I1711,Def!$J$5:$L$5,0)),"")</f>
        <v/>
      </c>
      <c r="K1711" s="31"/>
      <c r="L1711" s="32" t="str">
        <f t="shared" si="28"/>
        <v/>
      </c>
      <c r="M1711" s="30"/>
    </row>
    <row r="1712" spans="2:13" s="2" customFormat="1">
      <c r="B1712" s="29"/>
      <c r="C1712" s="30"/>
      <c r="D1712" s="30"/>
      <c r="E1712" s="30"/>
      <c r="F1712" s="29"/>
      <c r="G1712" s="29"/>
      <c r="H1712" s="29"/>
      <c r="I1712" s="23" t="str">
        <f>IF(F1712&lt;&gt;"",IF(OR(F1712="ILF",F1712="EIF"),INDEX(Def!$D$6:$F$8,MATCH(H1712,Def!$C$6:$C$8),MATCH(G1712,Def!$D$5:$F$5)),IF(F1712="EI",INDEX(Def!$D$13:$F$15,MATCH(H1712,Def!$C$13:$C$15),MATCH(G1712,Def!$D$12:$F$12)),IF(OR(F1712="EO",F1712="EQ"),INDEX(Def!$D$19:$F$27,MATCH(H1712,Def!$C$19:$C$27),MATCH(G1712,Def!$D$18:$F$18)),"#err"))),"")</f>
        <v/>
      </c>
      <c r="J1712" s="23" t="str">
        <f>IF(I1712&lt;&gt;"",INDEX(Def!$J$6:$L$10,MATCH(F1712,Def!$I$6:$I$10,0),MATCH(I1712,Def!$J$5:$L$5,0)),"")</f>
        <v/>
      </c>
      <c r="K1712" s="31"/>
      <c r="L1712" s="32" t="str">
        <f t="shared" si="28"/>
        <v/>
      </c>
      <c r="M1712" s="30"/>
    </row>
    <row r="1713" spans="2:13" s="2" customFormat="1">
      <c r="B1713" s="29"/>
      <c r="C1713" s="30"/>
      <c r="D1713" s="30"/>
      <c r="E1713" s="30"/>
      <c r="F1713" s="29"/>
      <c r="G1713" s="29"/>
      <c r="H1713" s="29"/>
      <c r="I1713" s="23" t="str">
        <f>IF(F1713&lt;&gt;"",IF(OR(F1713="ILF",F1713="EIF"),INDEX(Def!$D$6:$F$8,MATCH(H1713,Def!$C$6:$C$8),MATCH(G1713,Def!$D$5:$F$5)),IF(F1713="EI",INDEX(Def!$D$13:$F$15,MATCH(H1713,Def!$C$13:$C$15),MATCH(G1713,Def!$D$12:$F$12)),IF(OR(F1713="EO",F1713="EQ"),INDEX(Def!$D$19:$F$27,MATCH(H1713,Def!$C$19:$C$27),MATCH(G1713,Def!$D$18:$F$18)),"#err"))),"")</f>
        <v/>
      </c>
      <c r="J1713" s="23" t="str">
        <f>IF(I1713&lt;&gt;"",INDEX(Def!$J$6:$L$10,MATCH(F1713,Def!$I$6:$I$10,0),MATCH(I1713,Def!$J$5:$L$5,0)),"")</f>
        <v/>
      </c>
      <c r="K1713" s="31"/>
      <c r="L1713" s="32" t="str">
        <f t="shared" si="28"/>
        <v/>
      </c>
      <c r="M1713" s="30"/>
    </row>
    <row r="1714" spans="2:13" s="2" customFormat="1">
      <c r="B1714" s="29"/>
      <c r="C1714" s="30"/>
      <c r="D1714" s="30"/>
      <c r="E1714" s="30"/>
      <c r="F1714" s="29"/>
      <c r="G1714" s="29"/>
      <c r="H1714" s="29"/>
      <c r="I1714" s="23" t="str">
        <f>IF(F1714&lt;&gt;"",IF(OR(F1714="ILF",F1714="EIF"),INDEX(Def!$D$6:$F$8,MATCH(H1714,Def!$C$6:$C$8),MATCH(G1714,Def!$D$5:$F$5)),IF(F1714="EI",INDEX(Def!$D$13:$F$15,MATCH(H1714,Def!$C$13:$C$15),MATCH(G1714,Def!$D$12:$F$12)),IF(OR(F1714="EO",F1714="EQ"),INDEX(Def!$D$19:$F$27,MATCH(H1714,Def!$C$19:$C$27),MATCH(G1714,Def!$D$18:$F$18)),"#err"))),"")</f>
        <v/>
      </c>
      <c r="J1714" s="23" t="str">
        <f>IF(I1714&lt;&gt;"",INDEX(Def!$J$6:$L$10,MATCH(F1714,Def!$I$6:$I$10,0),MATCH(I1714,Def!$J$5:$L$5,0)),"")</f>
        <v/>
      </c>
      <c r="K1714" s="31"/>
      <c r="L1714" s="32" t="str">
        <f t="shared" si="28"/>
        <v/>
      </c>
      <c r="M1714" s="30"/>
    </row>
    <row r="1715" spans="2:13" s="2" customFormat="1">
      <c r="B1715" s="29"/>
      <c r="C1715" s="30"/>
      <c r="D1715" s="30"/>
      <c r="E1715" s="30"/>
      <c r="F1715" s="29"/>
      <c r="G1715" s="29"/>
      <c r="H1715" s="29"/>
      <c r="I1715" s="23" t="str">
        <f>IF(F1715&lt;&gt;"",IF(OR(F1715="ILF",F1715="EIF"),INDEX(Def!$D$6:$F$8,MATCH(H1715,Def!$C$6:$C$8),MATCH(G1715,Def!$D$5:$F$5)),IF(F1715="EI",INDEX(Def!$D$13:$F$15,MATCH(H1715,Def!$C$13:$C$15),MATCH(G1715,Def!$D$12:$F$12)),IF(OR(F1715="EO",F1715="EQ"),INDEX(Def!$D$19:$F$27,MATCH(H1715,Def!$C$19:$C$27),MATCH(G1715,Def!$D$18:$F$18)),"#err"))),"")</f>
        <v/>
      </c>
      <c r="J1715" s="23" t="str">
        <f>IF(I1715&lt;&gt;"",INDEX(Def!$J$6:$L$10,MATCH(F1715,Def!$I$6:$I$10,0),MATCH(I1715,Def!$J$5:$L$5,0)),"")</f>
        <v/>
      </c>
      <c r="K1715" s="31"/>
      <c r="L1715" s="32" t="str">
        <f t="shared" si="28"/>
        <v/>
      </c>
      <c r="M1715" s="30"/>
    </row>
    <row r="1716" spans="2:13" s="2" customFormat="1">
      <c r="B1716" s="29"/>
      <c r="C1716" s="30"/>
      <c r="D1716" s="30"/>
      <c r="E1716" s="30"/>
      <c r="F1716" s="29"/>
      <c r="G1716" s="29"/>
      <c r="H1716" s="29"/>
      <c r="I1716" s="23" t="str">
        <f>IF(F1716&lt;&gt;"",IF(OR(F1716="ILF",F1716="EIF"),INDEX(Def!$D$6:$F$8,MATCH(H1716,Def!$C$6:$C$8),MATCH(G1716,Def!$D$5:$F$5)),IF(F1716="EI",INDEX(Def!$D$13:$F$15,MATCH(H1716,Def!$C$13:$C$15),MATCH(G1716,Def!$D$12:$F$12)),IF(OR(F1716="EO",F1716="EQ"),INDEX(Def!$D$19:$F$27,MATCH(H1716,Def!$C$19:$C$27),MATCH(G1716,Def!$D$18:$F$18)),"#err"))),"")</f>
        <v/>
      </c>
      <c r="J1716" s="23" t="str">
        <f>IF(I1716&lt;&gt;"",INDEX(Def!$J$6:$L$10,MATCH(F1716,Def!$I$6:$I$10,0),MATCH(I1716,Def!$J$5:$L$5,0)),"")</f>
        <v/>
      </c>
      <c r="K1716" s="31"/>
      <c r="L1716" s="32" t="str">
        <f t="shared" si="28"/>
        <v/>
      </c>
      <c r="M1716" s="30"/>
    </row>
    <row r="1717" spans="2:13" s="2" customFormat="1">
      <c r="B1717" s="29"/>
      <c r="C1717" s="30"/>
      <c r="D1717" s="30"/>
      <c r="E1717" s="30"/>
      <c r="F1717" s="29"/>
      <c r="G1717" s="29"/>
      <c r="H1717" s="29"/>
      <c r="I1717" s="23" t="str">
        <f>IF(F1717&lt;&gt;"",IF(OR(F1717="ILF",F1717="EIF"),INDEX(Def!$D$6:$F$8,MATCH(H1717,Def!$C$6:$C$8),MATCH(G1717,Def!$D$5:$F$5)),IF(F1717="EI",INDEX(Def!$D$13:$F$15,MATCH(H1717,Def!$C$13:$C$15),MATCH(G1717,Def!$D$12:$F$12)),IF(OR(F1717="EO",F1717="EQ"),INDEX(Def!$D$19:$F$27,MATCH(H1717,Def!$C$19:$C$27),MATCH(G1717,Def!$D$18:$F$18)),"#err"))),"")</f>
        <v/>
      </c>
      <c r="J1717" s="23" t="str">
        <f>IF(I1717&lt;&gt;"",INDEX(Def!$J$6:$L$10,MATCH(F1717,Def!$I$6:$I$10,0),MATCH(I1717,Def!$J$5:$L$5,0)),"")</f>
        <v/>
      </c>
      <c r="K1717" s="31"/>
      <c r="L1717" s="32" t="str">
        <f t="shared" si="28"/>
        <v/>
      </c>
      <c r="M1717" s="30"/>
    </row>
    <row r="1718" spans="2:13" s="2" customFormat="1">
      <c r="B1718" s="29"/>
      <c r="C1718" s="30"/>
      <c r="D1718" s="30"/>
      <c r="E1718" s="30"/>
      <c r="F1718" s="29"/>
      <c r="G1718" s="29"/>
      <c r="H1718" s="29"/>
      <c r="I1718" s="23" t="str">
        <f>IF(F1718&lt;&gt;"",IF(OR(F1718="ILF",F1718="EIF"),INDEX(Def!$D$6:$F$8,MATCH(H1718,Def!$C$6:$C$8),MATCH(G1718,Def!$D$5:$F$5)),IF(F1718="EI",INDEX(Def!$D$13:$F$15,MATCH(H1718,Def!$C$13:$C$15),MATCH(G1718,Def!$D$12:$F$12)),IF(OR(F1718="EO",F1718="EQ"),INDEX(Def!$D$19:$F$27,MATCH(H1718,Def!$C$19:$C$27),MATCH(G1718,Def!$D$18:$F$18)),"#err"))),"")</f>
        <v/>
      </c>
      <c r="J1718" s="23" t="str">
        <f>IF(I1718&lt;&gt;"",INDEX(Def!$J$6:$L$10,MATCH(F1718,Def!$I$6:$I$10,0),MATCH(I1718,Def!$J$5:$L$5,0)),"")</f>
        <v/>
      </c>
      <c r="K1718" s="31"/>
      <c r="L1718" s="32" t="str">
        <f t="shared" si="28"/>
        <v/>
      </c>
      <c r="M1718" s="30"/>
    </row>
    <row r="1719" spans="2:13" s="2" customFormat="1">
      <c r="B1719" s="29"/>
      <c r="C1719" s="30"/>
      <c r="D1719" s="30"/>
      <c r="E1719" s="30"/>
      <c r="F1719" s="29"/>
      <c r="G1719" s="29"/>
      <c r="H1719" s="29"/>
      <c r="I1719" s="23" t="str">
        <f>IF(F1719&lt;&gt;"",IF(OR(F1719="ILF",F1719="EIF"),INDEX(Def!$D$6:$F$8,MATCH(H1719,Def!$C$6:$C$8),MATCH(G1719,Def!$D$5:$F$5)),IF(F1719="EI",INDEX(Def!$D$13:$F$15,MATCH(H1719,Def!$C$13:$C$15),MATCH(G1719,Def!$D$12:$F$12)),IF(OR(F1719="EO",F1719="EQ"),INDEX(Def!$D$19:$F$27,MATCH(H1719,Def!$C$19:$C$27),MATCH(G1719,Def!$D$18:$F$18)),"#err"))),"")</f>
        <v/>
      </c>
      <c r="J1719" s="23" t="str">
        <f>IF(I1719&lt;&gt;"",INDEX(Def!$J$6:$L$10,MATCH(F1719,Def!$I$6:$I$10,0),MATCH(I1719,Def!$J$5:$L$5,0)),"")</f>
        <v/>
      </c>
      <c r="K1719" s="31"/>
      <c r="L1719" s="32" t="str">
        <f t="shared" si="28"/>
        <v/>
      </c>
      <c r="M1719" s="30"/>
    </row>
    <row r="1720" spans="2:13" s="2" customFormat="1">
      <c r="B1720" s="29"/>
      <c r="C1720" s="30"/>
      <c r="D1720" s="30"/>
      <c r="E1720" s="30"/>
      <c r="F1720" s="29"/>
      <c r="G1720" s="29"/>
      <c r="H1720" s="29"/>
      <c r="I1720" s="23" t="str">
        <f>IF(F1720&lt;&gt;"",IF(OR(F1720="ILF",F1720="EIF"),INDEX(Def!$D$6:$F$8,MATCH(H1720,Def!$C$6:$C$8),MATCH(G1720,Def!$D$5:$F$5)),IF(F1720="EI",INDEX(Def!$D$13:$F$15,MATCH(H1720,Def!$C$13:$C$15),MATCH(G1720,Def!$D$12:$F$12)),IF(OR(F1720="EO",F1720="EQ"),INDEX(Def!$D$19:$F$27,MATCH(H1720,Def!$C$19:$C$27),MATCH(G1720,Def!$D$18:$F$18)),"#err"))),"")</f>
        <v/>
      </c>
      <c r="J1720" s="23" t="str">
        <f>IF(I1720&lt;&gt;"",INDEX(Def!$J$6:$L$10,MATCH(F1720,Def!$I$6:$I$10,0),MATCH(I1720,Def!$J$5:$L$5,0)),"")</f>
        <v/>
      </c>
      <c r="K1720" s="31"/>
      <c r="L1720" s="32" t="str">
        <f t="shared" si="28"/>
        <v/>
      </c>
      <c r="M1720" s="30"/>
    </row>
    <row r="1721" spans="2:13" s="2" customFormat="1">
      <c r="B1721" s="29"/>
      <c r="C1721" s="30"/>
      <c r="D1721" s="30"/>
      <c r="E1721" s="30"/>
      <c r="F1721" s="29"/>
      <c r="G1721" s="29"/>
      <c r="H1721" s="29"/>
      <c r="I1721" s="23" t="str">
        <f>IF(F1721&lt;&gt;"",IF(OR(F1721="ILF",F1721="EIF"),INDEX(Def!$D$6:$F$8,MATCH(H1721,Def!$C$6:$C$8),MATCH(G1721,Def!$D$5:$F$5)),IF(F1721="EI",INDEX(Def!$D$13:$F$15,MATCH(H1721,Def!$C$13:$C$15),MATCH(G1721,Def!$D$12:$F$12)),IF(OR(F1721="EO",F1721="EQ"),INDEX(Def!$D$19:$F$27,MATCH(H1721,Def!$C$19:$C$27),MATCH(G1721,Def!$D$18:$F$18)),"#err"))),"")</f>
        <v/>
      </c>
      <c r="J1721" s="23" t="str">
        <f>IF(I1721&lt;&gt;"",INDEX(Def!$J$6:$L$10,MATCH(F1721,Def!$I$6:$I$10,0),MATCH(I1721,Def!$J$5:$L$5,0)),"")</f>
        <v/>
      </c>
      <c r="K1721" s="31"/>
      <c r="L1721" s="32" t="str">
        <f t="shared" si="28"/>
        <v/>
      </c>
      <c r="M1721" s="30"/>
    </row>
    <row r="1722" spans="2:13" s="2" customFormat="1">
      <c r="B1722" s="29"/>
      <c r="C1722" s="30"/>
      <c r="D1722" s="30"/>
      <c r="E1722" s="30"/>
      <c r="F1722" s="29"/>
      <c r="G1722" s="29"/>
      <c r="H1722" s="29"/>
      <c r="I1722" s="23" t="str">
        <f>IF(F1722&lt;&gt;"",IF(OR(F1722="ILF",F1722="EIF"),INDEX(Def!$D$6:$F$8,MATCH(H1722,Def!$C$6:$C$8),MATCH(G1722,Def!$D$5:$F$5)),IF(F1722="EI",INDEX(Def!$D$13:$F$15,MATCH(H1722,Def!$C$13:$C$15),MATCH(G1722,Def!$D$12:$F$12)),IF(OR(F1722="EO",F1722="EQ"),INDEX(Def!$D$19:$F$27,MATCH(H1722,Def!$C$19:$C$27),MATCH(G1722,Def!$D$18:$F$18)),"#err"))),"")</f>
        <v/>
      </c>
      <c r="J1722" s="23" t="str">
        <f>IF(I1722&lt;&gt;"",INDEX(Def!$J$6:$L$10,MATCH(F1722,Def!$I$6:$I$10,0),MATCH(I1722,Def!$J$5:$L$5,0)),"")</f>
        <v/>
      </c>
      <c r="K1722" s="31"/>
      <c r="L1722" s="32" t="str">
        <f t="shared" si="28"/>
        <v/>
      </c>
      <c r="M1722" s="30"/>
    </row>
    <row r="1723" spans="2:13" s="2" customFormat="1">
      <c r="B1723" s="29"/>
      <c r="C1723" s="30"/>
      <c r="D1723" s="30"/>
      <c r="E1723" s="30"/>
      <c r="F1723" s="29"/>
      <c r="G1723" s="29"/>
      <c r="H1723" s="29"/>
      <c r="I1723" s="23" t="str">
        <f>IF(F1723&lt;&gt;"",IF(OR(F1723="ILF",F1723="EIF"),INDEX(Def!$D$6:$F$8,MATCH(H1723,Def!$C$6:$C$8),MATCH(G1723,Def!$D$5:$F$5)),IF(F1723="EI",INDEX(Def!$D$13:$F$15,MATCH(H1723,Def!$C$13:$C$15),MATCH(G1723,Def!$D$12:$F$12)),IF(OR(F1723="EO",F1723="EQ"),INDEX(Def!$D$19:$F$27,MATCH(H1723,Def!$C$19:$C$27),MATCH(G1723,Def!$D$18:$F$18)),"#err"))),"")</f>
        <v/>
      </c>
      <c r="J1723" s="23" t="str">
        <f>IF(I1723&lt;&gt;"",INDEX(Def!$J$6:$L$10,MATCH(F1723,Def!$I$6:$I$10,0),MATCH(I1723,Def!$J$5:$L$5,0)),"")</f>
        <v/>
      </c>
      <c r="K1723" s="31"/>
      <c r="L1723" s="32" t="str">
        <f t="shared" si="28"/>
        <v/>
      </c>
      <c r="M1723" s="30"/>
    </row>
    <row r="1724" spans="2:13" s="2" customFormat="1">
      <c r="B1724" s="29"/>
      <c r="C1724" s="30"/>
      <c r="D1724" s="30"/>
      <c r="E1724" s="30"/>
      <c r="F1724" s="29"/>
      <c r="G1724" s="29"/>
      <c r="H1724" s="29"/>
      <c r="I1724" s="23" t="str">
        <f>IF(F1724&lt;&gt;"",IF(OR(F1724="ILF",F1724="EIF"),INDEX(Def!$D$6:$F$8,MATCH(H1724,Def!$C$6:$C$8),MATCH(G1724,Def!$D$5:$F$5)),IF(F1724="EI",INDEX(Def!$D$13:$F$15,MATCH(H1724,Def!$C$13:$C$15),MATCH(G1724,Def!$D$12:$F$12)),IF(OR(F1724="EO",F1724="EQ"),INDEX(Def!$D$19:$F$27,MATCH(H1724,Def!$C$19:$C$27),MATCH(G1724,Def!$D$18:$F$18)),"#err"))),"")</f>
        <v/>
      </c>
      <c r="J1724" s="23" t="str">
        <f>IF(I1724&lt;&gt;"",INDEX(Def!$J$6:$L$10,MATCH(F1724,Def!$I$6:$I$10,0),MATCH(I1724,Def!$J$5:$L$5,0)),"")</f>
        <v/>
      </c>
      <c r="K1724" s="31"/>
      <c r="L1724" s="32" t="str">
        <f t="shared" si="28"/>
        <v/>
      </c>
      <c r="M1724" s="30"/>
    </row>
    <row r="1725" spans="2:13" s="2" customFormat="1">
      <c r="B1725" s="29"/>
      <c r="C1725" s="30"/>
      <c r="D1725" s="30"/>
      <c r="E1725" s="30"/>
      <c r="F1725" s="29"/>
      <c r="G1725" s="29"/>
      <c r="H1725" s="29"/>
      <c r="I1725" s="23" t="str">
        <f>IF(F1725&lt;&gt;"",IF(OR(F1725="ILF",F1725="EIF"),INDEX(Def!$D$6:$F$8,MATCH(H1725,Def!$C$6:$C$8),MATCH(G1725,Def!$D$5:$F$5)),IF(F1725="EI",INDEX(Def!$D$13:$F$15,MATCH(H1725,Def!$C$13:$C$15),MATCH(G1725,Def!$D$12:$F$12)),IF(OR(F1725="EO",F1725="EQ"),INDEX(Def!$D$19:$F$27,MATCH(H1725,Def!$C$19:$C$27),MATCH(G1725,Def!$D$18:$F$18)),"#err"))),"")</f>
        <v/>
      </c>
      <c r="J1725" s="23" t="str">
        <f>IF(I1725&lt;&gt;"",INDEX(Def!$J$6:$L$10,MATCH(F1725,Def!$I$6:$I$10,0),MATCH(I1725,Def!$J$5:$L$5,0)),"")</f>
        <v/>
      </c>
      <c r="K1725" s="31"/>
      <c r="L1725" s="32" t="str">
        <f t="shared" si="28"/>
        <v/>
      </c>
      <c r="M1725" s="30"/>
    </row>
    <row r="1726" spans="2:13" s="2" customFormat="1">
      <c r="B1726" s="29"/>
      <c r="C1726" s="30"/>
      <c r="D1726" s="30"/>
      <c r="E1726" s="30"/>
      <c r="F1726" s="29"/>
      <c r="G1726" s="29"/>
      <c r="H1726" s="29"/>
      <c r="I1726" s="23" t="str">
        <f>IF(F1726&lt;&gt;"",IF(OR(F1726="ILF",F1726="EIF"),INDEX(Def!$D$6:$F$8,MATCH(H1726,Def!$C$6:$C$8),MATCH(G1726,Def!$D$5:$F$5)),IF(F1726="EI",INDEX(Def!$D$13:$F$15,MATCH(H1726,Def!$C$13:$C$15),MATCH(G1726,Def!$D$12:$F$12)),IF(OR(F1726="EO",F1726="EQ"),INDEX(Def!$D$19:$F$27,MATCH(H1726,Def!$C$19:$C$27),MATCH(G1726,Def!$D$18:$F$18)),"#err"))),"")</f>
        <v/>
      </c>
      <c r="J1726" s="23" t="str">
        <f>IF(I1726&lt;&gt;"",INDEX(Def!$J$6:$L$10,MATCH(F1726,Def!$I$6:$I$10,0),MATCH(I1726,Def!$J$5:$L$5,0)),"")</f>
        <v/>
      </c>
      <c r="K1726" s="31"/>
      <c r="L1726" s="32" t="str">
        <f t="shared" si="28"/>
        <v/>
      </c>
      <c r="M1726" s="30"/>
    </row>
    <row r="1727" spans="2:13" s="2" customFormat="1">
      <c r="B1727" s="29"/>
      <c r="C1727" s="30"/>
      <c r="D1727" s="30"/>
      <c r="E1727" s="30"/>
      <c r="F1727" s="29"/>
      <c r="G1727" s="29"/>
      <c r="H1727" s="29"/>
      <c r="I1727" s="23" t="str">
        <f>IF(F1727&lt;&gt;"",IF(OR(F1727="ILF",F1727="EIF"),INDEX(Def!$D$6:$F$8,MATCH(H1727,Def!$C$6:$C$8),MATCH(G1727,Def!$D$5:$F$5)),IF(F1727="EI",INDEX(Def!$D$13:$F$15,MATCH(H1727,Def!$C$13:$C$15),MATCH(G1727,Def!$D$12:$F$12)),IF(OR(F1727="EO",F1727="EQ"),INDEX(Def!$D$19:$F$27,MATCH(H1727,Def!$C$19:$C$27),MATCH(G1727,Def!$D$18:$F$18)),"#err"))),"")</f>
        <v/>
      </c>
      <c r="J1727" s="23" t="str">
        <f>IF(I1727&lt;&gt;"",INDEX(Def!$J$6:$L$10,MATCH(F1727,Def!$I$6:$I$10,0),MATCH(I1727,Def!$J$5:$L$5,0)),"")</f>
        <v/>
      </c>
      <c r="K1727" s="31"/>
      <c r="L1727" s="32" t="str">
        <f t="shared" si="28"/>
        <v/>
      </c>
      <c r="M1727" s="30"/>
    </row>
    <row r="1728" spans="2:13" s="2" customFormat="1">
      <c r="B1728" s="29"/>
      <c r="C1728" s="30"/>
      <c r="D1728" s="30"/>
      <c r="E1728" s="30"/>
      <c r="F1728" s="29"/>
      <c r="G1728" s="29"/>
      <c r="H1728" s="29"/>
      <c r="I1728" s="23" t="str">
        <f>IF(F1728&lt;&gt;"",IF(OR(F1728="ILF",F1728="EIF"),INDEX(Def!$D$6:$F$8,MATCH(H1728,Def!$C$6:$C$8),MATCH(G1728,Def!$D$5:$F$5)),IF(F1728="EI",INDEX(Def!$D$13:$F$15,MATCH(H1728,Def!$C$13:$C$15),MATCH(G1728,Def!$D$12:$F$12)),IF(OR(F1728="EO",F1728="EQ"),INDEX(Def!$D$19:$F$27,MATCH(H1728,Def!$C$19:$C$27),MATCH(G1728,Def!$D$18:$F$18)),"#err"))),"")</f>
        <v/>
      </c>
      <c r="J1728" s="23" t="str">
        <f>IF(I1728&lt;&gt;"",INDEX(Def!$J$6:$L$10,MATCH(F1728,Def!$I$6:$I$10,0),MATCH(I1728,Def!$J$5:$L$5,0)),"")</f>
        <v/>
      </c>
      <c r="K1728" s="31"/>
      <c r="L1728" s="32" t="str">
        <f t="shared" si="28"/>
        <v/>
      </c>
      <c r="M1728" s="30"/>
    </row>
    <row r="1729" spans="2:13" s="2" customFormat="1">
      <c r="B1729" s="29"/>
      <c r="C1729" s="30"/>
      <c r="D1729" s="30"/>
      <c r="E1729" s="30"/>
      <c r="F1729" s="29"/>
      <c r="G1729" s="29"/>
      <c r="H1729" s="29"/>
      <c r="I1729" s="23" t="str">
        <f>IF(F1729&lt;&gt;"",IF(OR(F1729="ILF",F1729="EIF"),INDEX(Def!$D$6:$F$8,MATCH(H1729,Def!$C$6:$C$8),MATCH(G1729,Def!$D$5:$F$5)),IF(F1729="EI",INDEX(Def!$D$13:$F$15,MATCH(H1729,Def!$C$13:$C$15),MATCH(G1729,Def!$D$12:$F$12)),IF(OR(F1729="EO",F1729="EQ"),INDEX(Def!$D$19:$F$27,MATCH(H1729,Def!$C$19:$C$27),MATCH(G1729,Def!$D$18:$F$18)),"#err"))),"")</f>
        <v/>
      </c>
      <c r="J1729" s="23" t="str">
        <f>IF(I1729&lt;&gt;"",INDEX(Def!$J$6:$L$10,MATCH(F1729,Def!$I$6:$I$10,0),MATCH(I1729,Def!$J$5:$L$5,0)),"")</f>
        <v/>
      </c>
      <c r="K1729" s="31"/>
      <c r="L1729" s="32" t="str">
        <f t="shared" si="28"/>
        <v/>
      </c>
      <c r="M1729" s="30"/>
    </row>
    <row r="1730" spans="2:13" s="2" customFormat="1">
      <c r="B1730" s="29"/>
      <c r="C1730" s="30"/>
      <c r="D1730" s="30"/>
      <c r="E1730" s="30"/>
      <c r="F1730" s="29"/>
      <c r="G1730" s="29"/>
      <c r="H1730" s="29"/>
      <c r="I1730" s="23" t="str">
        <f>IF(F1730&lt;&gt;"",IF(OR(F1730="ILF",F1730="EIF"),INDEX(Def!$D$6:$F$8,MATCH(H1730,Def!$C$6:$C$8),MATCH(G1730,Def!$D$5:$F$5)),IF(F1730="EI",INDEX(Def!$D$13:$F$15,MATCH(H1730,Def!$C$13:$C$15),MATCH(G1730,Def!$D$12:$F$12)),IF(OR(F1730="EO",F1730="EQ"),INDEX(Def!$D$19:$F$27,MATCH(H1730,Def!$C$19:$C$27),MATCH(G1730,Def!$D$18:$F$18)),"#err"))),"")</f>
        <v/>
      </c>
      <c r="J1730" s="23" t="str">
        <f>IF(I1730&lt;&gt;"",INDEX(Def!$J$6:$L$10,MATCH(F1730,Def!$I$6:$I$10,0),MATCH(I1730,Def!$J$5:$L$5,0)),"")</f>
        <v/>
      </c>
      <c r="K1730" s="31"/>
      <c r="L1730" s="32" t="str">
        <f t="shared" si="28"/>
        <v/>
      </c>
      <c r="M1730" s="30"/>
    </row>
    <row r="1731" spans="2:13" s="2" customFormat="1">
      <c r="B1731" s="29"/>
      <c r="C1731" s="30"/>
      <c r="D1731" s="30"/>
      <c r="E1731" s="30"/>
      <c r="F1731" s="29"/>
      <c r="G1731" s="29"/>
      <c r="H1731" s="29"/>
      <c r="I1731" s="23" t="str">
        <f>IF(F1731&lt;&gt;"",IF(OR(F1731="ILF",F1731="EIF"),INDEX(Def!$D$6:$F$8,MATCH(H1731,Def!$C$6:$C$8),MATCH(G1731,Def!$D$5:$F$5)),IF(F1731="EI",INDEX(Def!$D$13:$F$15,MATCH(H1731,Def!$C$13:$C$15),MATCH(G1731,Def!$D$12:$F$12)),IF(OR(F1731="EO",F1731="EQ"),INDEX(Def!$D$19:$F$27,MATCH(H1731,Def!$C$19:$C$27),MATCH(G1731,Def!$D$18:$F$18)),"#err"))),"")</f>
        <v/>
      </c>
      <c r="J1731" s="23" t="str">
        <f>IF(I1731&lt;&gt;"",INDEX(Def!$J$6:$L$10,MATCH(F1731,Def!$I$6:$I$10,0),MATCH(I1731,Def!$J$5:$L$5,0)),"")</f>
        <v/>
      </c>
      <c r="K1731" s="31"/>
      <c r="L1731" s="32" t="str">
        <f t="shared" si="28"/>
        <v/>
      </c>
      <c r="M1731" s="30"/>
    </row>
    <row r="1732" spans="2:13" s="2" customFormat="1">
      <c r="B1732" s="29"/>
      <c r="C1732" s="30"/>
      <c r="D1732" s="30"/>
      <c r="E1732" s="30"/>
      <c r="F1732" s="29"/>
      <c r="G1732" s="29"/>
      <c r="H1732" s="29"/>
      <c r="I1732" s="23" t="str">
        <f>IF(F1732&lt;&gt;"",IF(OR(F1732="ILF",F1732="EIF"),INDEX(Def!$D$6:$F$8,MATCH(H1732,Def!$C$6:$C$8),MATCH(G1732,Def!$D$5:$F$5)),IF(F1732="EI",INDEX(Def!$D$13:$F$15,MATCH(H1732,Def!$C$13:$C$15),MATCH(G1732,Def!$D$12:$F$12)),IF(OR(F1732="EO",F1732="EQ"),INDEX(Def!$D$19:$F$27,MATCH(H1732,Def!$C$19:$C$27),MATCH(G1732,Def!$D$18:$F$18)),"#err"))),"")</f>
        <v/>
      </c>
      <c r="J1732" s="23" t="str">
        <f>IF(I1732&lt;&gt;"",INDEX(Def!$J$6:$L$10,MATCH(F1732,Def!$I$6:$I$10,0),MATCH(I1732,Def!$J$5:$L$5,0)),"")</f>
        <v/>
      </c>
      <c r="K1732" s="31"/>
      <c r="L1732" s="32" t="str">
        <f t="shared" si="28"/>
        <v/>
      </c>
      <c r="M1732" s="30"/>
    </row>
    <row r="1733" spans="2:13" s="2" customFormat="1">
      <c r="B1733" s="29"/>
      <c r="C1733" s="30"/>
      <c r="D1733" s="30"/>
      <c r="E1733" s="30"/>
      <c r="F1733" s="29"/>
      <c r="G1733" s="29"/>
      <c r="H1733" s="29"/>
      <c r="I1733" s="23" t="str">
        <f>IF(F1733&lt;&gt;"",IF(OR(F1733="ILF",F1733="EIF"),INDEX(Def!$D$6:$F$8,MATCH(H1733,Def!$C$6:$C$8),MATCH(G1733,Def!$D$5:$F$5)),IF(F1733="EI",INDEX(Def!$D$13:$F$15,MATCH(H1733,Def!$C$13:$C$15),MATCH(G1733,Def!$D$12:$F$12)),IF(OR(F1733="EO",F1733="EQ"),INDEX(Def!$D$19:$F$27,MATCH(H1733,Def!$C$19:$C$27),MATCH(G1733,Def!$D$18:$F$18)),"#err"))),"")</f>
        <v/>
      </c>
      <c r="J1733" s="23" t="str">
        <f>IF(I1733&lt;&gt;"",INDEX(Def!$J$6:$L$10,MATCH(F1733,Def!$I$6:$I$10,0),MATCH(I1733,Def!$J$5:$L$5,0)),"")</f>
        <v/>
      </c>
      <c r="K1733" s="31"/>
      <c r="L1733" s="32" t="str">
        <f t="shared" si="28"/>
        <v/>
      </c>
      <c r="M1733" s="30"/>
    </row>
    <row r="1734" spans="2:13" s="2" customFormat="1">
      <c r="B1734" s="29"/>
      <c r="C1734" s="30"/>
      <c r="D1734" s="30"/>
      <c r="E1734" s="30"/>
      <c r="F1734" s="29"/>
      <c r="G1734" s="29"/>
      <c r="H1734" s="29"/>
      <c r="I1734" s="23" t="str">
        <f>IF(F1734&lt;&gt;"",IF(OR(F1734="ILF",F1734="EIF"),INDEX(Def!$D$6:$F$8,MATCH(H1734,Def!$C$6:$C$8),MATCH(G1734,Def!$D$5:$F$5)),IF(F1734="EI",INDEX(Def!$D$13:$F$15,MATCH(H1734,Def!$C$13:$C$15),MATCH(G1734,Def!$D$12:$F$12)),IF(OR(F1734="EO",F1734="EQ"),INDEX(Def!$D$19:$F$27,MATCH(H1734,Def!$C$19:$C$27),MATCH(G1734,Def!$D$18:$F$18)),"#err"))),"")</f>
        <v/>
      </c>
      <c r="J1734" s="23" t="str">
        <f>IF(I1734&lt;&gt;"",INDEX(Def!$J$6:$L$10,MATCH(F1734,Def!$I$6:$I$10,0),MATCH(I1734,Def!$J$5:$L$5,0)),"")</f>
        <v/>
      </c>
      <c r="K1734" s="31"/>
      <c r="L1734" s="32" t="str">
        <f t="shared" si="28"/>
        <v/>
      </c>
      <c r="M1734" s="30"/>
    </row>
    <row r="1735" spans="2:13" s="2" customFormat="1">
      <c r="B1735" s="29"/>
      <c r="C1735" s="30"/>
      <c r="D1735" s="30"/>
      <c r="E1735" s="30"/>
      <c r="F1735" s="29"/>
      <c r="G1735" s="29"/>
      <c r="H1735" s="29"/>
      <c r="I1735" s="23" t="str">
        <f>IF(F1735&lt;&gt;"",IF(OR(F1735="ILF",F1735="EIF"),INDEX(Def!$D$6:$F$8,MATCH(H1735,Def!$C$6:$C$8),MATCH(G1735,Def!$D$5:$F$5)),IF(F1735="EI",INDEX(Def!$D$13:$F$15,MATCH(H1735,Def!$C$13:$C$15),MATCH(G1735,Def!$D$12:$F$12)),IF(OR(F1735="EO",F1735="EQ"),INDEX(Def!$D$19:$F$27,MATCH(H1735,Def!$C$19:$C$27),MATCH(G1735,Def!$D$18:$F$18)),"#err"))),"")</f>
        <v/>
      </c>
      <c r="J1735" s="23" t="str">
        <f>IF(I1735&lt;&gt;"",INDEX(Def!$J$6:$L$10,MATCH(F1735,Def!$I$6:$I$10,0),MATCH(I1735,Def!$J$5:$L$5,0)),"")</f>
        <v/>
      </c>
      <c r="K1735" s="31"/>
      <c r="L1735" s="32" t="str">
        <f t="shared" si="28"/>
        <v/>
      </c>
      <c r="M1735" s="30"/>
    </row>
    <row r="1736" spans="2:13" s="2" customFormat="1">
      <c r="B1736" s="29"/>
      <c r="C1736" s="30"/>
      <c r="D1736" s="30"/>
      <c r="E1736" s="30"/>
      <c r="F1736" s="29"/>
      <c r="G1736" s="29"/>
      <c r="H1736" s="29"/>
      <c r="I1736" s="23" t="str">
        <f>IF(F1736&lt;&gt;"",IF(OR(F1736="ILF",F1736="EIF"),INDEX(Def!$D$6:$F$8,MATCH(H1736,Def!$C$6:$C$8),MATCH(G1736,Def!$D$5:$F$5)),IF(F1736="EI",INDEX(Def!$D$13:$F$15,MATCH(H1736,Def!$C$13:$C$15),MATCH(G1736,Def!$D$12:$F$12)),IF(OR(F1736="EO",F1736="EQ"),INDEX(Def!$D$19:$F$27,MATCH(H1736,Def!$C$19:$C$27),MATCH(G1736,Def!$D$18:$F$18)),"#err"))),"")</f>
        <v/>
      </c>
      <c r="J1736" s="23" t="str">
        <f>IF(I1736&lt;&gt;"",INDEX(Def!$J$6:$L$10,MATCH(F1736,Def!$I$6:$I$10,0),MATCH(I1736,Def!$J$5:$L$5,0)),"")</f>
        <v/>
      </c>
      <c r="K1736" s="31"/>
      <c r="L1736" s="32" t="str">
        <f t="shared" si="28"/>
        <v/>
      </c>
      <c r="M1736" s="30"/>
    </row>
    <row r="1737" spans="2:13" s="2" customFormat="1">
      <c r="B1737" s="29"/>
      <c r="C1737" s="30"/>
      <c r="D1737" s="30"/>
      <c r="E1737" s="30"/>
      <c r="F1737" s="29"/>
      <c r="G1737" s="29"/>
      <c r="H1737" s="29"/>
      <c r="I1737" s="23" t="str">
        <f>IF(F1737&lt;&gt;"",IF(OR(F1737="ILF",F1737="EIF"),INDEX(Def!$D$6:$F$8,MATCH(H1737,Def!$C$6:$C$8),MATCH(G1737,Def!$D$5:$F$5)),IF(F1737="EI",INDEX(Def!$D$13:$F$15,MATCH(H1737,Def!$C$13:$C$15),MATCH(G1737,Def!$D$12:$F$12)),IF(OR(F1737="EO",F1737="EQ"),INDEX(Def!$D$19:$F$27,MATCH(H1737,Def!$C$19:$C$27),MATCH(G1737,Def!$D$18:$F$18)),"#err"))),"")</f>
        <v/>
      </c>
      <c r="J1737" s="23" t="str">
        <f>IF(I1737&lt;&gt;"",INDEX(Def!$J$6:$L$10,MATCH(F1737,Def!$I$6:$I$10,0),MATCH(I1737,Def!$J$5:$L$5,0)),"")</f>
        <v/>
      </c>
      <c r="K1737" s="31"/>
      <c r="L1737" s="32" t="str">
        <f t="shared" si="28"/>
        <v/>
      </c>
      <c r="M1737" s="30"/>
    </row>
    <row r="1738" spans="2:13" s="2" customFormat="1">
      <c r="B1738" s="29"/>
      <c r="C1738" s="30"/>
      <c r="D1738" s="30"/>
      <c r="E1738" s="30"/>
      <c r="F1738" s="29"/>
      <c r="G1738" s="29"/>
      <c r="H1738" s="29"/>
      <c r="I1738" s="23" t="str">
        <f>IF(F1738&lt;&gt;"",IF(OR(F1738="ILF",F1738="EIF"),INDEX(Def!$D$6:$F$8,MATCH(H1738,Def!$C$6:$C$8),MATCH(G1738,Def!$D$5:$F$5)),IF(F1738="EI",INDEX(Def!$D$13:$F$15,MATCH(H1738,Def!$C$13:$C$15),MATCH(G1738,Def!$D$12:$F$12)),IF(OR(F1738="EO",F1738="EQ"),INDEX(Def!$D$19:$F$27,MATCH(H1738,Def!$C$19:$C$27),MATCH(G1738,Def!$D$18:$F$18)),"#err"))),"")</f>
        <v/>
      </c>
      <c r="J1738" s="23" t="str">
        <f>IF(I1738&lt;&gt;"",INDEX(Def!$J$6:$L$10,MATCH(F1738,Def!$I$6:$I$10,0),MATCH(I1738,Def!$J$5:$L$5,0)),"")</f>
        <v/>
      </c>
      <c r="K1738" s="31"/>
      <c r="L1738" s="32" t="str">
        <f t="shared" si="28"/>
        <v/>
      </c>
      <c r="M1738" s="30"/>
    </row>
    <row r="1739" spans="2:13" s="2" customFormat="1">
      <c r="B1739" s="29"/>
      <c r="C1739" s="30"/>
      <c r="D1739" s="30"/>
      <c r="E1739" s="30"/>
      <c r="F1739" s="29"/>
      <c r="G1739" s="29"/>
      <c r="H1739" s="29"/>
      <c r="I1739" s="23" t="str">
        <f>IF(F1739&lt;&gt;"",IF(OR(F1739="ILF",F1739="EIF"),INDEX(Def!$D$6:$F$8,MATCH(H1739,Def!$C$6:$C$8),MATCH(G1739,Def!$D$5:$F$5)),IF(F1739="EI",INDEX(Def!$D$13:$F$15,MATCH(H1739,Def!$C$13:$C$15),MATCH(G1739,Def!$D$12:$F$12)),IF(OR(F1739="EO",F1739="EQ"),INDEX(Def!$D$19:$F$27,MATCH(H1739,Def!$C$19:$C$27),MATCH(G1739,Def!$D$18:$F$18)),"#err"))),"")</f>
        <v/>
      </c>
      <c r="J1739" s="23" t="str">
        <f>IF(I1739&lt;&gt;"",INDEX(Def!$J$6:$L$10,MATCH(F1739,Def!$I$6:$I$10,0),MATCH(I1739,Def!$J$5:$L$5,0)),"")</f>
        <v/>
      </c>
      <c r="K1739" s="31"/>
      <c r="L1739" s="32" t="str">
        <f t="shared" si="28"/>
        <v/>
      </c>
      <c r="M1739" s="30"/>
    </row>
    <row r="1740" spans="2:13" s="2" customFormat="1">
      <c r="B1740" s="29"/>
      <c r="C1740" s="30"/>
      <c r="D1740" s="30"/>
      <c r="E1740" s="30"/>
      <c r="F1740" s="29"/>
      <c r="G1740" s="29"/>
      <c r="H1740" s="29"/>
      <c r="I1740" s="23" t="str">
        <f>IF(F1740&lt;&gt;"",IF(OR(F1740="ILF",F1740="EIF"),INDEX(Def!$D$6:$F$8,MATCH(H1740,Def!$C$6:$C$8),MATCH(G1740,Def!$D$5:$F$5)),IF(F1740="EI",INDEX(Def!$D$13:$F$15,MATCH(H1740,Def!$C$13:$C$15),MATCH(G1740,Def!$D$12:$F$12)),IF(OR(F1740="EO",F1740="EQ"),INDEX(Def!$D$19:$F$27,MATCH(H1740,Def!$C$19:$C$27),MATCH(G1740,Def!$D$18:$F$18)),"#err"))),"")</f>
        <v/>
      </c>
      <c r="J1740" s="23" t="str">
        <f>IF(I1740&lt;&gt;"",INDEX(Def!$J$6:$L$10,MATCH(F1740,Def!$I$6:$I$10,0),MATCH(I1740,Def!$J$5:$L$5,0)),"")</f>
        <v/>
      </c>
      <c r="K1740" s="31"/>
      <c r="L1740" s="32" t="str">
        <f t="shared" si="28"/>
        <v/>
      </c>
      <c r="M1740" s="30"/>
    </row>
    <row r="1741" spans="2:13" s="2" customFormat="1">
      <c r="B1741" s="29"/>
      <c r="C1741" s="30"/>
      <c r="D1741" s="30"/>
      <c r="E1741" s="30"/>
      <c r="F1741" s="29"/>
      <c r="G1741" s="29"/>
      <c r="H1741" s="29"/>
      <c r="I1741" s="23" t="str">
        <f>IF(F1741&lt;&gt;"",IF(OR(F1741="ILF",F1741="EIF"),INDEX(Def!$D$6:$F$8,MATCH(H1741,Def!$C$6:$C$8),MATCH(G1741,Def!$D$5:$F$5)),IF(F1741="EI",INDEX(Def!$D$13:$F$15,MATCH(H1741,Def!$C$13:$C$15),MATCH(G1741,Def!$D$12:$F$12)),IF(OR(F1741="EO",F1741="EQ"),INDEX(Def!$D$19:$F$27,MATCH(H1741,Def!$C$19:$C$27),MATCH(G1741,Def!$D$18:$F$18)),"#err"))),"")</f>
        <v/>
      </c>
      <c r="J1741" s="23" t="str">
        <f>IF(I1741&lt;&gt;"",INDEX(Def!$J$6:$L$10,MATCH(F1741,Def!$I$6:$I$10,0),MATCH(I1741,Def!$J$5:$L$5,0)),"")</f>
        <v/>
      </c>
      <c r="K1741" s="31"/>
      <c r="L1741" s="32" t="str">
        <f t="shared" si="28"/>
        <v/>
      </c>
      <c r="M1741" s="30"/>
    </row>
    <row r="1742" spans="2:13" s="2" customFormat="1">
      <c r="B1742" s="29"/>
      <c r="C1742" s="30"/>
      <c r="D1742" s="30"/>
      <c r="E1742" s="30"/>
      <c r="F1742" s="29"/>
      <c r="G1742" s="29"/>
      <c r="H1742" s="29"/>
      <c r="I1742" s="23" t="str">
        <f>IF(F1742&lt;&gt;"",IF(OR(F1742="ILF",F1742="EIF"),INDEX(Def!$D$6:$F$8,MATCH(H1742,Def!$C$6:$C$8),MATCH(G1742,Def!$D$5:$F$5)),IF(F1742="EI",INDEX(Def!$D$13:$F$15,MATCH(H1742,Def!$C$13:$C$15),MATCH(G1742,Def!$D$12:$F$12)),IF(OR(F1742="EO",F1742="EQ"),INDEX(Def!$D$19:$F$27,MATCH(H1742,Def!$C$19:$C$27),MATCH(G1742,Def!$D$18:$F$18)),"#err"))),"")</f>
        <v/>
      </c>
      <c r="J1742" s="23" t="str">
        <f>IF(I1742&lt;&gt;"",INDEX(Def!$J$6:$L$10,MATCH(F1742,Def!$I$6:$I$10,0),MATCH(I1742,Def!$J$5:$L$5,0)),"")</f>
        <v/>
      </c>
      <c r="K1742" s="31"/>
      <c r="L1742" s="32" t="str">
        <f t="shared" si="28"/>
        <v/>
      </c>
      <c r="M1742" s="30"/>
    </row>
    <row r="1743" spans="2:13" s="2" customFormat="1">
      <c r="B1743" s="29"/>
      <c r="C1743" s="30"/>
      <c r="D1743" s="30"/>
      <c r="E1743" s="30"/>
      <c r="F1743" s="29"/>
      <c r="G1743" s="29"/>
      <c r="H1743" s="29"/>
      <c r="I1743" s="23" t="str">
        <f>IF(F1743&lt;&gt;"",IF(OR(F1743="ILF",F1743="EIF"),INDEX(Def!$D$6:$F$8,MATCH(H1743,Def!$C$6:$C$8),MATCH(G1743,Def!$D$5:$F$5)),IF(F1743="EI",INDEX(Def!$D$13:$F$15,MATCH(H1743,Def!$C$13:$C$15),MATCH(G1743,Def!$D$12:$F$12)),IF(OR(F1743="EO",F1743="EQ"),INDEX(Def!$D$19:$F$27,MATCH(H1743,Def!$C$19:$C$27),MATCH(G1743,Def!$D$18:$F$18)),"#err"))),"")</f>
        <v/>
      </c>
      <c r="J1743" s="23" t="str">
        <f>IF(I1743&lt;&gt;"",INDEX(Def!$J$6:$L$10,MATCH(F1743,Def!$I$6:$I$10,0),MATCH(I1743,Def!$J$5:$L$5,0)),"")</f>
        <v/>
      </c>
      <c r="K1743" s="31"/>
      <c r="L1743" s="32" t="str">
        <f t="shared" si="28"/>
        <v/>
      </c>
      <c r="M1743" s="30"/>
    </row>
    <row r="1744" spans="2:13" s="2" customFormat="1">
      <c r="B1744" s="29"/>
      <c r="C1744" s="30"/>
      <c r="D1744" s="30"/>
      <c r="E1744" s="30"/>
      <c r="F1744" s="29"/>
      <c r="G1744" s="29"/>
      <c r="H1744" s="29"/>
      <c r="I1744" s="23" t="str">
        <f>IF(F1744&lt;&gt;"",IF(OR(F1744="ILF",F1744="EIF"),INDEX(Def!$D$6:$F$8,MATCH(H1744,Def!$C$6:$C$8),MATCH(G1744,Def!$D$5:$F$5)),IF(F1744="EI",INDEX(Def!$D$13:$F$15,MATCH(H1744,Def!$C$13:$C$15),MATCH(G1744,Def!$D$12:$F$12)),IF(OR(F1744="EO",F1744="EQ"),INDEX(Def!$D$19:$F$27,MATCH(H1744,Def!$C$19:$C$27),MATCH(G1744,Def!$D$18:$F$18)),"#err"))),"")</f>
        <v/>
      </c>
      <c r="J1744" s="23" t="str">
        <f>IF(I1744&lt;&gt;"",INDEX(Def!$J$6:$L$10,MATCH(F1744,Def!$I$6:$I$10,0),MATCH(I1744,Def!$J$5:$L$5,0)),"")</f>
        <v/>
      </c>
      <c r="K1744" s="31"/>
      <c r="L1744" s="32" t="str">
        <f t="shared" si="28"/>
        <v/>
      </c>
      <c r="M1744" s="30"/>
    </row>
    <row r="1745" spans="2:13" s="2" customFormat="1">
      <c r="B1745" s="29"/>
      <c r="C1745" s="30"/>
      <c r="D1745" s="30"/>
      <c r="E1745" s="30"/>
      <c r="F1745" s="29"/>
      <c r="G1745" s="29"/>
      <c r="H1745" s="29"/>
      <c r="I1745" s="23" t="str">
        <f>IF(F1745&lt;&gt;"",IF(OR(F1745="ILF",F1745="EIF"),INDEX(Def!$D$6:$F$8,MATCH(H1745,Def!$C$6:$C$8),MATCH(G1745,Def!$D$5:$F$5)),IF(F1745="EI",INDEX(Def!$D$13:$F$15,MATCH(H1745,Def!$C$13:$C$15),MATCH(G1745,Def!$D$12:$F$12)),IF(OR(F1745="EO",F1745="EQ"),INDEX(Def!$D$19:$F$27,MATCH(H1745,Def!$C$19:$C$27),MATCH(G1745,Def!$D$18:$F$18)),"#err"))),"")</f>
        <v/>
      </c>
      <c r="J1745" s="23" t="str">
        <f>IF(I1745&lt;&gt;"",INDEX(Def!$J$6:$L$10,MATCH(F1745,Def!$I$6:$I$10,0),MATCH(I1745,Def!$J$5:$L$5,0)),"")</f>
        <v/>
      </c>
      <c r="K1745" s="31"/>
      <c r="L1745" s="32" t="str">
        <f t="shared" si="28"/>
        <v/>
      </c>
      <c r="M1745" s="30"/>
    </row>
    <row r="1746" spans="2:13" s="2" customFormat="1">
      <c r="B1746" s="29"/>
      <c r="C1746" s="30"/>
      <c r="D1746" s="30"/>
      <c r="E1746" s="30"/>
      <c r="F1746" s="29"/>
      <c r="G1746" s="29"/>
      <c r="H1746" s="29"/>
      <c r="I1746" s="23" t="str">
        <f>IF(F1746&lt;&gt;"",IF(OR(F1746="ILF",F1746="EIF"),INDEX(Def!$D$6:$F$8,MATCH(H1746,Def!$C$6:$C$8),MATCH(G1746,Def!$D$5:$F$5)),IF(F1746="EI",INDEX(Def!$D$13:$F$15,MATCH(H1746,Def!$C$13:$C$15),MATCH(G1746,Def!$D$12:$F$12)),IF(OR(F1746="EO",F1746="EQ"),INDEX(Def!$D$19:$F$27,MATCH(H1746,Def!$C$19:$C$27),MATCH(G1746,Def!$D$18:$F$18)),"#err"))),"")</f>
        <v/>
      </c>
      <c r="J1746" s="23" t="str">
        <f>IF(I1746&lt;&gt;"",INDEX(Def!$J$6:$L$10,MATCH(F1746,Def!$I$6:$I$10,0),MATCH(I1746,Def!$J$5:$L$5,0)),"")</f>
        <v/>
      </c>
      <c r="K1746" s="31"/>
      <c r="L1746" s="32" t="str">
        <f t="shared" si="28"/>
        <v/>
      </c>
      <c r="M1746" s="30"/>
    </row>
    <row r="1747" spans="2:13" s="2" customFormat="1">
      <c r="B1747" s="29"/>
      <c r="C1747" s="30"/>
      <c r="D1747" s="30"/>
      <c r="E1747" s="30"/>
      <c r="F1747" s="29"/>
      <c r="G1747" s="29"/>
      <c r="H1747" s="29"/>
      <c r="I1747" s="23" t="str">
        <f>IF(F1747&lt;&gt;"",IF(OR(F1747="ILF",F1747="EIF"),INDEX(Def!$D$6:$F$8,MATCH(H1747,Def!$C$6:$C$8),MATCH(G1747,Def!$D$5:$F$5)),IF(F1747="EI",INDEX(Def!$D$13:$F$15,MATCH(H1747,Def!$C$13:$C$15),MATCH(G1747,Def!$D$12:$F$12)),IF(OR(F1747="EO",F1747="EQ"),INDEX(Def!$D$19:$F$27,MATCH(H1747,Def!$C$19:$C$27),MATCH(G1747,Def!$D$18:$F$18)),"#err"))),"")</f>
        <v/>
      </c>
      <c r="J1747" s="23" t="str">
        <f>IF(I1747&lt;&gt;"",INDEX(Def!$J$6:$L$10,MATCH(F1747,Def!$I$6:$I$10,0),MATCH(I1747,Def!$J$5:$L$5,0)),"")</f>
        <v/>
      </c>
      <c r="K1747" s="31"/>
      <c r="L1747" s="32" t="str">
        <f t="shared" si="28"/>
        <v/>
      </c>
      <c r="M1747" s="30"/>
    </row>
    <row r="1748" spans="2:13" s="2" customFormat="1">
      <c r="B1748" s="29"/>
      <c r="C1748" s="30"/>
      <c r="D1748" s="30"/>
      <c r="E1748" s="30"/>
      <c r="F1748" s="29"/>
      <c r="G1748" s="29"/>
      <c r="H1748" s="29"/>
      <c r="I1748" s="23" t="str">
        <f>IF(F1748&lt;&gt;"",IF(OR(F1748="ILF",F1748="EIF"),INDEX(Def!$D$6:$F$8,MATCH(H1748,Def!$C$6:$C$8),MATCH(G1748,Def!$D$5:$F$5)),IF(F1748="EI",INDEX(Def!$D$13:$F$15,MATCH(H1748,Def!$C$13:$C$15),MATCH(G1748,Def!$D$12:$F$12)),IF(OR(F1748="EO",F1748="EQ"),INDEX(Def!$D$19:$F$27,MATCH(H1748,Def!$C$19:$C$27),MATCH(G1748,Def!$D$18:$F$18)),"#err"))),"")</f>
        <v/>
      </c>
      <c r="J1748" s="23" t="str">
        <f>IF(I1748&lt;&gt;"",INDEX(Def!$J$6:$L$10,MATCH(F1748,Def!$I$6:$I$10,0),MATCH(I1748,Def!$J$5:$L$5,0)),"")</f>
        <v/>
      </c>
      <c r="K1748" s="31"/>
      <c r="L1748" s="32" t="str">
        <f t="shared" si="28"/>
        <v/>
      </c>
      <c r="M1748" s="30"/>
    </row>
    <row r="1749" spans="2:13" s="2" customFormat="1">
      <c r="B1749" s="29"/>
      <c r="C1749" s="30"/>
      <c r="D1749" s="30"/>
      <c r="E1749" s="30"/>
      <c r="F1749" s="29"/>
      <c r="G1749" s="29"/>
      <c r="H1749" s="29"/>
      <c r="I1749" s="23" t="str">
        <f>IF(F1749&lt;&gt;"",IF(OR(F1749="ILF",F1749="EIF"),INDEX(Def!$D$6:$F$8,MATCH(H1749,Def!$C$6:$C$8),MATCH(G1749,Def!$D$5:$F$5)),IF(F1749="EI",INDEX(Def!$D$13:$F$15,MATCH(H1749,Def!$C$13:$C$15),MATCH(G1749,Def!$D$12:$F$12)),IF(OR(F1749="EO",F1749="EQ"),INDEX(Def!$D$19:$F$27,MATCH(H1749,Def!$C$19:$C$27),MATCH(G1749,Def!$D$18:$F$18)),"#err"))),"")</f>
        <v/>
      </c>
      <c r="J1749" s="23" t="str">
        <f>IF(I1749&lt;&gt;"",INDEX(Def!$J$6:$L$10,MATCH(F1749,Def!$I$6:$I$10,0),MATCH(I1749,Def!$J$5:$L$5,0)),"")</f>
        <v/>
      </c>
      <c r="K1749" s="31"/>
      <c r="L1749" s="32" t="str">
        <f t="shared" si="28"/>
        <v/>
      </c>
      <c r="M1749" s="30"/>
    </row>
    <row r="1750" spans="2:13" s="2" customFormat="1">
      <c r="B1750" s="29"/>
      <c r="C1750" s="30"/>
      <c r="D1750" s="30"/>
      <c r="E1750" s="30"/>
      <c r="F1750" s="29"/>
      <c r="G1750" s="29"/>
      <c r="H1750" s="29"/>
      <c r="I1750" s="23" t="str">
        <f>IF(F1750&lt;&gt;"",IF(OR(F1750="ILF",F1750="EIF"),INDEX(Def!$D$6:$F$8,MATCH(H1750,Def!$C$6:$C$8),MATCH(G1750,Def!$D$5:$F$5)),IF(F1750="EI",INDEX(Def!$D$13:$F$15,MATCH(H1750,Def!$C$13:$C$15),MATCH(G1750,Def!$D$12:$F$12)),IF(OR(F1750="EO",F1750="EQ"),INDEX(Def!$D$19:$F$27,MATCH(H1750,Def!$C$19:$C$27),MATCH(G1750,Def!$D$18:$F$18)),"#err"))),"")</f>
        <v/>
      </c>
      <c r="J1750" s="23" t="str">
        <f>IF(I1750&lt;&gt;"",INDEX(Def!$J$6:$L$10,MATCH(F1750,Def!$I$6:$I$10,0),MATCH(I1750,Def!$J$5:$L$5,0)),"")</f>
        <v/>
      </c>
      <c r="K1750" s="31"/>
      <c r="L1750" s="32" t="str">
        <f t="shared" si="28"/>
        <v/>
      </c>
      <c r="M1750" s="30"/>
    </row>
    <row r="1751" spans="2:13" s="2" customFormat="1">
      <c r="B1751" s="29"/>
      <c r="C1751" s="30"/>
      <c r="D1751" s="30"/>
      <c r="E1751" s="30"/>
      <c r="F1751" s="29"/>
      <c r="G1751" s="29"/>
      <c r="H1751" s="29"/>
      <c r="I1751" s="23" t="str">
        <f>IF(F1751&lt;&gt;"",IF(OR(F1751="ILF",F1751="EIF"),INDEX(Def!$D$6:$F$8,MATCH(H1751,Def!$C$6:$C$8),MATCH(G1751,Def!$D$5:$F$5)),IF(F1751="EI",INDEX(Def!$D$13:$F$15,MATCH(H1751,Def!$C$13:$C$15),MATCH(G1751,Def!$D$12:$F$12)),IF(OR(F1751="EO",F1751="EQ"),INDEX(Def!$D$19:$F$27,MATCH(H1751,Def!$C$19:$C$27),MATCH(G1751,Def!$D$18:$F$18)),"#err"))),"")</f>
        <v/>
      </c>
      <c r="J1751" s="23" t="str">
        <f>IF(I1751&lt;&gt;"",INDEX(Def!$J$6:$L$10,MATCH(F1751,Def!$I$6:$I$10,0),MATCH(I1751,Def!$J$5:$L$5,0)),"")</f>
        <v/>
      </c>
      <c r="K1751" s="31"/>
      <c r="L1751" s="32" t="str">
        <f t="shared" si="28"/>
        <v/>
      </c>
      <c r="M1751" s="30"/>
    </row>
    <row r="1752" spans="2:13" s="2" customFormat="1">
      <c r="B1752" s="29"/>
      <c r="C1752" s="30"/>
      <c r="D1752" s="30"/>
      <c r="E1752" s="30"/>
      <c r="F1752" s="29"/>
      <c r="G1752" s="29"/>
      <c r="H1752" s="29"/>
      <c r="I1752" s="23" t="str">
        <f>IF(F1752&lt;&gt;"",IF(OR(F1752="ILF",F1752="EIF"),INDEX(Def!$D$6:$F$8,MATCH(H1752,Def!$C$6:$C$8),MATCH(G1752,Def!$D$5:$F$5)),IF(F1752="EI",INDEX(Def!$D$13:$F$15,MATCH(H1752,Def!$C$13:$C$15),MATCH(G1752,Def!$D$12:$F$12)),IF(OR(F1752="EO",F1752="EQ"),INDEX(Def!$D$19:$F$27,MATCH(H1752,Def!$C$19:$C$27),MATCH(G1752,Def!$D$18:$F$18)),"#err"))),"")</f>
        <v/>
      </c>
      <c r="J1752" s="23" t="str">
        <f>IF(I1752&lt;&gt;"",INDEX(Def!$J$6:$L$10,MATCH(F1752,Def!$I$6:$I$10,0),MATCH(I1752,Def!$J$5:$L$5,0)),"")</f>
        <v/>
      </c>
      <c r="K1752" s="31"/>
      <c r="L1752" s="32" t="str">
        <f t="shared" si="28"/>
        <v/>
      </c>
      <c r="M1752" s="30"/>
    </row>
    <row r="1753" spans="2:13" s="2" customFormat="1">
      <c r="B1753" s="29"/>
      <c r="C1753" s="30"/>
      <c r="D1753" s="30"/>
      <c r="E1753" s="30"/>
      <c r="F1753" s="29"/>
      <c r="G1753" s="29"/>
      <c r="H1753" s="29"/>
      <c r="I1753" s="23" t="str">
        <f>IF(F1753&lt;&gt;"",IF(OR(F1753="ILF",F1753="EIF"),INDEX(Def!$D$6:$F$8,MATCH(H1753,Def!$C$6:$C$8),MATCH(G1753,Def!$D$5:$F$5)),IF(F1753="EI",INDEX(Def!$D$13:$F$15,MATCH(H1753,Def!$C$13:$C$15),MATCH(G1753,Def!$D$12:$F$12)),IF(OR(F1753="EO",F1753="EQ"),INDEX(Def!$D$19:$F$27,MATCH(H1753,Def!$C$19:$C$27),MATCH(G1753,Def!$D$18:$F$18)),"#err"))),"")</f>
        <v/>
      </c>
      <c r="J1753" s="23" t="str">
        <f>IF(I1753&lt;&gt;"",INDEX(Def!$J$6:$L$10,MATCH(F1753,Def!$I$6:$I$10,0),MATCH(I1753,Def!$J$5:$L$5,0)),"")</f>
        <v/>
      </c>
      <c r="K1753" s="31"/>
      <c r="L1753" s="32" t="str">
        <f t="shared" ref="L1753:L1816" si="29">IF(K1753="",J1753,J1753*K1753)</f>
        <v/>
      </c>
      <c r="M1753" s="30"/>
    </row>
    <row r="1754" spans="2:13" s="2" customFormat="1">
      <c r="B1754" s="29"/>
      <c r="C1754" s="30"/>
      <c r="D1754" s="30"/>
      <c r="E1754" s="30"/>
      <c r="F1754" s="29"/>
      <c r="G1754" s="29"/>
      <c r="H1754" s="29"/>
      <c r="I1754" s="23" t="str">
        <f>IF(F1754&lt;&gt;"",IF(OR(F1754="ILF",F1754="EIF"),INDEX(Def!$D$6:$F$8,MATCH(H1754,Def!$C$6:$C$8),MATCH(G1754,Def!$D$5:$F$5)),IF(F1754="EI",INDEX(Def!$D$13:$F$15,MATCH(H1754,Def!$C$13:$C$15),MATCH(G1754,Def!$D$12:$F$12)),IF(OR(F1754="EO",F1754="EQ"),INDEX(Def!$D$19:$F$27,MATCH(H1754,Def!$C$19:$C$27),MATCH(G1754,Def!$D$18:$F$18)),"#err"))),"")</f>
        <v/>
      </c>
      <c r="J1754" s="23" t="str">
        <f>IF(I1754&lt;&gt;"",INDEX(Def!$J$6:$L$10,MATCH(F1754,Def!$I$6:$I$10,0),MATCH(I1754,Def!$J$5:$L$5,0)),"")</f>
        <v/>
      </c>
      <c r="K1754" s="31"/>
      <c r="L1754" s="32" t="str">
        <f t="shared" si="29"/>
        <v/>
      </c>
      <c r="M1754" s="30"/>
    </row>
    <row r="1755" spans="2:13" s="2" customFormat="1">
      <c r="B1755" s="29"/>
      <c r="C1755" s="30"/>
      <c r="D1755" s="30"/>
      <c r="E1755" s="30"/>
      <c r="F1755" s="29"/>
      <c r="G1755" s="29"/>
      <c r="H1755" s="29"/>
      <c r="I1755" s="23" t="str">
        <f>IF(F1755&lt;&gt;"",IF(OR(F1755="ILF",F1755="EIF"),INDEX(Def!$D$6:$F$8,MATCH(H1755,Def!$C$6:$C$8),MATCH(G1755,Def!$D$5:$F$5)),IF(F1755="EI",INDEX(Def!$D$13:$F$15,MATCH(H1755,Def!$C$13:$C$15),MATCH(G1755,Def!$D$12:$F$12)),IF(OR(F1755="EO",F1755="EQ"),INDEX(Def!$D$19:$F$27,MATCH(H1755,Def!$C$19:$C$27),MATCH(G1755,Def!$D$18:$F$18)),"#err"))),"")</f>
        <v/>
      </c>
      <c r="J1755" s="23" t="str">
        <f>IF(I1755&lt;&gt;"",INDEX(Def!$J$6:$L$10,MATCH(F1755,Def!$I$6:$I$10,0),MATCH(I1755,Def!$J$5:$L$5,0)),"")</f>
        <v/>
      </c>
      <c r="K1755" s="31"/>
      <c r="L1755" s="32" t="str">
        <f t="shared" si="29"/>
        <v/>
      </c>
      <c r="M1755" s="30"/>
    </row>
    <row r="1756" spans="2:13" s="2" customFormat="1">
      <c r="B1756" s="29"/>
      <c r="C1756" s="30"/>
      <c r="D1756" s="30"/>
      <c r="E1756" s="30"/>
      <c r="F1756" s="29"/>
      <c r="G1756" s="29"/>
      <c r="H1756" s="29"/>
      <c r="I1756" s="23" t="str">
        <f>IF(F1756&lt;&gt;"",IF(OR(F1756="ILF",F1756="EIF"),INDEX(Def!$D$6:$F$8,MATCH(H1756,Def!$C$6:$C$8),MATCH(G1756,Def!$D$5:$F$5)),IF(F1756="EI",INDEX(Def!$D$13:$F$15,MATCH(H1756,Def!$C$13:$C$15),MATCH(G1756,Def!$D$12:$F$12)),IF(OR(F1756="EO",F1756="EQ"),INDEX(Def!$D$19:$F$27,MATCH(H1756,Def!$C$19:$C$27),MATCH(G1756,Def!$D$18:$F$18)),"#err"))),"")</f>
        <v/>
      </c>
      <c r="J1756" s="23" t="str">
        <f>IF(I1756&lt;&gt;"",INDEX(Def!$J$6:$L$10,MATCH(F1756,Def!$I$6:$I$10,0),MATCH(I1756,Def!$J$5:$L$5,0)),"")</f>
        <v/>
      </c>
      <c r="K1756" s="31"/>
      <c r="L1756" s="32" t="str">
        <f t="shared" si="29"/>
        <v/>
      </c>
      <c r="M1756" s="30"/>
    </row>
    <row r="1757" spans="2:13" s="2" customFormat="1">
      <c r="B1757" s="29"/>
      <c r="C1757" s="30"/>
      <c r="D1757" s="30"/>
      <c r="E1757" s="30"/>
      <c r="F1757" s="29"/>
      <c r="G1757" s="29"/>
      <c r="H1757" s="29"/>
      <c r="I1757" s="23" t="str">
        <f>IF(F1757&lt;&gt;"",IF(OR(F1757="ILF",F1757="EIF"),INDEX(Def!$D$6:$F$8,MATCH(H1757,Def!$C$6:$C$8),MATCH(G1757,Def!$D$5:$F$5)),IF(F1757="EI",INDEX(Def!$D$13:$F$15,MATCH(H1757,Def!$C$13:$C$15),MATCH(G1757,Def!$D$12:$F$12)),IF(OR(F1757="EO",F1757="EQ"),INDEX(Def!$D$19:$F$27,MATCH(H1757,Def!$C$19:$C$27),MATCH(G1757,Def!$D$18:$F$18)),"#err"))),"")</f>
        <v/>
      </c>
      <c r="J1757" s="23" t="str">
        <f>IF(I1757&lt;&gt;"",INDEX(Def!$J$6:$L$10,MATCH(F1757,Def!$I$6:$I$10,0),MATCH(I1757,Def!$J$5:$L$5,0)),"")</f>
        <v/>
      </c>
      <c r="K1757" s="31"/>
      <c r="L1757" s="32" t="str">
        <f t="shared" si="29"/>
        <v/>
      </c>
      <c r="M1757" s="30"/>
    </row>
    <row r="1758" spans="2:13" s="2" customFormat="1">
      <c r="B1758" s="29"/>
      <c r="C1758" s="30"/>
      <c r="D1758" s="30"/>
      <c r="E1758" s="30"/>
      <c r="F1758" s="29"/>
      <c r="G1758" s="29"/>
      <c r="H1758" s="29"/>
      <c r="I1758" s="23" t="str">
        <f>IF(F1758&lt;&gt;"",IF(OR(F1758="ILF",F1758="EIF"),INDEX(Def!$D$6:$F$8,MATCH(H1758,Def!$C$6:$C$8),MATCH(G1758,Def!$D$5:$F$5)),IF(F1758="EI",INDEX(Def!$D$13:$F$15,MATCH(H1758,Def!$C$13:$C$15),MATCH(G1758,Def!$D$12:$F$12)),IF(OR(F1758="EO",F1758="EQ"),INDEX(Def!$D$19:$F$27,MATCH(H1758,Def!$C$19:$C$27),MATCH(G1758,Def!$D$18:$F$18)),"#err"))),"")</f>
        <v/>
      </c>
      <c r="J1758" s="23" t="str">
        <f>IF(I1758&lt;&gt;"",INDEX(Def!$J$6:$L$10,MATCH(F1758,Def!$I$6:$I$10,0),MATCH(I1758,Def!$J$5:$L$5,0)),"")</f>
        <v/>
      </c>
      <c r="K1758" s="31"/>
      <c r="L1758" s="32" t="str">
        <f t="shared" si="29"/>
        <v/>
      </c>
      <c r="M1758" s="30"/>
    </row>
    <row r="1759" spans="2:13" s="2" customFormat="1">
      <c r="B1759" s="29"/>
      <c r="C1759" s="30"/>
      <c r="D1759" s="30"/>
      <c r="E1759" s="30"/>
      <c r="F1759" s="29"/>
      <c r="G1759" s="29"/>
      <c r="H1759" s="29"/>
      <c r="I1759" s="23" t="str">
        <f>IF(F1759&lt;&gt;"",IF(OR(F1759="ILF",F1759="EIF"),INDEX(Def!$D$6:$F$8,MATCH(H1759,Def!$C$6:$C$8),MATCH(G1759,Def!$D$5:$F$5)),IF(F1759="EI",INDEX(Def!$D$13:$F$15,MATCH(H1759,Def!$C$13:$C$15),MATCH(G1759,Def!$D$12:$F$12)),IF(OR(F1759="EO",F1759="EQ"),INDEX(Def!$D$19:$F$27,MATCH(H1759,Def!$C$19:$C$27),MATCH(G1759,Def!$D$18:$F$18)),"#err"))),"")</f>
        <v/>
      </c>
      <c r="J1759" s="23" t="str">
        <f>IF(I1759&lt;&gt;"",INDEX(Def!$J$6:$L$10,MATCH(F1759,Def!$I$6:$I$10,0),MATCH(I1759,Def!$J$5:$L$5,0)),"")</f>
        <v/>
      </c>
      <c r="K1759" s="31"/>
      <c r="L1759" s="32" t="str">
        <f t="shared" si="29"/>
        <v/>
      </c>
      <c r="M1759" s="30"/>
    </row>
    <row r="1760" spans="2:13" s="2" customFormat="1">
      <c r="B1760" s="29"/>
      <c r="C1760" s="30"/>
      <c r="D1760" s="30"/>
      <c r="E1760" s="30"/>
      <c r="F1760" s="29"/>
      <c r="G1760" s="29"/>
      <c r="H1760" s="29"/>
      <c r="I1760" s="23" t="str">
        <f>IF(F1760&lt;&gt;"",IF(OR(F1760="ILF",F1760="EIF"),INDEX(Def!$D$6:$F$8,MATCH(H1760,Def!$C$6:$C$8),MATCH(G1760,Def!$D$5:$F$5)),IF(F1760="EI",INDEX(Def!$D$13:$F$15,MATCH(H1760,Def!$C$13:$C$15),MATCH(G1760,Def!$D$12:$F$12)),IF(OR(F1760="EO",F1760="EQ"),INDEX(Def!$D$19:$F$27,MATCH(H1760,Def!$C$19:$C$27),MATCH(G1760,Def!$D$18:$F$18)),"#err"))),"")</f>
        <v/>
      </c>
      <c r="J1760" s="23" t="str">
        <f>IF(I1760&lt;&gt;"",INDEX(Def!$J$6:$L$10,MATCH(F1760,Def!$I$6:$I$10,0),MATCH(I1760,Def!$J$5:$L$5,0)),"")</f>
        <v/>
      </c>
      <c r="K1760" s="31"/>
      <c r="L1760" s="32" t="str">
        <f t="shared" si="29"/>
        <v/>
      </c>
      <c r="M1760" s="30"/>
    </row>
    <row r="1761" spans="2:13" s="2" customFormat="1">
      <c r="B1761" s="29"/>
      <c r="C1761" s="30"/>
      <c r="D1761" s="30"/>
      <c r="E1761" s="30"/>
      <c r="F1761" s="29"/>
      <c r="G1761" s="29"/>
      <c r="H1761" s="29"/>
      <c r="I1761" s="23" t="str">
        <f>IF(F1761&lt;&gt;"",IF(OR(F1761="ILF",F1761="EIF"),INDEX(Def!$D$6:$F$8,MATCH(H1761,Def!$C$6:$C$8),MATCH(G1761,Def!$D$5:$F$5)),IF(F1761="EI",INDEX(Def!$D$13:$F$15,MATCH(H1761,Def!$C$13:$C$15),MATCH(G1761,Def!$D$12:$F$12)),IF(OR(F1761="EO",F1761="EQ"),INDEX(Def!$D$19:$F$27,MATCH(H1761,Def!$C$19:$C$27),MATCH(G1761,Def!$D$18:$F$18)),"#err"))),"")</f>
        <v/>
      </c>
      <c r="J1761" s="23" t="str">
        <f>IF(I1761&lt;&gt;"",INDEX(Def!$J$6:$L$10,MATCH(F1761,Def!$I$6:$I$10,0),MATCH(I1761,Def!$J$5:$L$5,0)),"")</f>
        <v/>
      </c>
      <c r="K1761" s="31"/>
      <c r="L1761" s="32" t="str">
        <f t="shared" si="29"/>
        <v/>
      </c>
      <c r="M1761" s="30"/>
    </row>
    <row r="1762" spans="2:13" s="2" customFormat="1">
      <c r="B1762" s="29"/>
      <c r="C1762" s="30"/>
      <c r="D1762" s="30"/>
      <c r="E1762" s="30"/>
      <c r="F1762" s="29"/>
      <c r="G1762" s="29"/>
      <c r="H1762" s="29"/>
      <c r="I1762" s="23" t="str">
        <f>IF(F1762&lt;&gt;"",IF(OR(F1762="ILF",F1762="EIF"),INDEX(Def!$D$6:$F$8,MATCH(H1762,Def!$C$6:$C$8),MATCH(G1762,Def!$D$5:$F$5)),IF(F1762="EI",INDEX(Def!$D$13:$F$15,MATCH(H1762,Def!$C$13:$C$15),MATCH(G1762,Def!$D$12:$F$12)),IF(OR(F1762="EO",F1762="EQ"),INDEX(Def!$D$19:$F$27,MATCH(H1762,Def!$C$19:$C$27),MATCH(G1762,Def!$D$18:$F$18)),"#err"))),"")</f>
        <v/>
      </c>
      <c r="J1762" s="23" t="str">
        <f>IF(I1762&lt;&gt;"",INDEX(Def!$J$6:$L$10,MATCH(F1762,Def!$I$6:$I$10,0),MATCH(I1762,Def!$J$5:$L$5,0)),"")</f>
        <v/>
      </c>
      <c r="K1762" s="31"/>
      <c r="L1762" s="32" t="str">
        <f t="shared" si="29"/>
        <v/>
      </c>
      <c r="M1762" s="30"/>
    </row>
    <row r="1763" spans="2:13" s="2" customFormat="1">
      <c r="B1763" s="29"/>
      <c r="C1763" s="30"/>
      <c r="D1763" s="30"/>
      <c r="E1763" s="30"/>
      <c r="F1763" s="29"/>
      <c r="G1763" s="29"/>
      <c r="H1763" s="29"/>
      <c r="I1763" s="23" t="str">
        <f>IF(F1763&lt;&gt;"",IF(OR(F1763="ILF",F1763="EIF"),INDEX(Def!$D$6:$F$8,MATCH(H1763,Def!$C$6:$C$8),MATCH(G1763,Def!$D$5:$F$5)),IF(F1763="EI",INDEX(Def!$D$13:$F$15,MATCH(H1763,Def!$C$13:$C$15),MATCH(G1763,Def!$D$12:$F$12)),IF(OR(F1763="EO",F1763="EQ"),INDEX(Def!$D$19:$F$27,MATCH(H1763,Def!$C$19:$C$27),MATCH(G1763,Def!$D$18:$F$18)),"#err"))),"")</f>
        <v/>
      </c>
      <c r="J1763" s="23" t="str">
        <f>IF(I1763&lt;&gt;"",INDEX(Def!$J$6:$L$10,MATCH(F1763,Def!$I$6:$I$10,0),MATCH(I1763,Def!$J$5:$L$5,0)),"")</f>
        <v/>
      </c>
      <c r="K1763" s="31"/>
      <c r="L1763" s="32" t="str">
        <f t="shared" si="29"/>
        <v/>
      </c>
      <c r="M1763" s="30"/>
    </row>
    <row r="1764" spans="2:13" s="2" customFormat="1">
      <c r="B1764" s="29"/>
      <c r="C1764" s="30"/>
      <c r="D1764" s="30"/>
      <c r="E1764" s="30"/>
      <c r="F1764" s="29"/>
      <c r="G1764" s="29"/>
      <c r="H1764" s="29"/>
      <c r="I1764" s="23" t="str">
        <f>IF(F1764&lt;&gt;"",IF(OR(F1764="ILF",F1764="EIF"),INDEX(Def!$D$6:$F$8,MATCH(H1764,Def!$C$6:$C$8),MATCH(G1764,Def!$D$5:$F$5)),IF(F1764="EI",INDEX(Def!$D$13:$F$15,MATCH(H1764,Def!$C$13:$C$15),MATCH(G1764,Def!$D$12:$F$12)),IF(OR(F1764="EO",F1764="EQ"),INDEX(Def!$D$19:$F$27,MATCH(H1764,Def!$C$19:$C$27),MATCH(G1764,Def!$D$18:$F$18)),"#err"))),"")</f>
        <v/>
      </c>
      <c r="J1764" s="23" t="str">
        <f>IF(I1764&lt;&gt;"",INDEX(Def!$J$6:$L$10,MATCH(F1764,Def!$I$6:$I$10,0),MATCH(I1764,Def!$J$5:$L$5,0)),"")</f>
        <v/>
      </c>
      <c r="K1764" s="31"/>
      <c r="L1764" s="32" t="str">
        <f t="shared" si="29"/>
        <v/>
      </c>
      <c r="M1764" s="30"/>
    </row>
    <row r="1765" spans="2:13" s="2" customFormat="1">
      <c r="B1765" s="29"/>
      <c r="C1765" s="30"/>
      <c r="D1765" s="30"/>
      <c r="E1765" s="30"/>
      <c r="F1765" s="29"/>
      <c r="G1765" s="29"/>
      <c r="H1765" s="29"/>
      <c r="I1765" s="23" t="str">
        <f>IF(F1765&lt;&gt;"",IF(OR(F1765="ILF",F1765="EIF"),INDEX(Def!$D$6:$F$8,MATCH(H1765,Def!$C$6:$C$8),MATCH(G1765,Def!$D$5:$F$5)),IF(F1765="EI",INDEX(Def!$D$13:$F$15,MATCH(H1765,Def!$C$13:$C$15),MATCH(G1765,Def!$D$12:$F$12)),IF(OR(F1765="EO",F1765="EQ"),INDEX(Def!$D$19:$F$27,MATCH(H1765,Def!$C$19:$C$27),MATCH(G1765,Def!$D$18:$F$18)),"#err"))),"")</f>
        <v/>
      </c>
      <c r="J1765" s="23" t="str">
        <f>IF(I1765&lt;&gt;"",INDEX(Def!$J$6:$L$10,MATCH(F1765,Def!$I$6:$I$10,0),MATCH(I1765,Def!$J$5:$L$5,0)),"")</f>
        <v/>
      </c>
      <c r="K1765" s="31"/>
      <c r="L1765" s="32" t="str">
        <f t="shared" si="29"/>
        <v/>
      </c>
      <c r="M1765" s="30"/>
    </row>
    <row r="1766" spans="2:13" s="2" customFormat="1">
      <c r="B1766" s="29"/>
      <c r="C1766" s="30"/>
      <c r="D1766" s="30"/>
      <c r="E1766" s="30"/>
      <c r="F1766" s="29"/>
      <c r="G1766" s="29"/>
      <c r="H1766" s="29"/>
      <c r="I1766" s="23" t="str">
        <f>IF(F1766&lt;&gt;"",IF(OR(F1766="ILF",F1766="EIF"),INDEX(Def!$D$6:$F$8,MATCH(H1766,Def!$C$6:$C$8),MATCH(G1766,Def!$D$5:$F$5)),IF(F1766="EI",INDEX(Def!$D$13:$F$15,MATCH(H1766,Def!$C$13:$C$15),MATCH(G1766,Def!$D$12:$F$12)),IF(OR(F1766="EO",F1766="EQ"),INDEX(Def!$D$19:$F$27,MATCH(H1766,Def!$C$19:$C$27),MATCH(G1766,Def!$D$18:$F$18)),"#err"))),"")</f>
        <v/>
      </c>
      <c r="J1766" s="23" t="str">
        <f>IF(I1766&lt;&gt;"",INDEX(Def!$J$6:$L$10,MATCH(F1766,Def!$I$6:$I$10,0),MATCH(I1766,Def!$J$5:$L$5,0)),"")</f>
        <v/>
      </c>
      <c r="K1766" s="31"/>
      <c r="L1766" s="32" t="str">
        <f t="shared" si="29"/>
        <v/>
      </c>
      <c r="M1766" s="30"/>
    </row>
    <row r="1767" spans="2:13" s="2" customFormat="1">
      <c r="B1767" s="29"/>
      <c r="C1767" s="30"/>
      <c r="D1767" s="30"/>
      <c r="E1767" s="30"/>
      <c r="F1767" s="29"/>
      <c r="G1767" s="29"/>
      <c r="H1767" s="29"/>
      <c r="I1767" s="23" t="str">
        <f>IF(F1767&lt;&gt;"",IF(OR(F1767="ILF",F1767="EIF"),INDEX(Def!$D$6:$F$8,MATCH(H1767,Def!$C$6:$C$8),MATCH(G1767,Def!$D$5:$F$5)),IF(F1767="EI",INDEX(Def!$D$13:$F$15,MATCH(H1767,Def!$C$13:$C$15),MATCH(G1767,Def!$D$12:$F$12)),IF(OR(F1767="EO",F1767="EQ"),INDEX(Def!$D$19:$F$27,MATCH(H1767,Def!$C$19:$C$27),MATCH(G1767,Def!$D$18:$F$18)),"#err"))),"")</f>
        <v/>
      </c>
      <c r="J1767" s="23" t="str">
        <f>IF(I1767&lt;&gt;"",INDEX(Def!$J$6:$L$10,MATCH(F1767,Def!$I$6:$I$10,0),MATCH(I1767,Def!$J$5:$L$5,0)),"")</f>
        <v/>
      </c>
      <c r="K1767" s="31"/>
      <c r="L1767" s="32" t="str">
        <f t="shared" si="29"/>
        <v/>
      </c>
      <c r="M1767" s="30"/>
    </row>
    <row r="1768" spans="2:13" s="2" customFormat="1">
      <c r="B1768" s="29"/>
      <c r="C1768" s="30"/>
      <c r="D1768" s="30"/>
      <c r="E1768" s="30"/>
      <c r="F1768" s="29"/>
      <c r="G1768" s="29"/>
      <c r="H1768" s="29"/>
      <c r="I1768" s="23" t="str">
        <f>IF(F1768&lt;&gt;"",IF(OR(F1768="ILF",F1768="EIF"),INDEX(Def!$D$6:$F$8,MATCH(H1768,Def!$C$6:$C$8),MATCH(G1768,Def!$D$5:$F$5)),IF(F1768="EI",INDEX(Def!$D$13:$F$15,MATCH(H1768,Def!$C$13:$C$15),MATCH(G1768,Def!$D$12:$F$12)),IF(OR(F1768="EO",F1768="EQ"),INDEX(Def!$D$19:$F$27,MATCH(H1768,Def!$C$19:$C$27),MATCH(G1768,Def!$D$18:$F$18)),"#err"))),"")</f>
        <v/>
      </c>
      <c r="J1768" s="23" t="str">
        <f>IF(I1768&lt;&gt;"",INDEX(Def!$J$6:$L$10,MATCH(F1768,Def!$I$6:$I$10,0),MATCH(I1768,Def!$J$5:$L$5,0)),"")</f>
        <v/>
      </c>
      <c r="K1768" s="31"/>
      <c r="L1768" s="32" t="str">
        <f t="shared" si="29"/>
        <v/>
      </c>
      <c r="M1768" s="30"/>
    </row>
    <row r="1769" spans="2:13" s="2" customFormat="1">
      <c r="B1769" s="29"/>
      <c r="C1769" s="30"/>
      <c r="D1769" s="30"/>
      <c r="E1769" s="30"/>
      <c r="F1769" s="29"/>
      <c r="G1769" s="29"/>
      <c r="H1769" s="29"/>
      <c r="I1769" s="23" t="str">
        <f>IF(F1769&lt;&gt;"",IF(OR(F1769="ILF",F1769="EIF"),INDEX(Def!$D$6:$F$8,MATCH(H1769,Def!$C$6:$C$8),MATCH(G1769,Def!$D$5:$F$5)),IF(F1769="EI",INDEX(Def!$D$13:$F$15,MATCH(H1769,Def!$C$13:$C$15),MATCH(G1769,Def!$D$12:$F$12)),IF(OR(F1769="EO",F1769="EQ"),INDEX(Def!$D$19:$F$27,MATCH(H1769,Def!$C$19:$C$27),MATCH(G1769,Def!$D$18:$F$18)),"#err"))),"")</f>
        <v/>
      </c>
      <c r="J1769" s="23" t="str">
        <f>IF(I1769&lt;&gt;"",INDEX(Def!$J$6:$L$10,MATCH(F1769,Def!$I$6:$I$10,0),MATCH(I1769,Def!$J$5:$L$5,0)),"")</f>
        <v/>
      </c>
      <c r="K1769" s="31"/>
      <c r="L1769" s="32" t="str">
        <f t="shared" si="29"/>
        <v/>
      </c>
      <c r="M1769" s="30"/>
    </row>
    <row r="1770" spans="2:13" s="2" customFormat="1">
      <c r="B1770" s="29"/>
      <c r="C1770" s="30"/>
      <c r="D1770" s="30"/>
      <c r="E1770" s="30"/>
      <c r="F1770" s="29"/>
      <c r="G1770" s="29"/>
      <c r="H1770" s="29"/>
      <c r="I1770" s="23" t="str">
        <f>IF(F1770&lt;&gt;"",IF(OR(F1770="ILF",F1770="EIF"),INDEX(Def!$D$6:$F$8,MATCH(H1770,Def!$C$6:$C$8),MATCH(G1770,Def!$D$5:$F$5)),IF(F1770="EI",INDEX(Def!$D$13:$F$15,MATCH(H1770,Def!$C$13:$C$15),MATCH(G1770,Def!$D$12:$F$12)),IF(OR(F1770="EO",F1770="EQ"),INDEX(Def!$D$19:$F$27,MATCH(H1770,Def!$C$19:$C$27),MATCH(G1770,Def!$D$18:$F$18)),"#err"))),"")</f>
        <v/>
      </c>
      <c r="J1770" s="23" t="str">
        <f>IF(I1770&lt;&gt;"",INDEX(Def!$J$6:$L$10,MATCH(F1770,Def!$I$6:$I$10,0),MATCH(I1770,Def!$J$5:$L$5,0)),"")</f>
        <v/>
      </c>
      <c r="K1770" s="31"/>
      <c r="L1770" s="32" t="str">
        <f t="shared" si="29"/>
        <v/>
      </c>
      <c r="M1770" s="30"/>
    </row>
    <row r="1771" spans="2:13" s="2" customFormat="1">
      <c r="B1771" s="29"/>
      <c r="C1771" s="30"/>
      <c r="D1771" s="30"/>
      <c r="E1771" s="30"/>
      <c r="F1771" s="29"/>
      <c r="G1771" s="29"/>
      <c r="H1771" s="29"/>
      <c r="I1771" s="23" t="str">
        <f>IF(F1771&lt;&gt;"",IF(OR(F1771="ILF",F1771="EIF"),INDEX(Def!$D$6:$F$8,MATCH(H1771,Def!$C$6:$C$8),MATCH(G1771,Def!$D$5:$F$5)),IF(F1771="EI",INDEX(Def!$D$13:$F$15,MATCH(H1771,Def!$C$13:$C$15),MATCH(G1771,Def!$D$12:$F$12)),IF(OR(F1771="EO",F1771="EQ"),INDEX(Def!$D$19:$F$27,MATCH(H1771,Def!$C$19:$C$27),MATCH(G1771,Def!$D$18:$F$18)),"#err"))),"")</f>
        <v/>
      </c>
      <c r="J1771" s="23" t="str">
        <f>IF(I1771&lt;&gt;"",INDEX(Def!$J$6:$L$10,MATCH(F1771,Def!$I$6:$I$10,0),MATCH(I1771,Def!$J$5:$L$5,0)),"")</f>
        <v/>
      </c>
      <c r="K1771" s="31"/>
      <c r="L1771" s="32" t="str">
        <f t="shared" si="29"/>
        <v/>
      </c>
      <c r="M1771" s="30"/>
    </row>
    <row r="1772" spans="2:13" s="2" customFormat="1">
      <c r="B1772" s="29"/>
      <c r="C1772" s="30"/>
      <c r="D1772" s="30"/>
      <c r="E1772" s="30"/>
      <c r="F1772" s="29"/>
      <c r="G1772" s="29"/>
      <c r="H1772" s="29"/>
      <c r="I1772" s="23" t="str">
        <f>IF(F1772&lt;&gt;"",IF(OR(F1772="ILF",F1772="EIF"),INDEX(Def!$D$6:$F$8,MATCH(H1772,Def!$C$6:$C$8),MATCH(G1772,Def!$D$5:$F$5)),IF(F1772="EI",INDEX(Def!$D$13:$F$15,MATCH(H1772,Def!$C$13:$C$15),MATCH(G1772,Def!$D$12:$F$12)),IF(OR(F1772="EO",F1772="EQ"),INDEX(Def!$D$19:$F$27,MATCH(H1772,Def!$C$19:$C$27),MATCH(G1772,Def!$D$18:$F$18)),"#err"))),"")</f>
        <v/>
      </c>
      <c r="J1772" s="23" t="str">
        <f>IF(I1772&lt;&gt;"",INDEX(Def!$J$6:$L$10,MATCH(F1772,Def!$I$6:$I$10,0),MATCH(I1772,Def!$J$5:$L$5,0)),"")</f>
        <v/>
      </c>
      <c r="K1772" s="31"/>
      <c r="L1772" s="32" t="str">
        <f t="shared" si="29"/>
        <v/>
      </c>
      <c r="M1772" s="30"/>
    </row>
    <row r="1773" spans="2:13" s="2" customFormat="1">
      <c r="B1773" s="29"/>
      <c r="C1773" s="30"/>
      <c r="D1773" s="30"/>
      <c r="E1773" s="30"/>
      <c r="F1773" s="29"/>
      <c r="G1773" s="29"/>
      <c r="H1773" s="29"/>
      <c r="I1773" s="23" t="str">
        <f>IF(F1773&lt;&gt;"",IF(OR(F1773="ILF",F1773="EIF"),INDEX(Def!$D$6:$F$8,MATCH(H1773,Def!$C$6:$C$8),MATCH(G1773,Def!$D$5:$F$5)),IF(F1773="EI",INDEX(Def!$D$13:$F$15,MATCH(H1773,Def!$C$13:$C$15),MATCH(G1773,Def!$D$12:$F$12)),IF(OR(F1773="EO",F1773="EQ"),INDEX(Def!$D$19:$F$27,MATCH(H1773,Def!$C$19:$C$27),MATCH(G1773,Def!$D$18:$F$18)),"#err"))),"")</f>
        <v/>
      </c>
      <c r="J1773" s="23" t="str">
        <f>IF(I1773&lt;&gt;"",INDEX(Def!$J$6:$L$10,MATCH(F1773,Def!$I$6:$I$10,0),MATCH(I1773,Def!$J$5:$L$5,0)),"")</f>
        <v/>
      </c>
      <c r="K1773" s="31"/>
      <c r="L1773" s="32" t="str">
        <f t="shared" si="29"/>
        <v/>
      </c>
      <c r="M1773" s="30"/>
    </row>
    <row r="1774" spans="2:13" s="2" customFormat="1">
      <c r="B1774" s="29"/>
      <c r="C1774" s="30"/>
      <c r="D1774" s="30"/>
      <c r="E1774" s="30"/>
      <c r="F1774" s="29"/>
      <c r="G1774" s="29"/>
      <c r="H1774" s="29"/>
      <c r="I1774" s="23" t="str">
        <f>IF(F1774&lt;&gt;"",IF(OR(F1774="ILF",F1774="EIF"),INDEX(Def!$D$6:$F$8,MATCH(H1774,Def!$C$6:$C$8),MATCH(G1774,Def!$D$5:$F$5)),IF(F1774="EI",INDEX(Def!$D$13:$F$15,MATCH(H1774,Def!$C$13:$C$15),MATCH(G1774,Def!$D$12:$F$12)),IF(OR(F1774="EO",F1774="EQ"),INDEX(Def!$D$19:$F$27,MATCH(H1774,Def!$C$19:$C$27),MATCH(G1774,Def!$D$18:$F$18)),"#err"))),"")</f>
        <v/>
      </c>
      <c r="J1774" s="23" t="str">
        <f>IF(I1774&lt;&gt;"",INDEX(Def!$J$6:$L$10,MATCH(F1774,Def!$I$6:$I$10,0),MATCH(I1774,Def!$J$5:$L$5,0)),"")</f>
        <v/>
      </c>
      <c r="K1774" s="31"/>
      <c r="L1774" s="32" t="str">
        <f t="shared" si="29"/>
        <v/>
      </c>
      <c r="M1774" s="30"/>
    </row>
    <row r="1775" spans="2:13" s="2" customFormat="1">
      <c r="B1775" s="29"/>
      <c r="C1775" s="30"/>
      <c r="D1775" s="30"/>
      <c r="E1775" s="30"/>
      <c r="F1775" s="29"/>
      <c r="G1775" s="29"/>
      <c r="H1775" s="29"/>
      <c r="I1775" s="23" t="str">
        <f>IF(F1775&lt;&gt;"",IF(OR(F1775="ILF",F1775="EIF"),INDEX(Def!$D$6:$F$8,MATCH(H1775,Def!$C$6:$C$8),MATCH(G1775,Def!$D$5:$F$5)),IF(F1775="EI",INDEX(Def!$D$13:$F$15,MATCH(H1775,Def!$C$13:$C$15),MATCH(G1775,Def!$D$12:$F$12)),IF(OR(F1775="EO",F1775="EQ"),INDEX(Def!$D$19:$F$27,MATCH(H1775,Def!$C$19:$C$27),MATCH(G1775,Def!$D$18:$F$18)),"#err"))),"")</f>
        <v/>
      </c>
      <c r="J1775" s="23" t="str">
        <f>IF(I1775&lt;&gt;"",INDEX(Def!$J$6:$L$10,MATCH(F1775,Def!$I$6:$I$10,0),MATCH(I1775,Def!$J$5:$L$5,0)),"")</f>
        <v/>
      </c>
      <c r="K1775" s="31"/>
      <c r="L1775" s="32" t="str">
        <f t="shared" si="29"/>
        <v/>
      </c>
      <c r="M1775" s="30"/>
    </row>
    <row r="1776" spans="2:13" s="2" customFormat="1">
      <c r="B1776" s="29"/>
      <c r="C1776" s="30"/>
      <c r="D1776" s="30"/>
      <c r="E1776" s="30"/>
      <c r="F1776" s="29"/>
      <c r="G1776" s="29"/>
      <c r="H1776" s="29"/>
      <c r="I1776" s="23" t="str">
        <f>IF(F1776&lt;&gt;"",IF(OR(F1776="ILF",F1776="EIF"),INDEX(Def!$D$6:$F$8,MATCH(H1776,Def!$C$6:$C$8),MATCH(G1776,Def!$D$5:$F$5)),IF(F1776="EI",INDEX(Def!$D$13:$F$15,MATCH(H1776,Def!$C$13:$C$15),MATCH(G1776,Def!$D$12:$F$12)),IF(OR(F1776="EO",F1776="EQ"),INDEX(Def!$D$19:$F$27,MATCH(H1776,Def!$C$19:$C$27),MATCH(G1776,Def!$D$18:$F$18)),"#err"))),"")</f>
        <v/>
      </c>
      <c r="J1776" s="23" t="str">
        <f>IF(I1776&lt;&gt;"",INDEX(Def!$J$6:$L$10,MATCH(F1776,Def!$I$6:$I$10,0),MATCH(I1776,Def!$J$5:$L$5,0)),"")</f>
        <v/>
      </c>
      <c r="K1776" s="31"/>
      <c r="L1776" s="32" t="str">
        <f t="shared" si="29"/>
        <v/>
      </c>
      <c r="M1776" s="30"/>
    </row>
    <row r="1777" spans="2:13" s="2" customFormat="1">
      <c r="B1777" s="29"/>
      <c r="C1777" s="30"/>
      <c r="D1777" s="30"/>
      <c r="E1777" s="30"/>
      <c r="F1777" s="29"/>
      <c r="G1777" s="29"/>
      <c r="H1777" s="29"/>
      <c r="I1777" s="23" t="str">
        <f>IF(F1777&lt;&gt;"",IF(OR(F1777="ILF",F1777="EIF"),INDEX(Def!$D$6:$F$8,MATCH(H1777,Def!$C$6:$C$8),MATCH(G1777,Def!$D$5:$F$5)),IF(F1777="EI",INDEX(Def!$D$13:$F$15,MATCH(H1777,Def!$C$13:$C$15),MATCH(G1777,Def!$D$12:$F$12)),IF(OR(F1777="EO",F1777="EQ"),INDEX(Def!$D$19:$F$27,MATCH(H1777,Def!$C$19:$C$27),MATCH(G1777,Def!$D$18:$F$18)),"#err"))),"")</f>
        <v/>
      </c>
      <c r="J1777" s="23" t="str">
        <f>IF(I1777&lt;&gt;"",INDEX(Def!$J$6:$L$10,MATCH(F1777,Def!$I$6:$I$10,0),MATCH(I1777,Def!$J$5:$L$5,0)),"")</f>
        <v/>
      </c>
      <c r="K1777" s="31"/>
      <c r="L1777" s="32" t="str">
        <f t="shared" si="29"/>
        <v/>
      </c>
      <c r="M1777" s="30"/>
    </row>
    <row r="1778" spans="2:13" s="2" customFormat="1">
      <c r="B1778" s="29"/>
      <c r="C1778" s="30"/>
      <c r="D1778" s="30"/>
      <c r="E1778" s="30"/>
      <c r="F1778" s="29"/>
      <c r="G1778" s="29"/>
      <c r="H1778" s="29"/>
      <c r="I1778" s="23" t="str">
        <f>IF(F1778&lt;&gt;"",IF(OR(F1778="ILF",F1778="EIF"),INDEX(Def!$D$6:$F$8,MATCH(H1778,Def!$C$6:$C$8),MATCH(G1778,Def!$D$5:$F$5)),IF(F1778="EI",INDEX(Def!$D$13:$F$15,MATCH(H1778,Def!$C$13:$C$15),MATCH(G1778,Def!$D$12:$F$12)),IF(OR(F1778="EO",F1778="EQ"),INDEX(Def!$D$19:$F$27,MATCH(H1778,Def!$C$19:$C$27),MATCH(G1778,Def!$D$18:$F$18)),"#err"))),"")</f>
        <v/>
      </c>
      <c r="J1778" s="23" t="str">
        <f>IF(I1778&lt;&gt;"",INDEX(Def!$J$6:$L$10,MATCH(F1778,Def!$I$6:$I$10,0),MATCH(I1778,Def!$J$5:$L$5,0)),"")</f>
        <v/>
      </c>
      <c r="K1778" s="31"/>
      <c r="L1778" s="32" t="str">
        <f t="shared" si="29"/>
        <v/>
      </c>
      <c r="M1778" s="30"/>
    </row>
    <row r="1779" spans="2:13" s="2" customFormat="1">
      <c r="B1779" s="29"/>
      <c r="C1779" s="30"/>
      <c r="D1779" s="30"/>
      <c r="E1779" s="30"/>
      <c r="F1779" s="29"/>
      <c r="G1779" s="29"/>
      <c r="H1779" s="29"/>
      <c r="I1779" s="23" t="str">
        <f>IF(F1779&lt;&gt;"",IF(OR(F1779="ILF",F1779="EIF"),INDEX(Def!$D$6:$F$8,MATCH(H1779,Def!$C$6:$C$8),MATCH(G1779,Def!$D$5:$F$5)),IF(F1779="EI",INDEX(Def!$D$13:$F$15,MATCH(H1779,Def!$C$13:$C$15),MATCH(G1779,Def!$D$12:$F$12)),IF(OR(F1779="EO",F1779="EQ"),INDEX(Def!$D$19:$F$27,MATCH(H1779,Def!$C$19:$C$27),MATCH(G1779,Def!$D$18:$F$18)),"#err"))),"")</f>
        <v/>
      </c>
      <c r="J1779" s="23" t="str">
        <f>IF(I1779&lt;&gt;"",INDEX(Def!$J$6:$L$10,MATCH(F1779,Def!$I$6:$I$10,0),MATCH(I1779,Def!$J$5:$L$5,0)),"")</f>
        <v/>
      </c>
      <c r="K1779" s="31"/>
      <c r="L1779" s="32" t="str">
        <f t="shared" si="29"/>
        <v/>
      </c>
      <c r="M1779" s="30"/>
    </row>
    <row r="1780" spans="2:13" s="2" customFormat="1">
      <c r="B1780" s="29"/>
      <c r="C1780" s="30"/>
      <c r="D1780" s="30"/>
      <c r="E1780" s="30"/>
      <c r="F1780" s="29"/>
      <c r="G1780" s="29"/>
      <c r="H1780" s="29"/>
      <c r="I1780" s="23" t="str">
        <f>IF(F1780&lt;&gt;"",IF(OR(F1780="ILF",F1780="EIF"),INDEX(Def!$D$6:$F$8,MATCH(H1780,Def!$C$6:$C$8),MATCH(G1780,Def!$D$5:$F$5)),IF(F1780="EI",INDEX(Def!$D$13:$F$15,MATCH(H1780,Def!$C$13:$C$15),MATCH(G1780,Def!$D$12:$F$12)),IF(OR(F1780="EO",F1780="EQ"),INDEX(Def!$D$19:$F$27,MATCH(H1780,Def!$C$19:$C$27),MATCH(G1780,Def!$D$18:$F$18)),"#err"))),"")</f>
        <v/>
      </c>
      <c r="J1780" s="23" t="str">
        <f>IF(I1780&lt;&gt;"",INDEX(Def!$J$6:$L$10,MATCH(F1780,Def!$I$6:$I$10,0),MATCH(I1780,Def!$J$5:$L$5,0)),"")</f>
        <v/>
      </c>
      <c r="K1780" s="31"/>
      <c r="L1780" s="32" t="str">
        <f t="shared" si="29"/>
        <v/>
      </c>
      <c r="M1780" s="30"/>
    </row>
    <row r="1781" spans="2:13" s="2" customFormat="1">
      <c r="B1781" s="29"/>
      <c r="C1781" s="30"/>
      <c r="D1781" s="30"/>
      <c r="E1781" s="30"/>
      <c r="F1781" s="29"/>
      <c r="G1781" s="29"/>
      <c r="H1781" s="29"/>
      <c r="I1781" s="23" t="str">
        <f>IF(F1781&lt;&gt;"",IF(OR(F1781="ILF",F1781="EIF"),INDEX(Def!$D$6:$F$8,MATCH(H1781,Def!$C$6:$C$8),MATCH(G1781,Def!$D$5:$F$5)),IF(F1781="EI",INDEX(Def!$D$13:$F$15,MATCH(H1781,Def!$C$13:$C$15),MATCH(G1781,Def!$D$12:$F$12)),IF(OR(F1781="EO",F1781="EQ"),INDEX(Def!$D$19:$F$27,MATCH(H1781,Def!$C$19:$C$27),MATCH(G1781,Def!$D$18:$F$18)),"#err"))),"")</f>
        <v/>
      </c>
      <c r="J1781" s="23" t="str">
        <f>IF(I1781&lt;&gt;"",INDEX(Def!$J$6:$L$10,MATCH(F1781,Def!$I$6:$I$10,0),MATCH(I1781,Def!$J$5:$L$5,0)),"")</f>
        <v/>
      </c>
      <c r="K1781" s="31"/>
      <c r="L1781" s="32" t="str">
        <f t="shared" si="29"/>
        <v/>
      </c>
      <c r="M1781" s="30"/>
    </row>
    <row r="1782" spans="2:13" s="2" customFormat="1">
      <c r="B1782" s="29"/>
      <c r="C1782" s="30"/>
      <c r="D1782" s="30"/>
      <c r="E1782" s="30"/>
      <c r="F1782" s="29"/>
      <c r="G1782" s="29"/>
      <c r="H1782" s="29"/>
      <c r="I1782" s="23" t="str">
        <f>IF(F1782&lt;&gt;"",IF(OR(F1782="ILF",F1782="EIF"),INDEX(Def!$D$6:$F$8,MATCH(H1782,Def!$C$6:$C$8),MATCH(G1782,Def!$D$5:$F$5)),IF(F1782="EI",INDEX(Def!$D$13:$F$15,MATCH(H1782,Def!$C$13:$C$15),MATCH(G1782,Def!$D$12:$F$12)),IF(OR(F1782="EO",F1782="EQ"),INDEX(Def!$D$19:$F$27,MATCH(H1782,Def!$C$19:$C$27),MATCH(G1782,Def!$D$18:$F$18)),"#err"))),"")</f>
        <v/>
      </c>
      <c r="J1782" s="23" t="str">
        <f>IF(I1782&lt;&gt;"",INDEX(Def!$J$6:$L$10,MATCH(F1782,Def!$I$6:$I$10,0),MATCH(I1782,Def!$J$5:$L$5,0)),"")</f>
        <v/>
      </c>
      <c r="K1782" s="31"/>
      <c r="L1782" s="32" t="str">
        <f t="shared" si="29"/>
        <v/>
      </c>
      <c r="M1782" s="30"/>
    </row>
    <row r="1783" spans="2:13" s="2" customFormat="1">
      <c r="B1783" s="29"/>
      <c r="C1783" s="30"/>
      <c r="D1783" s="30"/>
      <c r="E1783" s="30"/>
      <c r="F1783" s="29"/>
      <c r="G1783" s="29"/>
      <c r="H1783" s="29"/>
      <c r="I1783" s="23" t="str">
        <f>IF(F1783&lt;&gt;"",IF(OR(F1783="ILF",F1783="EIF"),INDEX(Def!$D$6:$F$8,MATCH(H1783,Def!$C$6:$C$8),MATCH(G1783,Def!$D$5:$F$5)),IF(F1783="EI",INDEX(Def!$D$13:$F$15,MATCH(H1783,Def!$C$13:$C$15),MATCH(G1783,Def!$D$12:$F$12)),IF(OR(F1783="EO",F1783="EQ"),INDEX(Def!$D$19:$F$27,MATCH(H1783,Def!$C$19:$C$27),MATCH(G1783,Def!$D$18:$F$18)),"#err"))),"")</f>
        <v/>
      </c>
      <c r="J1783" s="23" t="str">
        <f>IF(I1783&lt;&gt;"",INDEX(Def!$J$6:$L$10,MATCH(F1783,Def!$I$6:$I$10,0),MATCH(I1783,Def!$J$5:$L$5,0)),"")</f>
        <v/>
      </c>
      <c r="K1783" s="31"/>
      <c r="L1783" s="32" t="str">
        <f t="shared" si="29"/>
        <v/>
      </c>
      <c r="M1783" s="30"/>
    </row>
    <row r="1784" spans="2:13" s="2" customFormat="1">
      <c r="B1784" s="29"/>
      <c r="C1784" s="30"/>
      <c r="D1784" s="30"/>
      <c r="E1784" s="30"/>
      <c r="F1784" s="29"/>
      <c r="G1784" s="29"/>
      <c r="H1784" s="29"/>
      <c r="I1784" s="23" t="str">
        <f>IF(F1784&lt;&gt;"",IF(OR(F1784="ILF",F1784="EIF"),INDEX(Def!$D$6:$F$8,MATCH(H1784,Def!$C$6:$C$8),MATCH(G1784,Def!$D$5:$F$5)),IF(F1784="EI",INDEX(Def!$D$13:$F$15,MATCH(H1784,Def!$C$13:$C$15),MATCH(G1784,Def!$D$12:$F$12)),IF(OR(F1784="EO",F1784="EQ"),INDEX(Def!$D$19:$F$27,MATCH(H1784,Def!$C$19:$C$27),MATCH(G1784,Def!$D$18:$F$18)),"#err"))),"")</f>
        <v/>
      </c>
      <c r="J1784" s="23" t="str">
        <f>IF(I1784&lt;&gt;"",INDEX(Def!$J$6:$L$10,MATCH(F1784,Def!$I$6:$I$10,0),MATCH(I1784,Def!$J$5:$L$5,0)),"")</f>
        <v/>
      </c>
      <c r="K1784" s="31"/>
      <c r="L1784" s="32" t="str">
        <f t="shared" si="29"/>
        <v/>
      </c>
      <c r="M1784" s="30"/>
    </row>
    <row r="1785" spans="2:13" s="2" customFormat="1">
      <c r="B1785" s="29"/>
      <c r="C1785" s="30"/>
      <c r="D1785" s="30"/>
      <c r="E1785" s="30"/>
      <c r="F1785" s="29"/>
      <c r="G1785" s="29"/>
      <c r="H1785" s="29"/>
      <c r="I1785" s="23" t="str">
        <f>IF(F1785&lt;&gt;"",IF(OR(F1785="ILF",F1785="EIF"),INDEX(Def!$D$6:$F$8,MATCH(H1785,Def!$C$6:$C$8),MATCH(G1785,Def!$D$5:$F$5)),IF(F1785="EI",INDEX(Def!$D$13:$F$15,MATCH(H1785,Def!$C$13:$C$15),MATCH(G1785,Def!$D$12:$F$12)),IF(OR(F1785="EO",F1785="EQ"),INDEX(Def!$D$19:$F$27,MATCH(H1785,Def!$C$19:$C$27),MATCH(G1785,Def!$D$18:$F$18)),"#err"))),"")</f>
        <v/>
      </c>
      <c r="J1785" s="23" t="str">
        <f>IF(I1785&lt;&gt;"",INDEX(Def!$J$6:$L$10,MATCH(F1785,Def!$I$6:$I$10,0),MATCH(I1785,Def!$J$5:$L$5,0)),"")</f>
        <v/>
      </c>
      <c r="K1785" s="31"/>
      <c r="L1785" s="32" t="str">
        <f t="shared" si="29"/>
        <v/>
      </c>
      <c r="M1785" s="30"/>
    </row>
    <row r="1786" spans="2:13" s="2" customFormat="1">
      <c r="B1786" s="29"/>
      <c r="C1786" s="30"/>
      <c r="D1786" s="30"/>
      <c r="E1786" s="30"/>
      <c r="F1786" s="29"/>
      <c r="G1786" s="29"/>
      <c r="H1786" s="29"/>
      <c r="I1786" s="23" t="str">
        <f>IF(F1786&lt;&gt;"",IF(OR(F1786="ILF",F1786="EIF"),INDEX(Def!$D$6:$F$8,MATCH(H1786,Def!$C$6:$C$8),MATCH(G1786,Def!$D$5:$F$5)),IF(F1786="EI",INDEX(Def!$D$13:$F$15,MATCH(H1786,Def!$C$13:$C$15),MATCH(G1786,Def!$D$12:$F$12)),IF(OR(F1786="EO",F1786="EQ"),INDEX(Def!$D$19:$F$27,MATCH(H1786,Def!$C$19:$C$27),MATCH(G1786,Def!$D$18:$F$18)),"#err"))),"")</f>
        <v/>
      </c>
      <c r="J1786" s="23" t="str">
        <f>IF(I1786&lt;&gt;"",INDEX(Def!$J$6:$L$10,MATCH(F1786,Def!$I$6:$I$10,0),MATCH(I1786,Def!$J$5:$L$5,0)),"")</f>
        <v/>
      </c>
      <c r="K1786" s="31"/>
      <c r="L1786" s="32" t="str">
        <f t="shared" si="29"/>
        <v/>
      </c>
      <c r="M1786" s="30"/>
    </row>
    <row r="1787" spans="2:13" s="2" customFormat="1">
      <c r="B1787" s="29"/>
      <c r="C1787" s="30"/>
      <c r="D1787" s="30"/>
      <c r="E1787" s="30"/>
      <c r="F1787" s="29"/>
      <c r="G1787" s="29"/>
      <c r="H1787" s="29"/>
      <c r="I1787" s="23" t="str">
        <f>IF(F1787&lt;&gt;"",IF(OR(F1787="ILF",F1787="EIF"),INDEX(Def!$D$6:$F$8,MATCH(H1787,Def!$C$6:$C$8),MATCH(G1787,Def!$D$5:$F$5)),IF(F1787="EI",INDEX(Def!$D$13:$F$15,MATCH(H1787,Def!$C$13:$C$15),MATCH(G1787,Def!$D$12:$F$12)),IF(OR(F1787="EO",F1787="EQ"),INDEX(Def!$D$19:$F$27,MATCH(H1787,Def!$C$19:$C$27),MATCH(G1787,Def!$D$18:$F$18)),"#err"))),"")</f>
        <v/>
      </c>
      <c r="J1787" s="23" t="str">
        <f>IF(I1787&lt;&gt;"",INDEX(Def!$J$6:$L$10,MATCH(F1787,Def!$I$6:$I$10,0),MATCH(I1787,Def!$J$5:$L$5,0)),"")</f>
        <v/>
      </c>
      <c r="K1787" s="31"/>
      <c r="L1787" s="32" t="str">
        <f t="shared" si="29"/>
        <v/>
      </c>
      <c r="M1787" s="30"/>
    </row>
    <row r="1788" spans="2:13" s="2" customFormat="1">
      <c r="B1788" s="29"/>
      <c r="C1788" s="30"/>
      <c r="D1788" s="30"/>
      <c r="E1788" s="30"/>
      <c r="F1788" s="29"/>
      <c r="G1788" s="29"/>
      <c r="H1788" s="29"/>
      <c r="I1788" s="23" t="str">
        <f>IF(F1788&lt;&gt;"",IF(OR(F1788="ILF",F1788="EIF"),INDEX(Def!$D$6:$F$8,MATCH(H1788,Def!$C$6:$C$8),MATCH(G1788,Def!$D$5:$F$5)),IF(F1788="EI",INDEX(Def!$D$13:$F$15,MATCH(H1788,Def!$C$13:$C$15),MATCH(G1788,Def!$D$12:$F$12)),IF(OR(F1788="EO",F1788="EQ"),INDEX(Def!$D$19:$F$27,MATCH(H1788,Def!$C$19:$C$27),MATCH(G1788,Def!$D$18:$F$18)),"#err"))),"")</f>
        <v/>
      </c>
      <c r="J1788" s="23" t="str">
        <f>IF(I1788&lt;&gt;"",INDEX(Def!$J$6:$L$10,MATCH(F1788,Def!$I$6:$I$10,0),MATCH(I1788,Def!$J$5:$L$5,0)),"")</f>
        <v/>
      </c>
      <c r="K1788" s="31"/>
      <c r="L1788" s="32" t="str">
        <f t="shared" si="29"/>
        <v/>
      </c>
      <c r="M1788" s="30"/>
    </row>
    <row r="1789" spans="2:13" s="2" customFormat="1">
      <c r="B1789" s="29"/>
      <c r="C1789" s="30"/>
      <c r="D1789" s="30"/>
      <c r="E1789" s="30"/>
      <c r="F1789" s="29"/>
      <c r="G1789" s="29"/>
      <c r="H1789" s="29"/>
      <c r="I1789" s="23" t="str">
        <f>IF(F1789&lt;&gt;"",IF(OR(F1789="ILF",F1789="EIF"),INDEX(Def!$D$6:$F$8,MATCH(H1789,Def!$C$6:$C$8),MATCH(G1789,Def!$D$5:$F$5)),IF(F1789="EI",INDEX(Def!$D$13:$F$15,MATCH(H1789,Def!$C$13:$C$15),MATCH(G1789,Def!$D$12:$F$12)),IF(OR(F1789="EO",F1789="EQ"),INDEX(Def!$D$19:$F$27,MATCH(H1789,Def!$C$19:$C$27),MATCH(G1789,Def!$D$18:$F$18)),"#err"))),"")</f>
        <v/>
      </c>
      <c r="J1789" s="23" t="str">
        <f>IF(I1789&lt;&gt;"",INDEX(Def!$J$6:$L$10,MATCH(F1789,Def!$I$6:$I$10,0),MATCH(I1789,Def!$J$5:$L$5,0)),"")</f>
        <v/>
      </c>
      <c r="K1789" s="31"/>
      <c r="L1789" s="32" t="str">
        <f t="shared" si="29"/>
        <v/>
      </c>
      <c r="M1789" s="30"/>
    </row>
    <row r="1790" spans="2:13" s="2" customFormat="1">
      <c r="B1790" s="29"/>
      <c r="C1790" s="30"/>
      <c r="D1790" s="30"/>
      <c r="E1790" s="30"/>
      <c r="F1790" s="29"/>
      <c r="G1790" s="29"/>
      <c r="H1790" s="29"/>
      <c r="I1790" s="23" t="str">
        <f>IF(F1790&lt;&gt;"",IF(OR(F1790="ILF",F1790="EIF"),INDEX(Def!$D$6:$F$8,MATCH(H1790,Def!$C$6:$C$8),MATCH(G1790,Def!$D$5:$F$5)),IF(F1790="EI",INDEX(Def!$D$13:$F$15,MATCH(H1790,Def!$C$13:$C$15),MATCH(G1790,Def!$D$12:$F$12)),IF(OR(F1790="EO",F1790="EQ"),INDEX(Def!$D$19:$F$27,MATCH(H1790,Def!$C$19:$C$27),MATCH(G1790,Def!$D$18:$F$18)),"#err"))),"")</f>
        <v/>
      </c>
      <c r="J1790" s="23" t="str">
        <f>IF(I1790&lt;&gt;"",INDEX(Def!$J$6:$L$10,MATCH(F1790,Def!$I$6:$I$10,0),MATCH(I1790,Def!$J$5:$L$5,0)),"")</f>
        <v/>
      </c>
      <c r="K1790" s="31"/>
      <c r="L1790" s="32" t="str">
        <f t="shared" si="29"/>
        <v/>
      </c>
      <c r="M1790" s="30"/>
    </row>
    <row r="1791" spans="2:13" s="2" customFormat="1">
      <c r="B1791" s="29"/>
      <c r="C1791" s="30"/>
      <c r="D1791" s="30"/>
      <c r="E1791" s="30"/>
      <c r="F1791" s="29"/>
      <c r="G1791" s="29"/>
      <c r="H1791" s="29"/>
      <c r="I1791" s="23" t="str">
        <f>IF(F1791&lt;&gt;"",IF(OR(F1791="ILF",F1791="EIF"),INDEX(Def!$D$6:$F$8,MATCH(H1791,Def!$C$6:$C$8),MATCH(G1791,Def!$D$5:$F$5)),IF(F1791="EI",INDEX(Def!$D$13:$F$15,MATCH(H1791,Def!$C$13:$C$15),MATCH(G1791,Def!$D$12:$F$12)),IF(OR(F1791="EO",F1791="EQ"),INDEX(Def!$D$19:$F$27,MATCH(H1791,Def!$C$19:$C$27),MATCH(G1791,Def!$D$18:$F$18)),"#err"))),"")</f>
        <v/>
      </c>
      <c r="J1791" s="23" t="str">
        <f>IF(I1791&lt;&gt;"",INDEX(Def!$J$6:$L$10,MATCH(F1791,Def!$I$6:$I$10,0),MATCH(I1791,Def!$J$5:$L$5,0)),"")</f>
        <v/>
      </c>
      <c r="K1791" s="31"/>
      <c r="L1791" s="32" t="str">
        <f t="shared" si="29"/>
        <v/>
      </c>
      <c r="M1791" s="30"/>
    </row>
    <row r="1792" spans="2:13" s="2" customFormat="1">
      <c r="B1792" s="29"/>
      <c r="C1792" s="30"/>
      <c r="D1792" s="30"/>
      <c r="E1792" s="30"/>
      <c r="F1792" s="29"/>
      <c r="G1792" s="29"/>
      <c r="H1792" s="29"/>
      <c r="I1792" s="23" t="str">
        <f>IF(F1792&lt;&gt;"",IF(OR(F1792="ILF",F1792="EIF"),INDEX(Def!$D$6:$F$8,MATCH(H1792,Def!$C$6:$C$8),MATCH(G1792,Def!$D$5:$F$5)),IF(F1792="EI",INDEX(Def!$D$13:$F$15,MATCH(H1792,Def!$C$13:$C$15),MATCH(G1792,Def!$D$12:$F$12)),IF(OR(F1792="EO",F1792="EQ"),INDEX(Def!$D$19:$F$27,MATCH(H1792,Def!$C$19:$C$27),MATCH(G1792,Def!$D$18:$F$18)),"#err"))),"")</f>
        <v/>
      </c>
      <c r="J1792" s="23" t="str">
        <f>IF(I1792&lt;&gt;"",INDEX(Def!$J$6:$L$10,MATCH(F1792,Def!$I$6:$I$10,0),MATCH(I1792,Def!$J$5:$L$5,0)),"")</f>
        <v/>
      </c>
      <c r="K1792" s="31"/>
      <c r="L1792" s="32" t="str">
        <f t="shared" si="29"/>
        <v/>
      </c>
      <c r="M1792" s="30"/>
    </row>
    <row r="1793" spans="2:13" s="2" customFormat="1">
      <c r="B1793" s="29"/>
      <c r="C1793" s="30"/>
      <c r="D1793" s="30"/>
      <c r="E1793" s="30"/>
      <c r="F1793" s="29"/>
      <c r="G1793" s="29"/>
      <c r="H1793" s="29"/>
      <c r="I1793" s="23" t="str">
        <f>IF(F1793&lt;&gt;"",IF(OR(F1793="ILF",F1793="EIF"),INDEX(Def!$D$6:$F$8,MATCH(H1793,Def!$C$6:$C$8),MATCH(G1793,Def!$D$5:$F$5)),IF(F1793="EI",INDEX(Def!$D$13:$F$15,MATCH(H1793,Def!$C$13:$C$15),MATCH(G1793,Def!$D$12:$F$12)),IF(OR(F1793="EO",F1793="EQ"),INDEX(Def!$D$19:$F$27,MATCH(H1793,Def!$C$19:$C$27),MATCH(G1793,Def!$D$18:$F$18)),"#err"))),"")</f>
        <v/>
      </c>
      <c r="J1793" s="23" t="str">
        <f>IF(I1793&lt;&gt;"",INDEX(Def!$J$6:$L$10,MATCH(F1793,Def!$I$6:$I$10,0),MATCH(I1793,Def!$J$5:$L$5,0)),"")</f>
        <v/>
      </c>
      <c r="K1793" s="31"/>
      <c r="L1793" s="32" t="str">
        <f t="shared" si="29"/>
        <v/>
      </c>
      <c r="M1793" s="30"/>
    </row>
    <row r="1794" spans="2:13" s="2" customFormat="1">
      <c r="B1794" s="29"/>
      <c r="C1794" s="30"/>
      <c r="D1794" s="30"/>
      <c r="E1794" s="30"/>
      <c r="F1794" s="29"/>
      <c r="G1794" s="29"/>
      <c r="H1794" s="29"/>
      <c r="I1794" s="23" t="str">
        <f>IF(F1794&lt;&gt;"",IF(OR(F1794="ILF",F1794="EIF"),INDEX(Def!$D$6:$F$8,MATCH(H1794,Def!$C$6:$C$8),MATCH(G1794,Def!$D$5:$F$5)),IF(F1794="EI",INDEX(Def!$D$13:$F$15,MATCH(H1794,Def!$C$13:$C$15),MATCH(G1794,Def!$D$12:$F$12)),IF(OR(F1794="EO",F1794="EQ"),INDEX(Def!$D$19:$F$27,MATCH(H1794,Def!$C$19:$C$27),MATCH(G1794,Def!$D$18:$F$18)),"#err"))),"")</f>
        <v/>
      </c>
      <c r="J1794" s="23" t="str">
        <f>IF(I1794&lt;&gt;"",INDEX(Def!$J$6:$L$10,MATCH(F1794,Def!$I$6:$I$10,0),MATCH(I1794,Def!$J$5:$L$5,0)),"")</f>
        <v/>
      </c>
      <c r="K1794" s="31"/>
      <c r="L1794" s="32" t="str">
        <f t="shared" si="29"/>
        <v/>
      </c>
      <c r="M1794" s="30"/>
    </row>
    <row r="1795" spans="2:13" s="2" customFormat="1">
      <c r="B1795" s="29"/>
      <c r="C1795" s="30"/>
      <c r="D1795" s="30"/>
      <c r="E1795" s="30"/>
      <c r="F1795" s="29"/>
      <c r="G1795" s="29"/>
      <c r="H1795" s="29"/>
      <c r="I1795" s="23" t="str">
        <f>IF(F1795&lt;&gt;"",IF(OR(F1795="ILF",F1795="EIF"),INDEX(Def!$D$6:$F$8,MATCH(H1795,Def!$C$6:$C$8),MATCH(G1795,Def!$D$5:$F$5)),IF(F1795="EI",INDEX(Def!$D$13:$F$15,MATCH(H1795,Def!$C$13:$C$15),MATCH(G1795,Def!$D$12:$F$12)),IF(OR(F1795="EO",F1795="EQ"),INDEX(Def!$D$19:$F$27,MATCH(H1795,Def!$C$19:$C$27),MATCH(G1795,Def!$D$18:$F$18)),"#err"))),"")</f>
        <v/>
      </c>
      <c r="J1795" s="23" t="str">
        <f>IF(I1795&lt;&gt;"",INDEX(Def!$J$6:$L$10,MATCH(F1795,Def!$I$6:$I$10,0),MATCH(I1795,Def!$J$5:$L$5,0)),"")</f>
        <v/>
      </c>
      <c r="K1795" s="31"/>
      <c r="L1795" s="32" t="str">
        <f t="shared" si="29"/>
        <v/>
      </c>
      <c r="M1795" s="30"/>
    </row>
    <row r="1796" spans="2:13" s="2" customFormat="1">
      <c r="B1796" s="29"/>
      <c r="C1796" s="30"/>
      <c r="D1796" s="30"/>
      <c r="E1796" s="30"/>
      <c r="F1796" s="29"/>
      <c r="G1796" s="29"/>
      <c r="H1796" s="29"/>
      <c r="I1796" s="23" t="str">
        <f>IF(F1796&lt;&gt;"",IF(OR(F1796="ILF",F1796="EIF"),INDEX(Def!$D$6:$F$8,MATCH(H1796,Def!$C$6:$C$8),MATCH(G1796,Def!$D$5:$F$5)),IF(F1796="EI",INDEX(Def!$D$13:$F$15,MATCH(H1796,Def!$C$13:$C$15),MATCH(G1796,Def!$D$12:$F$12)),IF(OR(F1796="EO",F1796="EQ"),INDEX(Def!$D$19:$F$27,MATCH(H1796,Def!$C$19:$C$27),MATCH(G1796,Def!$D$18:$F$18)),"#err"))),"")</f>
        <v/>
      </c>
      <c r="J1796" s="23" t="str">
        <f>IF(I1796&lt;&gt;"",INDEX(Def!$J$6:$L$10,MATCH(F1796,Def!$I$6:$I$10,0),MATCH(I1796,Def!$J$5:$L$5,0)),"")</f>
        <v/>
      </c>
      <c r="K1796" s="31"/>
      <c r="L1796" s="32" t="str">
        <f t="shared" si="29"/>
        <v/>
      </c>
      <c r="M1796" s="30"/>
    </row>
    <row r="1797" spans="2:13" s="2" customFormat="1">
      <c r="B1797" s="29"/>
      <c r="C1797" s="30"/>
      <c r="D1797" s="30"/>
      <c r="E1797" s="30"/>
      <c r="F1797" s="29"/>
      <c r="G1797" s="29"/>
      <c r="H1797" s="29"/>
      <c r="I1797" s="23" t="str">
        <f>IF(F1797&lt;&gt;"",IF(OR(F1797="ILF",F1797="EIF"),INDEX(Def!$D$6:$F$8,MATCH(H1797,Def!$C$6:$C$8),MATCH(G1797,Def!$D$5:$F$5)),IF(F1797="EI",INDEX(Def!$D$13:$F$15,MATCH(H1797,Def!$C$13:$C$15),MATCH(G1797,Def!$D$12:$F$12)),IF(OR(F1797="EO",F1797="EQ"),INDEX(Def!$D$19:$F$27,MATCH(H1797,Def!$C$19:$C$27),MATCH(G1797,Def!$D$18:$F$18)),"#err"))),"")</f>
        <v/>
      </c>
      <c r="J1797" s="23" t="str">
        <f>IF(I1797&lt;&gt;"",INDEX(Def!$J$6:$L$10,MATCH(F1797,Def!$I$6:$I$10,0),MATCH(I1797,Def!$J$5:$L$5,0)),"")</f>
        <v/>
      </c>
      <c r="K1797" s="31"/>
      <c r="L1797" s="32" t="str">
        <f t="shared" si="29"/>
        <v/>
      </c>
      <c r="M1797" s="30"/>
    </row>
    <row r="1798" spans="2:13" s="2" customFormat="1">
      <c r="B1798" s="29"/>
      <c r="C1798" s="30"/>
      <c r="D1798" s="30"/>
      <c r="E1798" s="30"/>
      <c r="F1798" s="29"/>
      <c r="G1798" s="29"/>
      <c r="H1798" s="29"/>
      <c r="I1798" s="23" t="str">
        <f>IF(F1798&lt;&gt;"",IF(OR(F1798="ILF",F1798="EIF"),INDEX(Def!$D$6:$F$8,MATCH(H1798,Def!$C$6:$C$8),MATCH(G1798,Def!$D$5:$F$5)),IF(F1798="EI",INDEX(Def!$D$13:$F$15,MATCH(H1798,Def!$C$13:$C$15),MATCH(G1798,Def!$D$12:$F$12)),IF(OR(F1798="EO",F1798="EQ"),INDEX(Def!$D$19:$F$27,MATCH(H1798,Def!$C$19:$C$27),MATCH(G1798,Def!$D$18:$F$18)),"#err"))),"")</f>
        <v/>
      </c>
      <c r="J1798" s="23" t="str">
        <f>IF(I1798&lt;&gt;"",INDEX(Def!$J$6:$L$10,MATCH(F1798,Def!$I$6:$I$10,0),MATCH(I1798,Def!$J$5:$L$5,0)),"")</f>
        <v/>
      </c>
      <c r="K1798" s="31"/>
      <c r="L1798" s="32" t="str">
        <f t="shared" si="29"/>
        <v/>
      </c>
      <c r="M1798" s="30"/>
    </row>
    <row r="1799" spans="2:13" s="2" customFormat="1">
      <c r="B1799" s="29"/>
      <c r="C1799" s="30"/>
      <c r="D1799" s="30"/>
      <c r="E1799" s="30"/>
      <c r="F1799" s="29"/>
      <c r="G1799" s="29"/>
      <c r="H1799" s="29"/>
      <c r="I1799" s="23" t="str">
        <f>IF(F1799&lt;&gt;"",IF(OR(F1799="ILF",F1799="EIF"),INDEX(Def!$D$6:$F$8,MATCH(H1799,Def!$C$6:$C$8),MATCH(G1799,Def!$D$5:$F$5)),IF(F1799="EI",INDEX(Def!$D$13:$F$15,MATCH(H1799,Def!$C$13:$C$15),MATCH(G1799,Def!$D$12:$F$12)),IF(OR(F1799="EO",F1799="EQ"),INDEX(Def!$D$19:$F$27,MATCH(H1799,Def!$C$19:$C$27),MATCH(G1799,Def!$D$18:$F$18)),"#err"))),"")</f>
        <v/>
      </c>
      <c r="J1799" s="23" t="str">
        <f>IF(I1799&lt;&gt;"",INDEX(Def!$J$6:$L$10,MATCH(F1799,Def!$I$6:$I$10,0),MATCH(I1799,Def!$J$5:$L$5,0)),"")</f>
        <v/>
      </c>
      <c r="K1799" s="31"/>
      <c r="L1799" s="32" t="str">
        <f t="shared" si="29"/>
        <v/>
      </c>
      <c r="M1799" s="30"/>
    </row>
    <row r="1800" spans="2:13" s="2" customFormat="1">
      <c r="B1800" s="29"/>
      <c r="C1800" s="30"/>
      <c r="D1800" s="30"/>
      <c r="E1800" s="30"/>
      <c r="F1800" s="29"/>
      <c r="G1800" s="29"/>
      <c r="H1800" s="29"/>
      <c r="I1800" s="23" t="str">
        <f>IF(F1800&lt;&gt;"",IF(OR(F1800="ILF",F1800="EIF"),INDEX(Def!$D$6:$F$8,MATCH(H1800,Def!$C$6:$C$8),MATCH(G1800,Def!$D$5:$F$5)),IF(F1800="EI",INDEX(Def!$D$13:$F$15,MATCH(H1800,Def!$C$13:$C$15),MATCH(G1800,Def!$D$12:$F$12)),IF(OR(F1800="EO",F1800="EQ"),INDEX(Def!$D$19:$F$27,MATCH(H1800,Def!$C$19:$C$27),MATCH(G1800,Def!$D$18:$F$18)),"#err"))),"")</f>
        <v/>
      </c>
      <c r="J1800" s="23" t="str">
        <f>IF(I1800&lt;&gt;"",INDEX(Def!$J$6:$L$10,MATCH(F1800,Def!$I$6:$I$10,0),MATCH(I1800,Def!$J$5:$L$5,0)),"")</f>
        <v/>
      </c>
      <c r="K1800" s="31"/>
      <c r="L1800" s="32" t="str">
        <f t="shared" si="29"/>
        <v/>
      </c>
      <c r="M1800" s="30"/>
    </row>
    <row r="1801" spans="2:13" s="2" customFormat="1">
      <c r="B1801" s="29"/>
      <c r="C1801" s="30"/>
      <c r="D1801" s="30"/>
      <c r="E1801" s="30"/>
      <c r="F1801" s="29"/>
      <c r="G1801" s="29"/>
      <c r="H1801" s="29"/>
      <c r="I1801" s="23" t="str">
        <f>IF(F1801&lt;&gt;"",IF(OR(F1801="ILF",F1801="EIF"),INDEX(Def!$D$6:$F$8,MATCH(H1801,Def!$C$6:$C$8),MATCH(G1801,Def!$D$5:$F$5)),IF(F1801="EI",INDEX(Def!$D$13:$F$15,MATCH(H1801,Def!$C$13:$C$15),MATCH(G1801,Def!$D$12:$F$12)),IF(OR(F1801="EO",F1801="EQ"),INDEX(Def!$D$19:$F$27,MATCH(H1801,Def!$C$19:$C$27),MATCH(G1801,Def!$D$18:$F$18)),"#err"))),"")</f>
        <v/>
      </c>
      <c r="J1801" s="23" t="str">
        <f>IF(I1801&lt;&gt;"",INDEX(Def!$J$6:$L$10,MATCH(F1801,Def!$I$6:$I$10,0),MATCH(I1801,Def!$J$5:$L$5,0)),"")</f>
        <v/>
      </c>
      <c r="K1801" s="31"/>
      <c r="L1801" s="32" t="str">
        <f t="shared" si="29"/>
        <v/>
      </c>
      <c r="M1801" s="30"/>
    </row>
    <row r="1802" spans="2:13" s="2" customFormat="1">
      <c r="B1802" s="29"/>
      <c r="C1802" s="30"/>
      <c r="D1802" s="30"/>
      <c r="E1802" s="30"/>
      <c r="F1802" s="29"/>
      <c r="G1802" s="29"/>
      <c r="H1802" s="29"/>
      <c r="I1802" s="23" t="str">
        <f>IF(F1802&lt;&gt;"",IF(OR(F1802="ILF",F1802="EIF"),INDEX(Def!$D$6:$F$8,MATCH(H1802,Def!$C$6:$C$8),MATCH(G1802,Def!$D$5:$F$5)),IF(F1802="EI",INDEX(Def!$D$13:$F$15,MATCH(H1802,Def!$C$13:$C$15),MATCH(G1802,Def!$D$12:$F$12)),IF(OR(F1802="EO",F1802="EQ"),INDEX(Def!$D$19:$F$27,MATCH(H1802,Def!$C$19:$C$27),MATCH(G1802,Def!$D$18:$F$18)),"#err"))),"")</f>
        <v/>
      </c>
      <c r="J1802" s="23" t="str">
        <f>IF(I1802&lt;&gt;"",INDEX(Def!$J$6:$L$10,MATCH(F1802,Def!$I$6:$I$10,0),MATCH(I1802,Def!$J$5:$L$5,0)),"")</f>
        <v/>
      </c>
      <c r="K1802" s="31"/>
      <c r="L1802" s="32" t="str">
        <f t="shared" si="29"/>
        <v/>
      </c>
      <c r="M1802" s="30"/>
    </row>
    <row r="1803" spans="2:13" s="2" customFormat="1">
      <c r="B1803" s="29"/>
      <c r="C1803" s="30"/>
      <c r="D1803" s="30"/>
      <c r="E1803" s="30"/>
      <c r="F1803" s="29"/>
      <c r="G1803" s="29"/>
      <c r="H1803" s="29"/>
      <c r="I1803" s="23" t="str">
        <f>IF(F1803&lt;&gt;"",IF(OR(F1803="ILF",F1803="EIF"),INDEX(Def!$D$6:$F$8,MATCH(H1803,Def!$C$6:$C$8),MATCH(G1803,Def!$D$5:$F$5)),IF(F1803="EI",INDEX(Def!$D$13:$F$15,MATCH(H1803,Def!$C$13:$C$15),MATCH(G1803,Def!$D$12:$F$12)),IF(OR(F1803="EO",F1803="EQ"),INDEX(Def!$D$19:$F$27,MATCH(H1803,Def!$C$19:$C$27),MATCH(G1803,Def!$D$18:$F$18)),"#err"))),"")</f>
        <v/>
      </c>
      <c r="J1803" s="23" t="str">
        <f>IF(I1803&lt;&gt;"",INDEX(Def!$J$6:$L$10,MATCH(F1803,Def!$I$6:$I$10,0),MATCH(I1803,Def!$J$5:$L$5,0)),"")</f>
        <v/>
      </c>
      <c r="K1803" s="31"/>
      <c r="L1803" s="32" t="str">
        <f t="shared" si="29"/>
        <v/>
      </c>
      <c r="M1803" s="30"/>
    </row>
    <row r="1804" spans="2:13" s="2" customFormat="1">
      <c r="B1804" s="29"/>
      <c r="C1804" s="30"/>
      <c r="D1804" s="30"/>
      <c r="E1804" s="30"/>
      <c r="F1804" s="29"/>
      <c r="G1804" s="29"/>
      <c r="H1804" s="29"/>
      <c r="I1804" s="23" t="str">
        <f>IF(F1804&lt;&gt;"",IF(OR(F1804="ILF",F1804="EIF"),INDEX(Def!$D$6:$F$8,MATCH(H1804,Def!$C$6:$C$8),MATCH(G1804,Def!$D$5:$F$5)),IF(F1804="EI",INDEX(Def!$D$13:$F$15,MATCH(H1804,Def!$C$13:$C$15),MATCH(G1804,Def!$D$12:$F$12)),IF(OR(F1804="EO",F1804="EQ"),INDEX(Def!$D$19:$F$27,MATCH(H1804,Def!$C$19:$C$27),MATCH(G1804,Def!$D$18:$F$18)),"#err"))),"")</f>
        <v/>
      </c>
      <c r="J1804" s="23" t="str">
        <f>IF(I1804&lt;&gt;"",INDEX(Def!$J$6:$L$10,MATCH(F1804,Def!$I$6:$I$10,0),MATCH(I1804,Def!$J$5:$L$5,0)),"")</f>
        <v/>
      </c>
      <c r="K1804" s="31"/>
      <c r="L1804" s="32" t="str">
        <f t="shared" si="29"/>
        <v/>
      </c>
      <c r="M1804" s="30"/>
    </row>
    <row r="1805" spans="2:13" s="2" customFormat="1">
      <c r="B1805" s="29"/>
      <c r="C1805" s="30"/>
      <c r="D1805" s="30"/>
      <c r="E1805" s="30"/>
      <c r="F1805" s="29"/>
      <c r="G1805" s="29"/>
      <c r="H1805" s="29"/>
      <c r="I1805" s="23" t="str">
        <f>IF(F1805&lt;&gt;"",IF(OR(F1805="ILF",F1805="EIF"),INDEX(Def!$D$6:$F$8,MATCH(H1805,Def!$C$6:$C$8),MATCH(G1805,Def!$D$5:$F$5)),IF(F1805="EI",INDEX(Def!$D$13:$F$15,MATCH(H1805,Def!$C$13:$C$15),MATCH(G1805,Def!$D$12:$F$12)),IF(OR(F1805="EO",F1805="EQ"),INDEX(Def!$D$19:$F$27,MATCH(H1805,Def!$C$19:$C$27),MATCH(G1805,Def!$D$18:$F$18)),"#err"))),"")</f>
        <v/>
      </c>
      <c r="J1805" s="23" t="str">
        <f>IF(I1805&lt;&gt;"",INDEX(Def!$J$6:$L$10,MATCH(F1805,Def!$I$6:$I$10,0),MATCH(I1805,Def!$J$5:$L$5,0)),"")</f>
        <v/>
      </c>
      <c r="K1805" s="31"/>
      <c r="L1805" s="32" t="str">
        <f t="shared" si="29"/>
        <v/>
      </c>
      <c r="M1805" s="30"/>
    </row>
    <row r="1806" spans="2:13" s="2" customFormat="1">
      <c r="B1806" s="29"/>
      <c r="C1806" s="30"/>
      <c r="D1806" s="30"/>
      <c r="E1806" s="30"/>
      <c r="F1806" s="29"/>
      <c r="G1806" s="29"/>
      <c r="H1806" s="29"/>
      <c r="I1806" s="23" t="str">
        <f>IF(F1806&lt;&gt;"",IF(OR(F1806="ILF",F1806="EIF"),INDEX(Def!$D$6:$F$8,MATCH(H1806,Def!$C$6:$C$8),MATCH(G1806,Def!$D$5:$F$5)),IF(F1806="EI",INDEX(Def!$D$13:$F$15,MATCH(H1806,Def!$C$13:$C$15),MATCH(G1806,Def!$D$12:$F$12)),IF(OR(F1806="EO",F1806="EQ"),INDEX(Def!$D$19:$F$27,MATCH(H1806,Def!$C$19:$C$27),MATCH(G1806,Def!$D$18:$F$18)),"#err"))),"")</f>
        <v/>
      </c>
      <c r="J1806" s="23" t="str">
        <f>IF(I1806&lt;&gt;"",INDEX(Def!$J$6:$L$10,MATCH(F1806,Def!$I$6:$I$10,0),MATCH(I1806,Def!$J$5:$L$5,0)),"")</f>
        <v/>
      </c>
      <c r="K1806" s="31"/>
      <c r="L1806" s="32" t="str">
        <f t="shared" si="29"/>
        <v/>
      </c>
      <c r="M1806" s="30"/>
    </row>
    <row r="1807" spans="2:13" s="2" customFormat="1">
      <c r="B1807" s="29"/>
      <c r="C1807" s="30"/>
      <c r="D1807" s="30"/>
      <c r="E1807" s="30"/>
      <c r="F1807" s="29"/>
      <c r="G1807" s="29"/>
      <c r="H1807" s="29"/>
      <c r="I1807" s="23" t="str">
        <f>IF(F1807&lt;&gt;"",IF(OR(F1807="ILF",F1807="EIF"),INDEX(Def!$D$6:$F$8,MATCH(H1807,Def!$C$6:$C$8),MATCH(G1807,Def!$D$5:$F$5)),IF(F1807="EI",INDEX(Def!$D$13:$F$15,MATCH(H1807,Def!$C$13:$C$15),MATCH(G1807,Def!$D$12:$F$12)),IF(OR(F1807="EO",F1807="EQ"),INDEX(Def!$D$19:$F$27,MATCH(H1807,Def!$C$19:$C$27),MATCH(G1807,Def!$D$18:$F$18)),"#err"))),"")</f>
        <v/>
      </c>
      <c r="J1807" s="23" t="str">
        <f>IF(I1807&lt;&gt;"",INDEX(Def!$J$6:$L$10,MATCH(F1807,Def!$I$6:$I$10,0),MATCH(I1807,Def!$J$5:$L$5,0)),"")</f>
        <v/>
      </c>
      <c r="K1807" s="31"/>
      <c r="L1807" s="32" t="str">
        <f t="shared" si="29"/>
        <v/>
      </c>
      <c r="M1807" s="30"/>
    </row>
    <row r="1808" spans="2:13" s="2" customFormat="1">
      <c r="B1808" s="29"/>
      <c r="C1808" s="30"/>
      <c r="D1808" s="30"/>
      <c r="E1808" s="30"/>
      <c r="F1808" s="29"/>
      <c r="G1808" s="29"/>
      <c r="H1808" s="29"/>
      <c r="I1808" s="23" t="str">
        <f>IF(F1808&lt;&gt;"",IF(OR(F1808="ILF",F1808="EIF"),INDEX(Def!$D$6:$F$8,MATCH(H1808,Def!$C$6:$C$8),MATCH(G1808,Def!$D$5:$F$5)),IF(F1808="EI",INDEX(Def!$D$13:$F$15,MATCH(H1808,Def!$C$13:$C$15),MATCH(G1808,Def!$D$12:$F$12)),IF(OR(F1808="EO",F1808="EQ"),INDEX(Def!$D$19:$F$27,MATCH(H1808,Def!$C$19:$C$27),MATCH(G1808,Def!$D$18:$F$18)),"#err"))),"")</f>
        <v/>
      </c>
      <c r="J1808" s="23" t="str">
        <f>IF(I1808&lt;&gt;"",INDEX(Def!$J$6:$L$10,MATCH(F1808,Def!$I$6:$I$10,0),MATCH(I1808,Def!$J$5:$L$5,0)),"")</f>
        <v/>
      </c>
      <c r="K1808" s="31"/>
      <c r="L1808" s="32" t="str">
        <f t="shared" si="29"/>
        <v/>
      </c>
      <c r="M1808" s="30"/>
    </row>
    <row r="1809" spans="2:13" s="2" customFormat="1">
      <c r="B1809" s="29"/>
      <c r="C1809" s="30"/>
      <c r="D1809" s="30"/>
      <c r="E1809" s="30"/>
      <c r="F1809" s="29"/>
      <c r="G1809" s="29"/>
      <c r="H1809" s="29"/>
      <c r="I1809" s="23" t="str">
        <f>IF(F1809&lt;&gt;"",IF(OR(F1809="ILF",F1809="EIF"),INDEX(Def!$D$6:$F$8,MATCH(H1809,Def!$C$6:$C$8),MATCH(G1809,Def!$D$5:$F$5)),IF(F1809="EI",INDEX(Def!$D$13:$F$15,MATCH(H1809,Def!$C$13:$C$15),MATCH(G1809,Def!$D$12:$F$12)),IF(OR(F1809="EO",F1809="EQ"),INDEX(Def!$D$19:$F$27,MATCH(H1809,Def!$C$19:$C$27),MATCH(G1809,Def!$D$18:$F$18)),"#err"))),"")</f>
        <v/>
      </c>
      <c r="J1809" s="23" t="str">
        <f>IF(I1809&lt;&gt;"",INDEX(Def!$J$6:$L$10,MATCH(F1809,Def!$I$6:$I$10,0),MATCH(I1809,Def!$J$5:$L$5,0)),"")</f>
        <v/>
      </c>
      <c r="K1809" s="31"/>
      <c r="L1809" s="32" t="str">
        <f t="shared" si="29"/>
        <v/>
      </c>
      <c r="M1809" s="30"/>
    </row>
    <row r="1810" spans="2:13" s="2" customFormat="1">
      <c r="B1810" s="29"/>
      <c r="C1810" s="30"/>
      <c r="D1810" s="30"/>
      <c r="E1810" s="30"/>
      <c r="F1810" s="29"/>
      <c r="G1810" s="29"/>
      <c r="H1810" s="29"/>
      <c r="I1810" s="23" t="str">
        <f>IF(F1810&lt;&gt;"",IF(OR(F1810="ILF",F1810="EIF"),INDEX(Def!$D$6:$F$8,MATCH(H1810,Def!$C$6:$C$8),MATCH(G1810,Def!$D$5:$F$5)),IF(F1810="EI",INDEX(Def!$D$13:$F$15,MATCH(H1810,Def!$C$13:$C$15),MATCH(G1810,Def!$D$12:$F$12)),IF(OR(F1810="EO",F1810="EQ"),INDEX(Def!$D$19:$F$27,MATCH(H1810,Def!$C$19:$C$27),MATCH(G1810,Def!$D$18:$F$18)),"#err"))),"")</f>
        <v/>
      </c>
      <c r="J1810" s="23" t="str">
        <f>IF(I1810&lt;&gt;"",INDEX(Def!$J$6:$L$10,MATCH(F1810,Def!$I$6:$I$10,0),MATCH(I1810,Def!$J$5:$L$5,0)),"")</f>
        <v/>
      </c>
      <c r="K1810" s="31"/>
      <c r="L1810" s="32" t="str">
        <f t="shared" si="29"/>
        <v/>
      </c>
      <c r="M1810" s="30"/>
    </row>
    <row r="1811" spans="2:13" s="2" customFormat="1">
      <c r="B1811" s="29"/>
      <c r="C1811" s="30"/>
      <c r="D1811" s="30"/>
      <c r="E1811" s="30"/>
      <c r="F1811" s="29"/>
      <c r="G1811" s="29"/>
      <c r="H1811" s="29"/>
      <c r="I1811" s="23" t="str">
        <f>IF(F1811&lt;&gt;"",IF(OR(F1811="ILF",F1811="EIF"),INDEX(Def!$D$6:$F$8,MATCH(H1811,Def!$C$6:$C$8),MATCH(G1811,Def!$D$5:$F$5)),IF(F1811="EI",INDEX(Def!$D$13:$F$15,MATCH(H1811,Def!$C$13:$C$15),MATCH(G1811,Def!$D$12:$F$12)),IF(OR(F1811="EO",F1811="EQ"),INDEX(Def!$D$19:$F$27,MATCH(H1811,Def!$C$19:$C$27),MATCH(G1811,Def!$D$18:$F$18)),"#err"))),"")</f>
        <v/>
      </c>
      <c r="J1811" s="23" t="str">
        <f>IF(I1811&lt;&gt;"",INDEX(Def!$J$6:$L$10,MATCH(F1811,Def!$I$6:$I$10,0),MATCH(I1811,Def!$J$5:$L$5,0)),"")</f>
        <v/>
      </c>
      <c r="K1811" s="31"/>
      <c r="L1811" s="32" t="str">
        <f t="shared" si="29"/>
        <v/>
      </c>
      <c r="M1811" s="30"/>
    </row>
    <row r="1812" spans="2:13" s="2" customFormat="1">
      <c r="B1812" s="29"/>
      <c r="C1812" s="30"/>
      <c r="D1812" s="30"/>
      <c r="E1812" s="30"/>
      <c r="F1812" s="29"/>
      <c r="G1812" s="29"/>
      <c r="H1812" s="29"/>
      <c r="I1812" s="23" t="str">
        <f>IF(F1812&lt;&gt;"",IF(OR(F1812="ILF",F1812="EIF"),INDEX(Def!$D$6:$F$8,MATCH(H1812,Def!$C$6:$C$8),MATCH(G1812,Def!$D$5:$F$5)),IF(F1812="EI",INDEX(Def!$D$13:$F$15,MATCH(H1812,Def!$C$13:$C$15),MATCH(G1812,Def!$D$12:$F$12)),IF(OR(F1812="EO",F1812="EQ"),INDEX(Def!$D$19:$F$27,MATCH(H1812,Def!$C$19:$C$27),MATCH(G1812,Def!$D$18:$F$18)),"#err"))),"")</f>
        <v/>
      </c>
      <c r="J1812" s="23" t="str">
        <f>IF(I1812&lt;&gt;"",INDEX(Def!$J$6:$L$10,MATCH(F1812,Def!$I$6:$I$10,0),MATCH(I1812,Def!$J$5:$L$5,0)),"")</f>
        <v/>
      </c>
      <c r="K1812" s="31"/>
      <c r="L1812" s="32" t="str">
        <f t="shared" si="29"/>
        <v/>
      </c>
      <c r="M1812" s="30"/>
    </row>
    <row r="1813" spans="2:13" s="2" customFormat="1">
      <c r="B1813" s="29"/>
      <c r="C1813" s="30"/>
      <c r="D1813" s="30"/>
      <c r="E1813" s="30"/>
      <c r="F1813" s="29"/>
      <c r="G1813" s="29"/>
      <c r="H1813" s="29"/>
      <c r="I1813" s="23" t="str">
        <f>IF(F1813&lt;&gt;"",IF(OR(F1813="ILF",F1813="EIF"),INDEX(Def!$D$6:$F$8,MATCH(H1813,Def!$C$6:$C$8),MATCH(G1813,Def!$D$5:$F$5)),IF(F1813="EI",INDEX(Def!$D$13:$F$15,MATCH(H1813,Def!$C$13:$C$15),MATCH(G1813,Def!$D$12:$F$12)),IF(OR(F1813="EO",F1813="EQ"),INDEX(Def!$D$19:$F$27,MATCH(H1813,Def!$C$19:$C$27),MATCH(G1813,Def!$D$18:$F$18)),"#err"))),"")</f>
        <v/>
      </c>
      <c r="J1813" s="23" t="str">
        <f>IF(I1813&lt;&gt;"",INDEX(Def!$J$6:$L$10,MATCH(F1813,Def!$I$6:$I$10,0),MATCH(I1813,Def!$J$5:$L$5,0)),"")</f>
        <v/>
      </c>
      <c r="K1813" s="31"/>
      <c r="L1813" s="32" t="str">
        <f t="shared" si="29"/>
        <v/>
      </c>
      <c r="M1813" s="30"/>
    </row>
    <row r="1814" spans="2:13" s="2" customFormat="1">
      <c r="B1814" s="29"/>
      <c r="C1814" s="30"/>
      <c r="D1814" s="30"/>
      <c r="E1814" s="30"/>
      <c r="F1814" s="29"/>
      <c r="G1814" s="29"/>
      <c r="H1814" s="29"/>
      <c r="I1814" s="23" t="str">
        <f>IF(F1814&lt;&gt;"",IF(OR(F1814="ILF",F1814="EIF"),INDEX(Def!$D$6:$F$8,MATCH(H1814,Def!$C$6:$C$8),MATCH(G1814,Def!$D$5:$F$5)),IF(F1814="EI",INDEX(Def!$D$13:$F$15,MATCH(H1814,Def!$C$13:$C$15),MATCH(G1814,Def!$D$12:$F$12)),IF(OR(F1814="EO",F1814="EQ"),INDEX(Def!$D$19:$F$27,MATCH(H1814,Def!$C$19:$C$27),MATCH(G1814,Def!$D$18:$F$18)),"#err"))),"")</f>
        <v/>
      </c>
      <c r="J1814" s="23" t="str">
        <f>IF(I1814&lt;&gt;"",INDEX(Def!$J$6:$L$10,MATCH(F1814,Def!$I$6:$I$10,0),MATCH(I1814,Def!$J$5:$L$5,0)),"")</f>
        <v/>
      </c>
      <c r="K1814" s="31"/>
      <c r="L1814" s="32" t="str">
        <f t="shared" si="29"/>
        <v/>
      </c>
      <c r="M1814" s="30"/>
    </row>
    <row r="1815" spans="2:13" s="2" customFormat="1">
      <c r="B1815" s="29"/>
      <c r="C1815" s="30"/>
      <c r="D1815" s="30"/>
      <c r="E1815" s="30"/>
      <c r="F1815" s="29"/>
      <c r="G1815" s="29"/>
      <c r="H1815" s="29"/>
      <c r="I1815" s="23" t="str">
        <f>IF(F1815&lt;&gt;"",IF(OR(F1815="ILF",F1815="EIF"),INDEX(Def!$D$6:$F$8,MATCH(H1815,Def!$C$6:$C$8),MATCH(G1815,Def!$D$5:$F$5)),IF(F1815="EI",INDEX(Def!$D$13:$F$15,MATCH(H1815,Def!$C$13:$C$15),MATCH(G1815,Def!$D$12:$F$12)),IF(OR(F1815="EO",F1815="EQ"),INDEX(Def!$D$19:$F$27,MATCH(H1815,Def!$C$19:$C$27),MATCH(G1815,Def!$D$18:$F$18)),"#err"))),"")</f>
        <v/>
      </c>
      <c r="J1815" s="23" t="str">
        <f>IF(I1815&lt;&gt;"",INDEX(Def!$J$6:$L$10,MATCH(F1815,Def!$I$6:$I$10,0),MATCH(I1815,Def!$J$5:$L$5,0)),"")</f>
        <v/>
      </c>
      <c r="K1815" s="31"/>
      <c r="L1815" s="32" t="str">
        <f t="shared" si="29"/>
        <v/>
      </c>
      <c r="M1815" s="30"/>
    </row>
    <row r="1816" spans="2:13" s="2" customFormat="1">
      <c r="B1816" s="29"/>
      <c r="C1816" s="30"/>
      <c r="D1816" s="30"/>
      <c r="E1816" s="30"/>
      <c r="F1816" s="29"/>
      <c r="G1816" s="29"/>
      <c r="H1816" s="29"/>
      <c r="I1816" s="23" t="str">
        <f>IF(F1816&lt;&gt;"",IF(OR(F1816="ILF",F1816="EIF"),INDEX(Def!$D$6:$F$8,MATCH(H1816,Def!$C$6:$C$8),MATCH(G1816,Def!$D$5:$F$5)),IF(F1816="EI",INDEX(Def!$D$13:$F$15,MATCH(H1816,Def!$C$13:$C$15),MATCH(G1816,Def!$D$12:$F$12)),IF(OR(F1816="EO",F1816="EQ"),INDEX(Def!$D$19:$F$27,MATCH(H1816,Def!$C$19:$C$27),MATCH(G1816,Def!$D$18:$F$18)),"#err"))),"")</f>
        <v/>
      </c>
      <c r="J1816" s="23" t="str">
        <f>IF(I1816&lt;&gt;"",INDEX(Def!$J$6:$L$10,MATCH(F1816,Def!$I$6:$I$10,0),MATCH(I1816,Def!$J$5:$L$5,0)),"")</f>
        <v/>
      </c>
      <c r="K1816" s="31"/>
      <c r="L1816" s="32" t="str">
        <f t="shared" si="29"/>
        <v/>
      </c>
      <c r="M1816" s="30"/>
    </row>
    <row r="1817" spans="2:13" s="2" customFormat="1">
      <c r="B1817" s="29"/>
      <c r="C1817" s="30"/>
      <c r="D1817" s="30"/>
      <c r="E1817" s="30"/>
      <c r="F1817" s="29"/>
      <c r="G1817" s="29"/>
      <c r="H1817" s="29"/>
      <c r="I1817" s="23" t="str">
        <f>IF(F1817&lt;&gt;"",IF(OR(F1817="ILF",F1817="EIF"),INDEX(Def!$D$6:$F$8,MATCH(H1817,Def!$C$6:$C$8),MATCH(G1817,Def!$D$5:$F$5)),IF(F1817="EI",INDEX(Def!$D$13:$F$15,MATCH(H1817,Def!$C$13:$C$15),MATCH(G1817,Def!$D$12:$F$12)),IF(OR(F1817="EO",F1817="EQ"),INDEX(Def!$D$19:$F$27,MATCH(H1817,Def!$C$19:$C$27),MATCH(G1817,Def!$D$18:$F$18)),"#err"))),"")</f>
        <v/>
      </c>
      <c r="J1817" s="23" t="str">
        <f>IF(I1817&lt;&gt;"",INDEX(Def!$J$6:$L$10,MATCH(F1817,Def!$I$6:$I$10,0),MATCH(I1817,Def!$J$5:$L$5,0)),"")</f>
        <v/>
      </c>
      <c r="K1817" s="31"/>
      <c r="L1817" s="32" t="str">
        <f t="shared" ref="L1817:L1880" si="30">IF(K1817="",J1817,J1817*K1817)</f>
        <v/>
      </c>
      <c r="M1817" s="30"/>
    </row>
    <row r="1818" spans="2:13" s="2" customFormat="1">
      <c r="B1818" s="29"/>
      <c r="C1818" s="30"/>
      <c r="D1818" s="30"/>
      <c r="E1818" s="30"/>
      <c r="F1818" s="29"/>
      <c r="G1818" s="29"/>
      <c r="H1818" s="29"/>
      <c r="I1818" s="23" t="str">
        <f>IF(F1818&lt;&gt;"",IF(OR(F1818="ILF",F1818="EIF"),INDEX(Def!$D$6:$F$8,MATCH(H1818,Def!$C$6:$C$8),MATCH(G1818,Def!$D$5:$F$5)),IF(F1818="EI",INDEX(Def!$D$13:$F$15,MATCH(H1818,Def!$C$13:$C$15),MATCH(G1818,Def!$D$12:$F$12)),IF(OR(F1818="EO",F1818="EQ"),INDEX(Def!$D$19:$F$27,MATCH(H1818,Def!$C$19:$C$27),MATCH(G1818,Def!$D$18:$F$18)),"#err"))),"")</f>
        <v/>
      </c>
      <c r="J1818" s="23" t="str">
        <f>IF(I1818&lt;&gt;"",INDEX(Def!$J$6:$L$10,MATCH(F1818,Def!$I$6:$I$10,0),MATCH(I1818,Def!$J$5:$L$5,0)),"")</f>
        <v/>
      </c>
      <c r="K1818" s="31"/>
      <c r="L1818" s="32" t="str">
        <f t="shared" si="30"/>
        <v/>
      </c>
      <c r="M1818" s="30"/>
    </row>
    <row r="1819" spans="2:13" s="2" customFormat="1">
      <c r="B1819" s="29"/>
      <c r="C1819" s="30"/>
      <c r="D1819" s="30"/>
      <c r="E1819" s="30"/>
      <c r="F1819" s="29"/>
      <c r="G1819" s="29"/>
      <c r="H1819" s="29"/>
      <c r="I1819" s="23" t="str">
        <f>IF(F1819&lt;&gt;"",IF(OR(F1819="ILF",F1819="EIF"),INDEX(Def!$D$6:$F$8,MATCH(H1819,Def!$C$6:$C$8),MATCH(G1819,Def!$D$5:$F$5)),IF(F1819="EI",INDEX(Def!$D$13:$F$15,MATCH(H1819,Def!$C$13:$C$15),MATCH(G1819,Def!$D$12:$F$12)),IF(OR(F1819="EO",F1819="EQ"),INDEX(Def!$D$19:$F$27,MATCH(H1819,Def!$C$19:$C$27),MATCH(G1819,Def!$D$18:$F$18)),"#err"))),"")</f>
        <v/>
      </c>
      <c r="J1819" s="23" t="str">
        <f>IF(I1819&lt;&gt;"",INDEX(Def!$J$6:$L$10,MATCH(F1819,Def!$I$6:$I$10,0),MATCH(I1819,Def!$J$5:$L$5,0)),"")</f>
        <v/>
      </c>
      <c r="K1819" s="31"/>
      <c r="L1819" s="32" t="str">
        <f t="shared" si="30"/>
        <v/>
      </c>
      <c r="M1819" s="30"/>
    </row>
    <row r="1820" spans="2:13" s="2" customFormat="1">
      <c r="B1820" s="29"/>
      <c r="C1820" s="30"/>
      <c r="D1820" s="30"/>
      <c r="E1820" s="30"/>
      <c r="F1820" s="29"/>
      <c r="G1820" s="29"/>
      <c r="H1820" s="29"/>
      <c r="I1820" s="23" t="str">
        <f>IF(F1820&lt;&gt;"",IF(OR(F1820="ILF",F1820="EIF"),INDEX(Def!$D$6:$F$8,MATCH(H1820,Def!$C$6:$C$8),MATCH(G1820,Def!$D$5:$F$5)),IF(F1820="EI",INDEX(Def!$D$13:$F$15,MATCH(H1820,Def!$C$13:$C$15),MATCH(G1820,Def!$D$12:$F$12)),IF(OR(F1820="EO",F1820="EQ"),INDEX(Def!$D$19:$F$27,MATCH(H1820,Def!$C$19:$C$27),MATCH(G1820,Def!$D$18:$F$18)),"#err"))),"")</f>
        <v/>
      </c>
      <c r="J1820" s="23" t="str">
        <f>IF(I1820&lt;&gt;"",INDEX(Def!$J$6:$L$10,MATCH(F1820,Def!$I$6:$I$10,0),MATCH(I1820,Def!$J$5:$L$5,0)),"")</f>
        <v/>
      </c>
      <c r="K1820" s="31"/>
      <c r="L1820" s="32" t="str">
        <f t="shared" si="30"/>
        <v/>
      </c>
      <c r="M1820" s="30"/>
    </row>
    <row r="1821" spans="2:13" s="2" customFormat="1">
      <c r="B1821" s="29"/>
      <c r="C1821" s="30"/>
      <c r="D1821" s="30"/>
      <c r="E1821" s="30"/>
      <c r="F1821" s="29"/>
      <c r="G1821" s="29"/>
      <c r="H1821" s="29"/>
      <c r="I1821" s="23" t="str">
        <f>IF(F1821&lt;&gt;"",IF(OR(F1821="ILF",F1821="EIF"),INDEX(Def!$D$6:$F$8,MATCH(H1821,Def!$C$6:$C$8),MATCH(G1821,Def!$D$5:$F$5)),IF(F1821="EI",INDEX(Def!$D$13:$F$15,MATCH(H1821,Def!$C$13:$C$15),MATCH(G1821,Def!$D$12:$F$12)),IF(OR(F1821="EO",F1821="EQ"),INDEX(Def!$D$19:$F$27,MATCH(H1821,Def!$C$19:$C$27),MATCH(G1821,Def!$D$18:$F$18)),"#err"))),"")</f>
        <v/>
      </c>
      <c r="J1821" s="23" t="str">
        <f>IF(I1821&lt;&gt;"",INDEX(Def!$J$6:$L$10,MATCH(F1821,Def!$I$6:$I$10,0),MATCH(I1821,Def!$J$5:$L$5,0)),"")</f>
        <v/>
      </c>
      <c r="K1821" s="31"/>
      <c r="L1821" s="32" t="str">
        <f t="shared" si="30"/>
        <v/>
      </c>
      <c r="M1821" s="30"/>
    </row>
    <row r="1822" spans="2:13" s="2" customFormat="1">
      <c r="B1822" s="29"/>
      <c r="C1822" s="30"/>
      <c r="D1822" s="30"/>
      <c r="E1822" s="30"/>
      <c r="F1822" s="29"/>
      <c r="G1822" s="29"/>
      <c r="H1822" s="29"/>
      <c r="I1822" s="23" t="str">
        <f>IF(F1822&lt;&gt;"",IF(OR(F1822="ILF",F1822="EIF"),INDEX(Def!$D$6:$F$8,MATCH(H1822,Def!$C$6:$C$8),MATCH(G1822,Def!$D$5:$F$5)),IF(F1822="EI",INDEX(Def!$D$13:$F$15,MATCH(H1822,Def!$C$13:$C$15),MATCH(G1822,Def!$D$12:$F$12)),IF(OR(F1822="EO",F1822="EQ"),INDEX(Def!$D$19:$F$27,MATCH(H1822,Def!$C$19:$C$27),MATCH(G1822,Def!$D$18:$F$18)),"#err"))),"")</f>
        <v/>
      </c>
      <c r="J1822" s="23" t="str">
        <f>IF(I1822&lt;&gt;"",INDEX(Def!$J$6:$L$10,MATCH(F1822,Def!$I$6:$I$10,0),MATCH(I1822,Def!$J$5:$L$5,0)),"")</f>
        <v/>
      </c>
      <c r="K1822" s="31"/>
      <c r="L1822" s="32" t="str">
        <f t="shared" si="30"/>
        <v/>
      </c>
      <c r="M1822" s="30"/>
    </row>
    <row r="1823" spans="2:13" s="2" customFormat="1">
      <c r="B1823" s="29"/>
      <c r="C1823" s="30"/>
      <c r="D1823" s="30"/>
      <c r="E1823" s="30"/>
      <c r="F1823" s="29"/>
      <c r="G1823" s="29"/>
      <c r="H1823" s="29"/>
      <c r="I1823" s="23" t="str">
        <f>IF(F1823&lt;&gt;"",IF(OR(F1823="ILF",F1823="EIF"),INDEX(Def!$D$6:$F$8,MATCH(H1823,Def!$C$6:$C$8),MATCH(G1823,Def!$D$5:$F$5)),IF(F1823="EI",INDEX(Def!$D$13:$F$15,MATCH(H1823,Def!$C$13:$C$15),MATCH(G1823,Def!$D$12:$F$12)),IF(OR(F1823="EO",F1823="EQ"),INDEX(Def!$D$19:$F$27,MATCH(H1823,Def!$C$19:$C$27),MATCH(G1823,Def!$D$18:$F$18)),"#err"))),"")</f>
        <v/>
      </c>
      <c r="J1823" s="23" t="str">
        <f>IF(I1823&lt;&gt;"",INDEX(Def!$J$6:$L$10,MATCH(F1823,Def!$I$6:$I$10,0),MATCH(I1823,Def!$J$5:$L$5,0)),"")</f>
        <v/>
      </c>
      <c r="K1823" s="31"/>
      <c r="L1823" s="32" t="str">
        <f t="shared" si="30"/>
        <v/>
      </c>
      <c r="M1823" s="30"/>
    </row>
    <row r="1824" spans="2:13" s="2" customFormat="1">
      <c r="B1824" s="29"/>
      <c r="C1824" s="30"/>
      <c r="D1824" s="30"/>
      <c r="E1824" s="30"/>
      <c r="F1824" s="29"/>
      <c r="G1824" s="29"/>
      <c r="H1824" s="29"/>
      <c r="I1824" s="23" t="str">
        <f>IF(F1824&lt;&gt;"",IF(OR(F1824="ILF",F1824="EIF"),INDEX(Def!$D$6:$F$8,MATCH(H1824,Def!$C$6:$C$8),MATCH(G1824,Def!$D$5:$F$5)),IF(F1824="EI",INDEX(Def!$D$13:$F$15,MATCH(H1824,Def!$C$13:$C$15),MATCH(G1824,Def!$D$12:$F$12)),IF(OR(F1824="EO",F1824="EQ"),INDEX(Def!$D$19:$F$27,MATCH(H1824,Def!$C$19:$C$27),MATCH(G1824,Def!$D$18:$F$18)),"#err"))),"")</f>
        <v/>
      </c>
      <c r="J1824" s="23" t="str">
        <f>IF(I1824&lt;&gt;"",INDEX(Def!$J$6:$L$10,MATCH(F1824,Def!$I$6:$I$10,0),MATCH(I1824,Def!$J$5:$L$5,0)),"")</f>
        <v/>
      </c>
      <c r="K1824" s="31"/>
      <c r="L1824" s="32" t="str">
        <f t="shared" si="30"/>
        <v/>
      </c>
      <c r="M1824" s="30"/>
    </row>
    <row r="1825" spans="2:13" s="2" customFormat="1">
      <c r="B1825" s="29"/>
      <c r="C1825" s="30"/>
      <c r="D1825" s="30"/>
      <c r="E1825" s="30"/>
      <c r="F1825" s="29"/>
      <c r="G1825" s="29"/>
      <c r="H1825" s="29"/>
      <c r="I1825" s="23" t="str">
        <f>IF(F1825&lt;&gt;"",IF(OR(F1825="ILF",F1825="EIF"),INDEX(Def!$D$6:$F$8,MATCH(H1825,Def!$C$6:$C$8),MATCH(G1825,Def!$D$5:$F$5)),IF(F1825="EI",INDEX(Def!$D$13:$F$15,MATCH(H1825,Def!$C$13:$C$15),MATCH(G1825,Def!$D$12:$F$12)),IF(OR(F1825="EO",F1825="EQ"),INDEX(Def!$D$19:$F$27,MATCH(H1825,Def!$C$19:$C$27),MATCH(G1825,Def!$D$18:$F$18)),"#err"))),"")</f>
        <v/>
      </c>
      <c r="J1825" s="23" t="str">
        <f>IF(I1825&lt;&gt;"",INDEX(Def!$J$6:$L$10,MATCH(F1825,Def!$I$6:$I$10,0),MATCH(I1825,Def!$J$5:$L$5,0)),"")</f>
        <v/>
      </c>
      <c r="K1825" s="31"/>
      <c r="L1825" s="32" t="str">
        <f t="shared" si="30"/>
        <v/>
      </c>
      <c r="M1825" s="30"/>
    </row>
    <row r="1826" spans="2:13" s="2" customFormat="1">
      <c r="B1826" s="29"/>
      <c r="C1826" s="30"/>
      <c r="D1826" s="30"/>
      <c r="E1826" s="30"/>
      <c r="F1826" s="29"/>
      <c r="G1826" s="29"/>
      <c r="H1826" s="29"/>
      <c r="I1826" s="23" t="str">
        <f>IF(F1826&lt;&gt;"",IF(OR(F1826="ILF",F1826="EIF"),INDEX(Def!$D$6:$F$8,MATCH(H1826,Def!$C$6:$C$8),MATCH(G1826,Def!$D$5:$F$5)),IF(F1826="EI",INDEX(Def!$D$13:$F$15,MATCH(H1826,Def!$C$13:$C$15),MATCH(G1826,Def!$D$12:$F$12)),IF(OR(F1826="EO",F1826="EQ"),INDEX(Def!$D$19:$F$27,MATCH(H1826,Def!$C$19:$C$27),MATCH(G1826,Def!$D$18:$F$18)),"#err"))),"")</f>
        <v/>
      </c>
      <c r="J1826" s="23" t="str">
        <f>IF(I1826&lt;&gt;"",INDEX(Def!$J$6:$L$10,MATCH(F1826,Def!$I$6:$I$10,0),MATCH(I1826,Def!$J$5:$L$5,0)),"")</f>
        <v/>
      </c>
      <c r="K1826" s="31"/>
      <c r="L1826" s="32" t="str">
        <f t="shared" si="30"/>
        <v/>
      </c>
      <c r="M1826" s="30"/>
    </row>
    <row r="1827" spans="2:13" s="2" customFormat="1">
      <c r="B1827" s="29"/>
      <c r="C1827" s="30"/>
      <c r="D1827" s="30"/>
      <c r="E1827" s="30"/>
      <c r="F1827" s="29"/>
      <c r="G1827" s="29"/>
      <c r="H1827" s="29"/>
      <c r="I1827" s="23" t="str">
        <f>IF(F1827&lt;&gt;"",IF(OR(F1827="ILF",F1827="EIF"),INDEX(Def!$D$6:$F$8,MATCH(H1827,Def!$C$6:$C$8),MATCH(G1827,Def!$D$5:$F$5)),IF(F1827="EI",INDEX(Def!$D$13:$F$15,MATCH(H1827,Def!$C$13:$C$15),MATCH(G1827,Def!$D$12:$F$12)),IF(OR(F1827="EO",F1827="EQ"),INDEX(Def!$D$19:$F$27,MATCH(H1827,Def!$C$19:$C$27),MATCH(G1827,Def!$D$18:$F$18)),"#err"))),"")</f>
        <v/>
      </c>
      <c r="J1827" s="23" t="str">
        <f>IF(I1827&lt;&gt;"",INDEX(Def!$J$6:$L$10,MATCH(F1827,Def!$I$6:$I$10,0),MATCH(I1827,Def!$J$5:$L$5,0)),"")</f>
        <v/>
      </c>
      <c r="K1827" s="31"/>
      <c r="L1827" s="32" t="str">
        <f t="shared" si="30"/>
        <v/>
      </c>
      <c r="M1827" s="30"/>
    </row>
    <row r="1828" spans="2:13" s="2" customFormat="1">
      <c r="B1828" s="29"/>
      <c r="C1828" s="30"/>
      <c r="D1828" s="30"/>
      <c r="E1828" s="30"/>
      <c r="F1828" s="29"/>
      <c r="G1828" s="29"/>
      <c r="H1828" s="29"/>
      <c r="I1828" s="23" t="str">
        <f>IF(F1828&lt;&gt;"",IF(OR(F1828="ILF",F1828="EIF"),INDEX(Def!$D$6:$F$8,MATCH(H1828,Def!$C$6:$C$8),MATCH(G1828,Def!$D$5:$F$5)),IF(F1828="EI",INDEX(Def!$D$13:$F$15,MATCH(H1828,Def!$C$13:$C$15),MATCH(G1828,Def!$D$12:$F$12)),IF(OR(F1828="EO",F1828="EQ"),INDEX(Def!$D$19:$F$27,MATCH(H1828,Def!$C$19:$C$27),MATCH(G1828,Def!$D$18:$F$18)),"#err"))),"")</f>
        <v/>
      </c>
      <c r="J1828" s="23" t="str">
        <f>IF(I1828&lt;&gt;"",INDEX(Def!$J$6:$L$10,MATCH(F1828,Def!$I$6:$I$10,0),MATCH(I1828,Def!$J$5:$L$5,0)),"")</f>
        <v/>
      </c>
      <c r="K1828" s="31"/>
      <c r="L1828" s="32" t="str">
        <f t="shared" si="30"/>
        <v/>
      </c>
      <c r="M1828" s="30"/>
    </row>
    <row r="1829" spans="2:13" s="2" customFormat="1">
      <c r="B1829" s="29"/>
      <c r="C1829" s="30"/>
      <c r="D1829" s="30"/>
      <c r="E1829" s="30"/>
      <c r="F1829" s="29"/>
      <c r="G1829" s="29"/>
      <c r="H1829" s="29"/>
      <c r="I1829" s="23" t="str">
        <f>IF(F1829&lt;&gt;"",IF(OR(F1829="ILF",F1829="EIF"),INDEX(Def!$D$6:$F$8,MATCH(H1829,Def!$C$6:$C$8),MATCH(G1829,Def!$D$5:$F$5)),IF(F1829="EI",INDEX(Def!$D$13:$F$15,MATCH(H1829,Def!$C$13:$C$15),MATCH(G1829,Def!$D$12:$F$12)),IF(OR(F1829="EO",F1829="EQ"),INDEX(Def!$D$19:$F$27,MATCH(H1829,Def!$C$19:$C$27),MATCH(G1829,Def!$D$18:$F$18)),"#err"))),"")</f>
        <v/>
      </c>
      <c r="J1829" s="23" t="str">
        <f>IF(I1829&lt;&gt;"",INDEX(Def!$J$6:$L$10,MATCH(F1829,Def!$I$6:$I$10,0),MATCH(I1829,Def!$J$5:$L$5,0)),"")</f>
        <v/>
      </c>
      <c r="K1829" s="31"/>
      <c r="L1829" s="32" t="str">
        <f t="shared" si="30"/>
        <v/>
      </c>
      <c r="M1829" s="30"/>
    </row>
    <row r="1830" spans="2:13" s="2" customFormat="1">
      <c r="B1830" s="29"/>
      <c r="C1830" s="30"/>
      <c r="D1830" s="30"/>
      <c r="E1830" s="30"/>
      <c r="F1830" s="29"/>
      <c r="G1830" s="29"/>
      <c r="H1830" s="29"/>
      <c r="I1830" s="23" t="str">
        <f>IF(F1830&lt;&gt;"",IF(OR(F1830="ILF",F1830="EIF"),INDEX(Def!$D$6:$F$8,MATCH(H1830,Def!$C$6:$C$8),MATCH(G1830,Def!$D$5:$F$5)),IF(F1830="EI",INDEX(Def!$D$13:$F$15,MATCH(H1830,Def!$C$13:$C$15),MATCH(G1830,Def!$D$12:$F$12)),IF(OR(F1830="EO",F1830="EQ"),INDEX(Def!$D$19:$F$27,MATCH(H1830,Def!$C$19:$C$27),MATCH(G1830,Def!$D$18:$F$18)),"#err"))),"")</f>
        <v/>
      </c>
      <c r="J1830" s="23" t="str">
        <f>IF(I1830&lt;&gt;"",INDEX(Def!$J$6:$L$10,MATCH(F1830,Def!$I$6:$I$10,0),MATCH(I1830,Def!$J$5:$L$5,0)),"")</f>
        <v/>
      </c>
      <c r="K1830" s="31"/>
      <c r="L1830" s="32" t="str">
        <f t="shared" si="30"/>
        <v/>
      </c>
      <c r="M1830" s="30"/>
    </row>
    <row r="1831" spans="2:13" s="2" customFormat="1">
      <c r="B1831" s="29"/>
      <c r="C1831" s="30"/>
      <c r="D1831" s="30"/>
      <c r="E1831" s="30"/>
      <c r="F1831" s="29"/>
      <c r="G1831" s="29"/>
      <c r="H1831" s="29"/>
      <c r="I1831" s="23" t="str">
        <f>IF(F1831&lt;&gt;"",IF(OR(F1831="ILF",F1831="EIF"),INDEX(Def!$D$6:$F$8,MATCH(H1831,Def!$C$6:$C$8),MATCH(G1831,Def!$D$5:$F$5)),IF(F1831="EI",INDEX(Def!$D$13:$F$15,MATCH(H1831,Def!$C$13:$C$15),MATCH(G1831,Def!$D$12:$F$12)),IF(OR(F1831="EO",F1831="EQ"),INDEX(Def!$D$19:$F$27,MATCH(H1831,Def!$C$19:$C$27),MATCH(G1831,Def!$D$18:$F$18)),"#err"))),"")</f>
        <v/>
      </c>
      <c r="J1831" s="23" t="str">
        <f>IF(I1831&lt;&gt;"",INDEX(Def!$J$6:$L$10,MATCH(F1831,Def!$I$6:$I$10,0),MATCH(I1831,Def!$J$5:$L$5,0)),"")</f>
        <v/>
      </c>
      <c r="K1831" s="31"/>
      <c r="L1831" s="32" t="str">
        <f t="shared" si="30"/>
        <v/>
      </c>
      <c r="M1831" s="30"/>
    </row>
    <row r="1832" spans="2:13" s="2" customFormat="1">
      <c r="B1832" s="29"/>
      <c r="C1832" s="30"/>
      <c r="D1832" s="30"/>
      <c r="E1832" s="30"/>
      <c r="F1832" s="29"/>
      <c r="G1832" s="29"/>
      <c r="H1832" s="29"/>
      <c r="I1832" s="23" t="str">
        <f>IF(F1832&lt;&gt;"",IF(OR(F1832="ILF",F1832="EIF"),INDEX(Def!$D$6:$F$8,MATCH(H1832,Def!$C$6:$C$8),MATCH(G1832,Def!$D$5:$F$5)),IF(F1832="EI",INDEX(Def!$D$13:$F$15,MATCH(H1832,Def!$C$13:$C$15),MATCH(G1832,Def!$D$12:$F$12)),IF(OR(F1832="EO",F1832="EQ"),INDEX(Def!$D$19:$F$27,MATCH(H1832,Def!$C$19:$C$27),MATCH(G1832,Def!$D$18:$F$18)),"#err"))),"")</f>
        <v/>
      </c>
      <c r="J1832" s="23" t="str">
        <f>IF(I1832&lt;&gt;"",INDEX(Def!$J$6:$L$10,MATCH(F1832,Def!$I$6:$I$10,0),MATCH(I1832,Def!$J$5:$L$5,0)),"")</f>
        <v/>
      </c>
      <c r="K1832" s="31"/>
      <c r="L1832" s="32" t="str">
        <f t="shared" si="30"/>
        <v/>
      </c>
      <c r="M1832" s="30"/>
    </row>
    <row r="1833" spans="2:13" s="2" customFormat="1">
      <c r="B1833" s="29"/>
      <c r="C1833" s="30"/>
      <c r="D1833" s="30"/>
      <c r="E1833" s="30"/>
      <c r="F1833" s="29"/>
      <c r="G1833" s="29"/>
      <c r="H1833" s="29"/>
      <c r="I1833" s="23" t="str">
        <f>IF(F1833&lt;&gt;"",IF(OR(F1833="ILF",F1833="EIF"),INDEX(Def!$D$6:$F$8,MATCH(H1833,Def!$C$6:$C$8),MATCH(G1833,Def!$D$5:$F$5)),IF(F1833="EI",INDEX(Def!$D$13:$F$15,MATCH(H1833,Def!$C$13:$C$15),MATCH(G1833,Def!$D$12:$F$12)),IF(OR(F1833="EO",F1833="EQ"),INDEX(Def!$D$19:$F$27,MATCH(H1833,Def!$C$19:$C$27),MATCH(G1833,Def!$D$18:$F$18)),"#err"))),"")</f>
        <v/>
      </c>
      <c r="J1833" s="23" t="str">
        <f>IF(I1833&lt;&gt;"",INDEX(Def!$J$6:$L$10,MATCH(F1833,Def!$I$6:$I$10,0),MATCH(I1833,Def!$J$5:$L$5,0)),"")</f>
        <v/>
      </c>
      <c r="K1833" s="31"/>
      <c r="L1833" s="32" t="str">
        <f t="shared" si="30"/>
        <v/>
      </c>
      <c r="M1833" s="30"/>
    </row>
    <row r="1834" spans="2:13" s="2" customFormat="1">
      <c r="B1834" s="29"/>
      <c r="C1834" s="30"/>
      <c r="D1834" s="30"/>
      <c r="E1834" s="30"/>
      <c r="F1834" s="29"/>
      <c r="G1834" s="29"/>
      <c r="H1834" s="29"/>
      <c r="I1834" s="23" t="str">
        <f>IF(F1834&lt;&gt;"",IF(OR(F1834="ILF",F1834="EIF"),INDEX(Def!$D$6:$F$8,MATCH(H1834,Def!$C$6:$C$8),MATCH(G1834,Def!$D$5:$F$5)),IF(F1834="EI",INDEX(Def!$D$13:$F$15,MATCH(H1834,Def!$C$13:$C$15),MATCH(G1834,Def!$D$12:$F$12)),IF(OR(F1834="EO",F1834="EQ"),INDEX(Def!$D$19:$F$27,MATCH(H1834,Def!$C$19:$C$27),MATCH(G1834,Def!$D$18:$F$18)),"#err"))),"")</f>
        <v/>
      </c>
      <c r="J1834" s="23" t="str">
        <f>IF(I1834&lt;&gt;"",INDEX(Def!$J$6:$L$10,MATCH(F1834,Def!$I$6:$I$10,0),MATCH(I1834,Def!$J$5:$L$5,0)),"")</f>
        <v/>
      </c>
      <c r="K1834" s="31"/>
      <c r="L1834" s="32" t="str">
        <f t="shared" si="30"/>
        <v/>
      </c>
      <c r="M1834" s="30"/>
    </row>
    <row r="1835" spans="2:13" s="2" customFormat="1">
      <c r="B1835" s="29"/>
      <c r="C1835" s="30"/>
      <c r="D1835" s="30"/>
      <c r="E1835" s="30"/>
      <c r="F1835" s="29"/>
      <c r="G1835" s="29"/>
      <c r="H1835" s="29"/>
      <c r="I1835" s="23" t="str">
        <f>IF(F1835&lt;&gt;"",IF(OR(F1835="ILF",F1835="EIF"),INDEX(Def!$D$6:$F$8,MATCH(H1835,Def!$C$6:$C$8),MATCH(G1835,Def!$D$5:$F$5)),IF(F1835="EI",INDEX(Def!$D$13:$F$15,MATCH(H1835,Def!$C$13:$C$15),MATCH(G1835,Def!$D$12:$F$12)),IF(OR(F1835="EO",F1835="EQ"),INDEX(Def!$D$19:$F$27,MATCH(H1835,Def!$C$19:$C$27),MATCH(G1835,Def!$D$18:$F$18)),"#err"))),"")</f>
        <v/>
      </c>
      <c r="J1835" s="23" t="str">
        <f>IF(I1835&lt;&gt;"",INDEX(Def!$J$6:$L$10,MATCH(F1835,Def!$I$6:$I$10,0),MATCH(I1835,Def!$J$5:$L$5,0)),"")</f>
        <v/>
      </c>
      <c r="K1835" s="31"/>
      <c r="L1835" s="32" t="str">
        <f t="shared" si="30"/>
        <v/>
      </c>
      <c r="M1835" s="30"/>
    </row>
    <row r="1836" spans="2:13" s="2" customFormat="1">
      <c r="B1836" s="29"/>
      <c r="C1836" s="30"/>
      <c r="D1836" s="30"/>
      <c r="E1836" s="30"/>
      <c r="F1836" s="29"/>
      <c r="G1836" s="29"/>
      <c r="H1836" s="29"/>
      <c r="I1836" s="23" t="str">
        <f>IF(F1836&lt;&gt;"",IF(OR(F1836="ILF",F1836="EIF"),INDEX(Def!$D$6:$F$8,MATCH(H1836,Def!$C$6:$C$8),MATCH(G1836,Def!$D$5:$F$5)),IF(F1836="EI",INDEX(Def!$D$13:$F$15,MATCH(H1836,Def!$C$13:$C$15),MATCH(G1836,Def!$D$12:$F$12)),IF(OR(F1836="EO",F1836="EQ"),INDEX(Def!$D$19:$F$27,MATCH(H1836,Def!$C$19:$C$27),MATCH(G1836,Def!$D$18:$F$18)),"#err"))),"")</f>
        <v/>
      </c>
      <c r="J1836" s="23" t="str">
        <f>IF(I1836&lt;&gt;"",INDEX(Def!$J$6:$L$10,MATCH(F1836,Def!$I$6:$I$10,0),MATCH(I1836,Def!$J$5:$L$5,0)),"")</f>
        <v/>
      </c>
      <c r="K1836" s="31"/>
      <c r="L1836" s="32" t="str">
        <f t="shared" si="30"/>
        <v/>
      </c>
      <c r="M1836" s="30"/>
    </row>
    <row r="1837" spans="2:13" s="2" customFormat="1">
      <c r="B1837" s="29"/>
      <c r="C1837" s="30"/>
      <c r="D1837" s="30"/>
      <c r="E1837" s="30"/>
      <c r="F1837" s="29"/>
      <c r="G1837" s="29"/>
      <c r="H1837" s="29"/>
      <c r="I1837" s="23" t="str">
        <f>IF(F1837&lt;&gt;"",IF(OR(F1837="ILF",F1837="EIF"),INDEX(Def!$D$6:$F$8,MATCH(H1837,Def!$C$6:$C$8),MATCH(G1837,Def!$D$5:$F$5)),IF(F1837="EI",INDEX(Def!$D$13:$F$15,MATCH(H1837,Def!$C$13:$C$15),MATCH(G1837,Def!$D$12:$F$12)),IF(OR(F1837="EO",F1837="EQ"),INDEX(Def!$D$19:$F$27,MATCH(H1837,Def!$C$19:$C$27),MATCH(G1837,Def!$D$18:$F$18)),"#err"))),"")</f>
        <v/>
      </c>
      <c r="J1837" s="23" t="str">
        <f>IF(I1837&lt;&gt;"",INDEX(Def!$J$6:$L$10,MATCH(F1837,Def!$I$6:$I$10,0),MATCH(I1837,Def!$J$5:$L$5,0)),"")</f>
        <v/>
      </c>
      <c r="K1837" s="31"/>
      <c r="L1837" s="32" t="str">
        <f t="shared" si="30"/>
        <v/>
      </c>
      <c r="M1837" s="30"/>
    </row>
    <row r="1838" spans="2:13" s="2" customFormat="1">
      <c r="B1838" s="29"/>
      <c r="C1838" s="30"/>
      <c r="D1838" s="30"/>
      <c r="E1838" s="30"/>
      <c r="F1838" s="29"/>
      <c r="G1838" s="29"/>
      <c r="H1838" s="29"/>
      <c r="I1838" s="23" t="str">
        <f>IF(F1838&lt;&gt;"",IF(OR(F1838="ILF",F1838="EIF"),INDEX(Def!$D$6:$F$8,MATCH(H1838,Def!$C$6:$C$8),MATCH(G1838,Def!$D$5:$F$5)),IF(F1838="EI",INDEX(Def!$D$13:$F$15,MATCH(H1838,Def!$C$13:$C$15),MATCH(G1838,Def!$D$12:$F$12)),IF(OR(F1838="EO",F1838="EQ"),INDEX(Def!$D$19:$F$27,MATCH(H1838,Def!$C$19:$C$27),MATCH(G1838,Def!$D$18:$F$18)),"#err"))),"")</f>
        <v/>
      </c>
      <c r="J1838" s="23" t="str">
        <f>IF(I1838&lt;&gt;"",INDEX(Def!$J$6:$L$10,MATCH(F1838,Def!$I$6:$I$10,0),MATCH(I1838,Def!$J$5:$L$5,0)),"")</f>
        <v/>
      </c>
      <c r="K1838" s="31"/>
      <c r="L1838" s="32" t="str">
        <f t="shared" si="30"/>
        <v/>
      </c>
      <c r="M1838" s="30"/>
    </row>
    <row r="1839" spans="2:13" s="2" customFormat="1">
      <c r="B1839" s="29"/>
      <c r="C1839" s="30"/>
      <c r="D1839" s="30"/>
      <c r="E1839" s="30"/>
      <c r="F1839" s="29"/>
      <c r="G1839" s="29"/>
      <c r="H1839" s="29"/>
      <c r="I1839" s="23" t="str">
        <f>IF(F1839&lt;&gt;"",IF(OR(F1839="ILF",F1839="EIF"),INDEX(Def!$D$6:$F$8,MATCH(H1839,Def!$C$6:$C$8),MATCH(G1839,Def!$D$5:$F$5)),IF(F1839="EI",INDEX(Def!$D$13:$F$15,MATCH(H1839,Def!$C$13:$C$15),MATCH(G1839,Def!$D$12:$F$12)),IF(OR(F1839="EO",F1839="EQ"),INDEX(Def!$D$19:$F$27,MATCH(H1839,Def!$C$19:$C$27),MATCH(G1839,Def!$D$18:$F$18)),"#err"))),"")</f>
        <v/>
      </c>
      <c r="J1839" s="23" t="str">
        <f>IF(I1839&lt;&gt;"",INDEX(Def!$J$6:$L$10,MATCH(F1839,Def!$I$6:$I$10,0),MATCH(I1839,Def!$J$5:$L$5,0)),"")</f>
        <v/>
      </c>
      <c r="K1839" s="31"/>
      <c r="L1839" s="32" t="str">
        <f t="shared" si="30"/>
        <v/>
      </c>
      <c r="M1839" s="30"/>
    </row>
    <row r="1840" spans="2:13" s="2" customFormat="1">
      <c r="B1840" s="29"/>
      <c r="C1840" s="30"/>
      <c r="D1840" s="30"/>
      <c r="E1840" s="30"/>
      <c r="F1840" s="29"/>
      <c r="G1840" s="29"/>
      <c r="H1840" s="29"/>
      <c r="I1840" s="23" t="str">
        <f>IF(F1840&lt;&gt;"",IF(OR(F1840="ILF",F1840="EIF"),INDEX(Def!$D$6:$F$8,MATCH(H1840,Def!$C$6:$C$8),MATCH(G1840,Def!$D$5:$F$5)),IF(F1840="EI",INDEX(Def!$D$13:$F$15,MATCH(H1840,Def!$C$13:$C$15),MATCH(G1840,Def!$D$12:$F$12)),IF(OR(F1840="EO",F1840="EQ"),INDEX(Def!$D$19:$F$27,MATCH(H1840,Def!$C$19:$C$27),MATCH(G1840,Def!$D$18:$F$18)),"#err"))),"")</f>
        <v/>
      </c>
      <c r="J1840" s="23" t="str">
        <f>IF(I1840&lt;&gt;"",INDEX(Def!$J$6:$L$10,MATCH(F1840,Def!$I$6:$I$10,0),MATCH(I1840,Def!$J$5:$L$5,0)),"")</f>
        <v/>
      </c>
      <c r="K1840" s="31"/>
      <c r="L1840" s="32" t="str">
        <f t="shared" si="30"/>
        <v/>
      </c>
      <c r="M1840" s="30"/>
    </row>
    <row r="1841" spans="2:13" s="2" customFormat="1">
      <c r="B1841" s="29"/>
      <c r="C1841" s="30"/>
      <c r="D1841" s="30"/>
      <c r="E1841" s="30"/>
      <c r="F1841" s="29"/>
      <c r="G1841" s="29"/>
      <c r="H1841" s="29"/>
      <c r="I1841" s="23" t="str">
        <f>IF(F1841&lt;&gt;"",IF(OR(F1841="ILF",F1841="EIF"),INDEX(Def!$D$6:$F$8,MATCH(H1841,Def!$C$6:$C$8),MATCH(G1841,Def!$D$5:$F$5)),IF(F1841="EI",INDEX(Def!$D$13:$F$15,MATCH(H1841,Def!$C$13:$C$15),MATCH(G1841,Def!$D$12:$F$12)),IF(OR(F1841="EO",F1841="EQ"),INDEX(Def!$D$19:$F$27,MATCH(H1841,Def!$C$19:$C$27),MATCH(G1841,Def!$D$18:$F$18)),"#err"))),"")</f>
        <v/>
      </c>
      <c r="J1841" s="23" t="str">
        <f>IF(I1841&lt;&gt;"",INDEX(Def!$J$6:$L$10,MATCH(F1841,Def!$I$6:$I$10,0),MATCH(I1841,Def!$J$5:$L$5,0)),"")</f>
        <v/>
      </c>
      <c r="K1841" s="31"/>
      <c r="L1841" s="32" t="str">
        <f t="shared" si="30"/>
        <v/>
      </c>
      <c r="M1841" s="30"/>
    </row>
    <row r="1842" spans="2:13" s="2" customFormat="1">
      <c r="B1842" s="29"/>
      <c r="C1842" s="30"/>
      <c r="D1842" s="30"/>
      <c r="E1842" s="30"/>
      <c r="F1842" s="29"/>
      <c r="G1842" s="29"/>
      <c r="H1842" s="29"/>
      <c r="I1842" s="23" t="str">
        <f>IF(F1842&lt;&gt;"",IF(OR(F1842="ILF",F1842="EIF"),INDEX(Def!$D$6:$F$8,MATCH(H1842,Def!$C$6:$C$8),MATCH(G1842,Def!$D$5:$F$5)),IF(F1842="EI",INDEX(Def!$D$13:$F$15,MATCH(H1842,Def!$C$13:$C$15),MATCH(G1842,Def!$D$12:$F$12)),IF(OR(F1842="EO",F1842="EQ"),INDEX(Def!$D$19:$F$27,MATCH(H1842,Def!$C$19:$C$27),MATCH(G1842,Def!$D$18:$F$18)),"#err"))),"")</f>
        <v/>
      </c>
      <c r="J1842" s="23" t="str">
        <f>IF(I1842&lt;&gt;"",INDEX(Def!$J$6:$L$10,MATCH(F1842,Def!$I$6:$I$10,0),MATCH(I1842,Def!$J$5:$L$5,0)),"")</f>
        <v/>
      </c>
      <c r="K1842" s="31"/>
      <c r="L1842" s="32" t="str">
        <f t="shared" si="30"/>
        <v/>
      </c>
      <c r="M1842" s="30"/>
    </row>
    <row r="1843" spans="2:13" s="2" customFormat="1">
      <c r="B1843" s="29"/>
      <c r="C1843" s="30"/>
      <c r="D1843" s="30"/>
      <c r="E1843" s="30"/>
      <c r="F1843" s="29"/>
      <c r="G1843" s="29"/>
      <c r="H1843" s="29"/>
      <c r="I1843" s="23" t="str">
        <f>IF(F1843&lt;&gt;"",IF(OR(F1843="ILF",F1843="EIF"),INDEX(Def!$D$6:$F$8,MATCH(H1843,Def!$C$6:$C$8),MATCH(G1843,Def!$D$5:$F$5)),IF(F1843="EI",INDEX(Def!$D$13:$F$15,MATCH(H1843,Def!$C$13:$C$15),MATCH(G1843,Def!$D$12:$F$12)),IF(OR(F1843="EO",F1843="EQ"),INDEX(Def!$D$19:$F$27,MATCH(H1843,Def!$C$19:$C$27),MATCH(G1843,Def!$D$18:$F$18)),"#err"))),"")</f>
        <v/>
      </c>
      <c r="J1843" s="23" t="str">
        <f>IF(I1843&lt;&gt;"",INDEX(Def!$J$6:$L$10,MATCH(F1843,Def!$I$6:$I$10,0),MATCH(I1843,Def!$J$5:$L$5,0)),"")</f>
        <v/>
      </c>
      <c r="K1843" s="31"/>
      <c r="L1843" s="32" t="str">
        <f t="shared" si="30"/>
        <v/>
      </c>
      <c r="M1843" s="30"/>
    </row>
    <row r="1844" spans="2:13" s="2" customFormat="1">
      <c r="B1844" s="29"/>
      <c r="C1844" s="30"/>
      <c r="D1844" s="30"/>
      <c r="E1844" s="30"/>
      <c r="F1844" s="29"/>
      <c r="G1844" s="29"/>
      <c r="H1844" s="29"/>
      <c r="I1844" s="23" t="str">
        <f>IF(F1844&lt;&gt;"",IF(OR(F1844="ILF",F1844="EIF"),INDEX(Def!$D$6:$F$8,MATCH(H1844,Def!$C$6:$C$8),MATCH(G1844,Def!$D$5:$F$5)),IF(F1844="EI",INDEX(Def!$D$13:$F$15,MATCH(H1844,Def!$C$13:$C$15),MATCH(G1844,Def!$D$12:$F$12)),IF(OR(F1844="EO",F1844="EQ"),INDEX(Def!$D$19:$F$27,MATCH(H1844,Def!$C$19:$C$27),MATCH(G1844,Def!$D$18:$F$18)),"#err"))),"")</f>
        <v/>
      </c>
      <c r="J1844" s="23" t="str">
        <f>IF(I1844&lt;&gt;"",INDEX(Def!$J$6:$L$10,MATCH(F1844,Def!$I$6:$I$10,0),MATCH(I1844,Def!$J$5:$L$5,0)),"")</f>
        <v/>
      </c>
      <c r="K1844" s="31"/>
      <c r="L1844" s="32" t="str">
        <f t="shared" si="30"/>
        <v/>
      </c>
      <c r="M1844" s="30"/>
    </row>
    <row r="1845" spans="2:13" s="2" customFormat="1">
      <c r="B1845" s="29"/>
      <c r="C1845" s="30"/>
      <c r="D1845" s="30"/>
      <c r="E1845" s="30"/>
      <c r="F1845" s="29"/>
      <c r="G1845" s="29"/>
      <c r="H1845" s="29"/>
      <c r="I1845" s="23" t="str">
        <f>IF(F1845&lt;&gt;"",IF(OR(F1845="ILF",F1845="EIF"),INDEX(Def!$D$6:$F$8,MATCH(H1845,Def!$C$6:$C$8),MATCH(G1845,Def!$D$5:$F$5)),IF(F1845="EI",INDEX(Def!$D$13:$F$15,MATCH(H1845,Def!$C$13:$C$15),MATCH(G1845,Def!$D$12:$F$12)),IF(OR(F1845="EO",F1845="EQ"),INDEX(Def!$D$19:$F$27,MATCH(H1845,Def!$C$19:$C$27),MATCH(G1845,Def!$D$18:$F$18)),"#err"))),"")</f>
        <v/>
      </c>
      <c r="J1845" s="23" t="str">
        <f>IF(I1845&lt;&gt;"",INDEX(Def!$J$6:$L$10,MATCH(F1845,Def!$I$6:$I$10,0),MATCH(I1845,Def!$J$5:$L$5,0)),"")</f>
        <v/>
      </c>
      <c r="K1845" s="31"/>
      <c r="L1845" s="32" t="str">
        <f t="shared" si="30"/>
        <v/>
      </c>
      <c r="M1845" s="30"/>
    </row>
    <row r="1846" spans="2:13" s="2" customFormat="1">
      <c r="B1846" s="29"/>
      <c r="C1846" s="30"/>
      <c r="D1846" s="30"/>
      <c r="E1846" s="30"/>
      <c r="F1846" s="29"/>
      <c r="G1846" s="29"/>
      <c r="H1846" s="29"/>
      <c r="I1846" s="23" t="str">
        <f>IF(F1846&lt;&gt;"",IF(OR(F1846="ILF",F1846="EIF"),INDEX(Def!$D$6:$F$8,MATCH(H1846,Def!$C$6:$C$8),MATCH(G1846,Def!$D$5:$F$5)),IF(F1846="EI",INDEX(Def!$D$13:$F$15,MATCH(H1846,Def!$C$13:$C$15),MATCH(G1846,Def!$D$12:$F$12)),IF(OR(F1846="EO",F1846="EQ"),INDEX(Def!$D$19:$F$27,MATCH(H1846,Def!$C$19:$C$27),MATCH(G1846,Def!$D$18:$F$18)),"#err"))),"")</f>
        <v/>
      </c>
      <c r="J1846" s="23" t="str">
        <f>IF(I1846&lt;&gt;"",INDEX(Def!$J$6:$L$10,MATCH(F1846,Def!$I$6:$I$10,0),MATCH(I1846,Def!$J$5:$L$5,0)),"")</f>
        <v/>
      </c>
      <c r="K1846" s="31"/>
      <c r="L1846" s="32" t="str">
        <f t="shared" si="30"/>
        <v/>
      </c>
      <c r="M1846" s="30"/>
    </row>
    <row r="1847" spans="2:13" s="2" customFormat="1">
      <c r="B1847" s="29"/>
      <c r="C1847" s="30"/>
      <c r="D1847" s="30"/>
      <c r="E1847" s="30"/>
      <c r="F1847" s="29"/>
      <c r="G1847" s="29"/>
      <c r="H1847" s="29"/>
      <c r="I1847" s="23" t="str">
        <f>IF(F1847&lt;&gt;"",IF(OR(F1847="ILF",F1847="EIF"),INDEX(Def!$D$6:$F$8,MATCH(H1847,Def!$C$6:$C$8),MATCH(G1847,Def!$D$5:$F$5)),IF(F1847="EI",INDEX(Def!$D$13:$F$15,MATCH(H1847,Def!$C$13:$C$15),MATCH(G1847,Def!$D$12:$F$12)),IF(OR(F1847="EO",F1847="EQ"),INDEX(Def!$D$19:$F$27,MATCH(H1847,Def!$C$19:$C$27),MATCH(G1847,Def!$D$18:$F$18)),"#err"))),"")</f>
        <v/>
      </c>
      <c r="J1847" s="23" t="str">
        <f>IF(I1847&lt;&gt;"",INDEX(Def!$J$6:$L$10,MATCH(F1847,Def!$I$6:$I$10,0),MATCH(I1847,Def!$J$5:$L$5,0)),"")</f>
        <v/>
      </c>
      <c r="K1847" s="31"/>
      <c r="L1847" s="32" t="str">
        <f t="shared" si="30"/>
        <v/>
      </c>
      <c r="M1847" s="30"/>
    </row>
    <row r="1848" spans="2:13" s="2" customFormat="1">
      <c r="B1848" s="29"/>
      <c r="C1848" s="30"/>
      <c r="D1848" s="30"/>
      <c r="E1848" s="30"/>
      <c r="F1848" s="29"/>
      <c r="G1848" s="29"/>
      <c r="H1848" s="29"/>
      <c r="I1848" s="23" t="str">
        <f>IF(F1848&lt;&gt;"",IF(OR(F1848="ILF",F1848="EIF"),INDEX(Def!$D$6:$F$8,MATCH(H1848,Def!$C$6:$C$8),MATCH(G1848,Def!$D$5:$F$5)),IF(F1848="EI",INDEX(Def!$D$13:$F$15,MATCH(H1848,Def!$C$13:$C$15),MATCH(G1848,Def!$D$12:$F$12)),IF(OR(F1848="EO",F1848="EQ"),INDEX(Def!$D$19:$F$27,MATCH(H1848,Def!$C$19:$C$27),MATCH(G1848,Def!$D$18:$F$18)),"#err"))),"")</f>
        <v/>
      </c>
      <c r="J1848" s="23" t="str">
        <f>IF(I1848&lt;&gt;"",INDEX(Def!$J$6:$L$10,MATCH(F1848,Def!$I$6:$I$10,0),MATCH(I1848,Def!$J$5:$L$5,0)),"")</f>
        <v/>
      </c>
      <c r="K1848" s="31"/>
      <c r="L1848" s="32" t="str">
        <f t="shared" si="30"/>
        <v/>
      </c>
      <c r="M1848" s="30"/>
    </row>
    <row r="1849" spans="2:13" s="2" customFormat="1">
      <c r="B1849" s="29"/>
      <c r="C1849" s="30"/>
      <c r="D1849" s="30"/>
      <c r="E1849" s="30"/>
      <c r="F1849" s="29"/>
      <c r="G1849" s="29"/>
      <c r="H1849" s="29"/>
      <c r="I1849" s="23" t="str">
        <f>IF(F1849&lt;&gt;"",IF(OR(F1849="ILF",F1849="EIF"),INDEX(Def!$D$6:$F$8,MATCH(H1849,Def!$C$6:$C$8),MATCH(G1849,Def!$D$5:$F$5)),IF(F1849="EI",INDEX(Def!$D$13:$F$15,MATCH(H1849,Def!$C$13:$C$15),MATCH(G1849,Def!$D$12:$F$12)),IF(OR(F1849="EO",F1849="EQ"),INDEX(Def!$D$19:$F$27,MATCH(H1849,Def!$C$19:$C$27),MATCH(G1849,Def!$D$18:$F$18)),"#err"))),"")</f>
        <v/>
      </c>
      <c r="J1849" s="23" t="str">
        <f>IF(I1849&lt;&gt;"",INDEX(Def!$J$6:$L$10,MATCH(F1849,Def!$I$6:$I$10,0),MATCH(I1849,Def!$J$5:$L$5,0)),"")</f>
        <v/>
      </c>
      <c r="K1849" s="31"/>
      <c r="L1849" s="32" t="str">
        <f t="shared" si="30"/>
        <v/>
      </c>
      <c r="M1849" s="30"/>
    </row>
    <row r="1850" spans="2:13" s="2" customFormat="1">
      <c r="B1850" s="29"/>
      <c r="C1850" s="30"/>
      <c r="D1850" s="30"/>
      <c r="E1850" s="30"/>
      <c r="F1850" s="29"/>
      <c r="G1850" s="29"/>
      <c r="H1850" s="29"/>
      <c r="I1850" s="23" t="str">
        <f>IF(F1850&lt;&gt;"",IF(OR(F1850="ILF",F1850="EIF"),INDEX(Def!$D$6:$F$8,MATCH(H1850,Def!$C$6:$C$8),MATCH(G1850,Def!$D$5:$F$5)),IF(F1850="EI",INDEX(Def!$D$13:$F$15,MATCH(H1850,Def!$C$13:$C$15),MATCH(G1850,Def!$D$12:$F$12)),IF(OR(F1850="EO",F1850="EQ"),INDEX(Def!$D$19:$F$27,MATCH(H1850,Def!$C$19:$C$27),MATCH(G1850,Def!$D$18:$F$18)),"#err"))),"")</f>
        <v/>
      </c>
      <c r="J1850" s="23" t="str">
        <f>IF(I1850&lt;&gt;"",INDEX(Def!$J$6:$L$10,MATCH(F1850,Def!$I$6:$I$10,0),MATCH(I1850,Def!$J$5:$L$5,0)),"")</f>
        <v/>
      </c>
      <c r="K1850" s="31"/>
      <c r="L1850" s="32" t="str">
        <f t="shared" si="30"/>
        <v/>
      </c>
      <c r="M1850" s="30"/>
    </row>
    <row r="1851" spans="2:13" s="2" customFormat="1">
      <c r="B1851" s="29"/>
      <c r="C1851" s="30"/>
      <c r="D1851" s="30"/>
      <c r="E1851" s="30"/>
      <c r="F1851" s="29"/>
      <c r="G1851" s="29"/>
      <c r="H1851" s="29"/>
      <c r="I1851" s="23" t="str">
        <f>IF(F1851&lt;&gt;"",IF(OR(F1851="ILF",F1851="EIF"),INDEX(Def!$D$6:$F$8,MATCH(H1851,Def!$C$6:$C$8),MATCH(G1851,Def!$D$5:$F$5)),IF(F1851="EI",INDEX(Def!$D$13:$F$15,MATCH(H1851,Def!$C$13:$C$15),MATCH(G1851,Def!$D$12:$F$12)),IF(OR(F1851="EO",F1851="EQ"),INDEX(Def!$D$19:$F$27,MATCH(H1851,Def!$C$19:$C$27),MATCH(G1851,Def!$D$18:$F$18)),"#err"))),"")</f>
        <v/>
      </c>
      <c r="J1851" s="23" t="str">
        <f>IF(I1851&lt;&gt;"",INDEX(Def!$J$6:$L$10,MATCH(F1851,Def!$I$6:$I$10,0),MATCH(I1851,Def!$J$5:$L$5,0)),"")</f>
        <v/>
      </c>
      <c r="K1851" s="31"/>
      <c r="L1851" s="32" t="str">
        <f t="shared" si="30"/>
        <v/>
      </c>
      <c r="M1851" s="30"/>
    </row>
    <row r="1852" spans="2:13" s="2" customFormat="1">
      <c r="B1852" s="29"/>
      <c r="C1852" s="30"/>
      <c r="D1852" s="30"/>
      <c r="E1852" s="30"/>
      <c r="F1852" s="29"/>
      <c r="G1852" s="29"/>
      <c r="H1852" s="29"/>
      <c r="I1852" s="23" t="str">
        <f>IF(F1852&lt;&gt;"",IF(OR(F1852="ILF",F1852="EIF"),INDEX(Def!$D$6:$F$8,MATCH(H1852,Def!$C$6:$C$8),MATCH(G1852,Def!$D$5:$F$5)),IF(F1852="EI",INDEX(Def!$D$13:$F$15,MATCH(H1852,Def!$C$13:$C$15),MATCH(G1852,Def!$D$12:$F$12)),IF(OR(F1852="EO",F1852="EQ"),INDEX(Def!$D$19:$F$27,MATCH(H1852,Def!$C$19:$C$27),MATCH(G1852,Def!$D$18:$F$18)),"#err"))),"")</f>
        <v/>
      </c>
      <c r="J1852" s="23" t="str">
        <f>IF(I1852&lt;&gt;"",INDEX(Def!$J$6:$L$10,MATCH(F1852,Def!$I$6:$I$10,0),MATCH(I1852,Def!$J$5:$L$5,0)),"")</f>
        <v/>
      </c>
      <c r="K1852" s="31"/>
      <c r="L1852" s="32" t="str">
        <f t="shared" si="30"/>
        <v/>
      </c>
      <c r="M1852" s="30"/>
    </row>
    <row r="1853" spans="2:13" s="2" customFormat="1">
      <c r="B1853" s="29"/>
      <c r="C1853" s="30"/>
      <c r="D1853" s="30"/>
      <c r="E1853" s="30"/>
      <c r="F1853" s="29"/>
      <c r="G1853" s="29"/>
      <c r="H1853" s="29"/>
      <c r="I1853" s="23" t="str">
        <f>IF(F1853&lt;&gt;"",IF(OR(F1853="ILF",F1853="EIF"),INDEX(Def!$D$6:$F$8,MATCH(H1853,Def!$C$6:$C$8),MATCH(G1853,Def!$D$5:$F$5)),IF(F1853="EI",INDEX(Def!$D$13:$F$15,MATCH(H1853,Def!$C$13:$C$15),MATCH(G1853,Def!$D$12:$F$12)),IF(OR(F1853="EO",F1853="EQ"),INDEX(Def!$D$19:$F$27,MATCH(H1853,Def!$C$19:$C$27),MATCH(G1853,Def!$D$18:$F$18)),"#err"))),"")</f>
        <v/>
      </c>
      <c r="J1853" s="23" t="str">
        <f>IF(I1853&lt;&gt;"",INDEX(Def!$J$6:$L$10,MATCH(F1853,Def!$I$6:$I$10,0),MATCH(I1853,Def!$J$5:$L$5,0)),"")</f>
        <v/>
      </c>
      <c r="K1853" s="31"/>
      <c r="L1853" s="32" t="str">
        <f t="shared" si="30"/>
        <v/>
      </c>
      <c r="M1853" s="30"/>
    </row>
    <row r="1854" spans="2:13" s="2" customFormat="1">
      <c r="B1854" s="29"/>
      <c r="C1854" s="30"/>
      <c r="D1854" s="30"/>
      <c r="E1854" s="30"/>
      <c r="F1854" s="29"/>
      <c r="G1854" s="29"/>
      <c r="H1854" s="29"/>
      <c r="I1854" s="23" t="str">
        <f>IF(F1854&lt;&gt;"",IF(OR(F1854="ILF",F1854="EIF"),INDEX(Def!$D$6:$F$8,MATCH(H1854,Def!$C$6:$C$8),MATCH(G1854,Def!$D$5:$F$5)),IF(F1854="EI",INDEX(Def!$D$13:$F$15,MATCH(H1854,Def!$C$13:$C$15),MATCH(G1854,Def!$D$12:$F$12)),IF(OR(F1854="EO",F1854="EQ"),INDEX(Def!$D$19:$F$27,MATCH(H1854,Def!$C$19:$C$27),MATCH(G1854,Def!$D$18:$F$18)),"#err"))),"")</f>
        <v/>
      </c>
      <c r="J1854" s="23" t="str">
        <f>IF(I1854&lt;&gt;"",INDEX(Def!$J$6:$L$10,MATCH(F1854,Def!$I$6:$I$10,0),MATCH(I1854,Def!$J$5:$L$5,0)),"")</f>
        <v/>
      </c>
      <c r="K1854" s="31"/>
      <c r="L1854" s="32" t="str">
        <f t="shared" si="30"/>
        <v/>
      </c>
      <c r="M1854" s="30"/>
    </row>
    <row r="1855" spans="2:13" s="2" customFormat="1">
      <c r="B1855" s="29"/>
      <c r="C1855" s="30"/>
      <c r="D1855" s="30"/>
      <c r="E1855" s="30"/>
      <c r="F1855" s="29"/>
      <c r="G1855" s="29"/>
      <c r="H1855" s="29"/>
      <c r="I1855" s="23" t="str">
        <f>IF(F1855&lt;&gt;"",IF(OR(F1855="ILF",F1855="EIF"),INDEX(Def!$D$6:$F$8,MATCH(H1855,Def!$C$6:$C$8),MATCH(G1855,Def!$D$5:$F$5)),IF(F1855="EI",INDEX(Def!$D$13:$F$15,MATCH(H1855,Def!$C$13:$C$15),MATCH(G1855,Def!$D$12:$F$12)),IF(OR(F1855="EO",F1855="EQ"),INDEX(Def!$D$19:$F$27,MATCH(H1855,Def!$C$19:$C$27),MATCH(G1855,Def!$D$18:$F$18)),"#err"))),"")</f>
        <v/>
      </c>
      <c r="J1855" s="23" t="str">
        <f>IF(I1855&lt;&gt;"",INDEX(Def!$J$6:$L$10,MATCH(F1855,Def!$I$6:$I$10,0),MATCH(I1855,Def!$J$5:$L$5,0)),"")</f>
        <v/>
      </c>
      <c r="K1855" s="31"/>
      <c r="L1855" s="32" t="str">
        <f t="shared" si="30"/>
        <v/>
      </c>
      <c r="M1855" s="30"/>
    </row>
    <row r="1856" spans="2:13" s="2" customFormat="1">
      <c r="B1856" s="29"/>
      <c r="C1856" s="30"/>
      <c r="D1856" s="30"/>
      <c r="E1856" s="30"/>
      <c r="F1856" s="29"/>
      <c r="G1856" s="29"/>
      <c r="H1856" s="29"/>
      <c r="I1856" s="23" t="str">
        <f>IF(F1856&lt;&gt;"",IF(OR(F1856="ILF",F1856="EIF"),INDEX(Def!$D$6:$F$8,MATCH(H1856,Def!$C$6:$C$8),MATCH(G1856,Def!$D$5:$F$5)),IF(F1856="EI",INDEX(Def!$D$13:$F$15,MATCH(H1856,Def!$C$13:$C$15),MATCH(G1856,Def!$D$12:$F$12)),IF(OR(F1856="EO",F1856="EQ"),INDEX(Def!$D$19:$F$27,MATCH(H1856,Def!$C$19:$C$27),MATCH(G1856,Def!$D$18:$F$18)),"#err"))),"")</f>
        <v/>
      </c>
      <c r="J1856" s="23" t="str">
        <f>IF(I1856&lt;&gt;"",INDEX(Def!$J$6:$L$10,MATCH(F1856,Def!$I$6:$I$10,0),MATCH(I1856,Def!$J$5:$L$5,0)),"")</f>
        <v/>
      </c>
      <c r="K1856" s="31"/>
      <c r="L1856" s="32" t="str">
        <f t="shared" si="30"/>
        <v/>
      </c>
      <c r="M1856" s="30"/>
    </row>
    <row r="1857" spans="2:13" s="2" customFormat="1">
      <c r="B1857" s="29"/>
      <c r="C1857" s="30"/>
      <c r="D1857" s="30"/>
      <c r="E1857" s="30"/>
      <c r="F1857" s="29"/>
      <c r="G1857" s="29"/>
      <c r="H1857" s="29"/>
      <c r="I1857" s="23" t="str">
        <f>IF(F1857&lt;&gt;"",IF(OR(F1857="ILF",F1857="EIF"),INDEX(Def!$D$6:$F$8,MATCH(H1857,Def!$C$6:$C$8),MATCH(G1857,Def!$D$5:$F$5)),IF(F1857="EI",INDEX(Def!$D$13:$F$15,MATCH(H1857,Def!$C$13:$C$15),MATCH(G1857,Def!$D$12:$F$12)),IF(OR(F1857="EO",F1857="EQ"),INDEX(Def!$D$19:$F$27,MATCH(H1857,Def!$C$19:$C$27),MATCH(G1857,Def!$D$18:$F$18)),"#err"))),"")</f>
        <v/>
      </c>
      <c r="J1857" s="23" t="str">
        <f>IF(I1857&lt;&gt;"",INDEX(Def!$J$6:$L$10,MATCH(F1857,Def!$I$6:$I$10,0),MATCH(I1857,Def!$J$5:$L$5,0)),"")</f>
        <v/>
      </c>
      <c r="K1857" s="31"/>
      <c r="L1857" s="32" t="str">
        <f t="shared" si="30"/>
        <v/>
      </c>
      <c r="M1857" s="30"/>
    </row>
    <row r="1858" spans="2:13" s="2" customFormat="1">
      <c r="B1858" s="29"/>
      <c r="C1858" s="30"/>
      <c r="D1858" s="30"/>
      <c r="E1858" s="30"/>
      <c r="F1858" s="29"/>
      <c r="G1858" s="29"/>
      <c r="H1858" s="29"/>
      <c r="I1858" s="23" t="str">
        <f>IF(F1858&lt;&gt;"",IF(OR(F1858="ILF",F1858="EIF"),INDEX(Def!$D$6:$F$8,MATCH(H1858,Def!$C$6:$C$8),MATCH(G1858,Def!$D$5:$F$5)),IF(F1858="EI",INDEX(Def!$D$13:$F$15,MATCH(H1858,Def!$C$13:$C$15),MATCH(G1858,Def!$D$12:$F$12)),IF(OR(F1858="EO",F1858="EQ"),INDEX(Def!$D$19:$F$27,MATCH(H1858,Def!$C$19:$C$27),MATCH(G1858,Def!$D$18:$F$18)),"#err"))),"")</f>
        <v/>
      </c>
      <c r="J1858" s="23" t="str">
        <f>IF(I1858&lt;&gt;"",INDEX(Def!$J$6:$L$10,MATCH(F1858,Def!$I$6:$I$10,0),MATCH(I1858,Def!$J$5:$L$5,0)),"")</f>
        <v/>
      </c>
      <c r="K1858" s="31"/>
      <c r="L1858" s="32" t="str">
        <f t="shared" si="30"/>
        <v/>
      </c>
      <c r="M1858" s="30"/>
    </row>
    <row r="1859" spans="2:13" s="2" customFormat="1">
      <c r="B1859" s="29"/>
      <c r="C1859" s="30"/>
      <c r="D1859" s="30"/>
      <c r="E1859" s="30"/>
      <c r="F1859" s="29"/>
      <c r="G1859" s="29"/>
      <c r="H1859" s="29"/>
      <c r="I1859" s="23" t="str">
        <f>IF(F1859&lt;&gt;"",IF(OR(F1859="ILF",F1859="EIF"),INDEX(Def!$D$6:$F$8,MATCH(H1859,Def!$C$6:$C$8),MATCH(G1859,Def!$D$5:$F$5)),IF(F1859="EI",INDEX(Def!$D$13:$F$15,MATCH(H1859,Def!$C$13:$C$15),MATCH(G1859,Def!$D$12:$F$12)),IF(OR(F1859="EO",F1859="EQ"),INDEX(Def!$D$19:$F$27,MATCH(H1859,Def!$C$19:$C$27),MATCH(G1859,Def!$D$18:$F$18)),"#err"))),"")</f>
        <v/>
      </c>
      <c r="J1859" s="23" t="str">
        <f>IF(I1859&lt;&gt;"",INDEX(Def!$J$6:$L$10,MATCH(F1859,Def!$I$6:$I$10,0),MATCH(I1859,Def!$J$5:$L$5,0)),"")</f>
        <v/>
      </c>
      <c r="K1859" s="31"/>
      <c r="L1859" s="32" t="str">
        <f t="shared" si="30"/>
        <v/>
      </c>
      <c r="M1859" s="30"/>
    </row>
    <row r="1860" spans="2:13" s="2" customFormat="1">
      <c r="B1860" s="29"/>
      <c r="C1860" s="30"/>
      <c r="D1860" s="30"/>
      <c r="E1860" s="30"/>
      <c r="F1860" s="29"/>
      <c r="G1860" s="29"/>
      <c r="H1860" s="29"/>
      <c r="I1860" s="23" t="str">
        <f>IF(F1860&lt;&gt;"",IF(OR(F1860="ILF",F1860="EIF"),INDEX(Def!$D$6:$F$8,MATCH(H1860,Def!$C$6:$C$8),MATCH(G1860,Def!$D$5:$F$5)),IF(F1860="EI",INDEX(Def!$D$13:$F$15,MATCH(H1860,Def!$C$13:$C$15),MATCH(G1860,Def!$D$12:$F$12)),IF(OR(F1860="EO",F1860="EQ"),INDEX(Def!$D$19:$F$27,MATCH(H1860,Def!$C$19:$C$27),MATCH(G1860,Def!$D$18:$F$18)),"#err"))),"")</f>
        <v/>
      </c>
      <c r="J1860" s="23" t="str">
        <f>IF(I1860&lt;&gt;"",INDEX(Def!$J$6:$L$10,MATCH(F1860,Def!$I$6:$I$10,0),MATCH(I1860,Def!$J$5:$L$5,0)),"")</f>
        <v/>
      </c>
      <c r="K1860" s="31"/>
      <c r="L1860" s="32" t="str">
        <f t="shared" si="30"/>
        <v/>
      </c>
      <c r="M1860" s="30"/>
    </row>
    <row r="1861" spans="2:13" s="2" customFormat="1">
      <c r="B1861" s="29"/>
      <c r="C1861" s="30"/>
      <c r="D1861" s="30"/>
      <c r="E1861" s="30"/>
      <c r="F1861" s="29"/>
      <c r="G1861" s="29"/>
      <c r="H1861" s="29"/>
      <c r="I1861" s="23" t="str">
        <f>IF(F1861&lt;&gt;"",IF(OR(F1861="ILF",F1861="EIF"),INDEX(Def!$D$6:$F$8,MATCH(H1861,Def!$C$6:$C$8),MATCH(G1861,Def!$D$5:$F$5)),IF(F1861="EI",INDEX(Def!$D$13:$F$15,MATCH(H1861,Def!$C$13:$C$15),MATCH(G1861,Def!$D$12:$F$12)),IF(OR(F1861="EO",F1861="EQ"),INDEX(Def!$D$19:$F$27,MATCH(H1861,Def!$C$19:$C$27),MATCH(G1861,Def!$D$18:$F$18)),"#err"))),"")</f>
        <v/>
      </c>
      <c r="J1861" s="23" t="str">
        <f>IF(I1861&lt;&gt;"",INDEX(Def!$J$6:$L$10,MATCH(F1861,Def!$I$6:$I$10,0),MATCH(I1861,Def!$J$5:$L$5,0)),"")</f>
        <v/>
      </c>
      <c r="K1861" s="31"/>
      <c r="L1861" s="32" t="str">
        <f t="shared" si="30"/>
        <v/>
      </c>
      <c r="M1861" s="30"/>
    </row>
    <row r="1862" spans="2:13" s="2" customFormat="1">
      <c r="B1862" s="29"/>
      <c r="C1862" s="30"/>
      <c r="D1862" s="30"/>
      <c r="E1862" s="30"/>
      <c r="F1862" s="29"/>
      <c r="G1862" s="29"/>
      <c r="H1862" s="29"/>
      <c r="I1862" s="23" t="str">
        <f>IF(F1862&lt;&gt;"",IF(OR(F1862="ILF",F1862="EIF"),INDEX(Def!$D$6:$F$8,MATCH(H1862,Def!$C$6:$C$8),MATCH(G1862,Def!$D$5:$F$5)),IF(F1862="EI",INDEX(Def!$D$13:$F$15,MATCH(H1862,Def!$C$13:$C$15),MATCH(G1862,Def!$D$12:$F$12)),IF(OR(F1862="EO",F1862="EQ"),INDEX(Def!$D$19:$F$27,MATCH(H1862,Def!$C$19:$C$27),MATCH(G1862,Def!$D$18:$F$18)),"#err"))),"")</f>
        <v/>
      </c>
      <c r="J1862" s="23" t="str">
        <f>IF(I1862&lt;&gt;"",INDEX(Def!$J$6:$L$10,MATCH(F1862,Def!$I$6:$I$10,0),MATCH(I1862,Def!$J$5:$L$5,0)),"")</f>
        <v/>
      </c>
      <c r="K1862" s="31"/>
      <c r="L1862" s="32" t="str">
        <f t="shared" si="30"/>
        <v/>
      </c>
      <c r="M1862" s="30"/>
    </row>
    <row r="1863" spans="2:13" s="2" customFormat="1">
      <c r="B1863" s="29"/>
      <c r="C1863" s="30"/>
      <c r="D1863" s="30"/>
      <c r="E1863" s="30"/>
      <c r="F1863" s="29"/>
      <c r="G1863" s="29"/>
      <c r="H1863" s="29"/>
      <c r="I1863" s="23" t="str">
        <f>IF(F1863&lt;&gt;"",IF(OR(F1863="ILF",F1863="EIF"),INDEX(Def!$D$6:$F$8,MATCH(H1863,Def!$C$6:$C$8),MATCH(G1863,Def!$D$5:$F$5)),IF(F1863="EI",INDEX(Def!$D$13:$F$15,MATCH(H1863,Def!$C$13:$C$15),MATCH(G1863,Def!$D$12:$F$12)),IF(OR(F1863="EO",F1863="EQ"),INDEX(Def!$D$19:$F$27,MATCH(H1863,Def!$C$19:$C$27),MATCH(G1863,Def!$D$18:$F$18)),"#err"))),"")</f>
        <v/>
      </c>
      <c r="J1863" s="23" t="str">
        <f>IF(I1863&lt;&gt;"",INDEX(Def!$J$6:$L$10,MATCH(F1863,Def!$I$6:$I$10,0),MATCH(I1863,Def!$J$5:$L$5,0)),"")</f>
        <v/>
      </c>
      <c r="K1863" s="31"/>
      <c r="L1863" s="32" t="str">
        <f t="shared" si="30"/>
        <v/>
      </c>
      <c r="M1863" s="30"/>
    </row>
    <row r="1864" spans="2:13" s="2" customFormat="1">
      <c r="B1864" s="29"/>
      <c r="C1864" s="30"/>
      <c r="D1864" s="30"/>
      <c r="E1864" s="30"/>
      <c r="F1864" s="29"/>
      <c r="G1864" s="29"/>
      <c r="H1864" s="29"/>
      <c r="I1864" s="23" t="str">
        <f>IF(F1864&lt;&gt;"",IF(OR(F1864="ILF",F1864="EIF"),INDEX(Def!$D$6:$F$8,MATCH(H1864,Def!$C$6:$C$8),MATCH(G1864,Def!$D$5:$F$5)),IF(F1864="EI",INDEX(Def!$D$13:$F$15,MATCH(H1864,Def!$C$13:$C$15),MATCH(G1864,Def!$D$12:$F$12)),IF(OR(F1864="EO",F1864="EQ"),INDEX(Def!$D$19:$F$27,MATCH(H1864,Def!$C$19:$C$27),MATCH(G1864,Def!$D$18:$F$18)),"#err"))),"")</f>
        <v/>
      </c>
      <c r="J1864" s="23" t="str">
        <f>IF(I1864&lt;&gt;"",INDEX(Def!$J$6:$L$10,MATCH(F1864,Def!$I$6:$I$10,0),MATCH(I1864,Def!$J$5:$L$5,0)),"")</f>
        <v/>
      </c>
      <c r="K1864" s="31"/>
      <c r="L1864" s="32" t="str">
        <f t="shared" si="30"/>
        <v/>
      </c>
      <c r="M1864" s="30"/>
    </row>
    <row r="1865" spans="2:13" s="2" customFormat="1">
      <c r="B1865" s="29"/>
      <c r="C1865" s="30"/>
      <c r="D1865" s="30"/>
      <c r="E1865" s="30"/>
      <c r="F1865" s="29"/>
      <c r="G1865" s="29"/>
      <c r="H1865" s="29"/>
      <c r="I1865" s="23" t="str">
        <f>IF(F1865&lt;&gt;"",IF(OR(F1865="ILF",F1865="EIF"),INDEX(Def!$D$6:$F$8,MATCH(H1865,Def!$C$6:$C$8),MATCH(G1865,Def!$D$5:$F$5)),IF(F1865="EI",INDEX(Def!$D$13:$F$15,MATCH(H1865,Def!$C$13:$C$15),MATCH(G1865,Def!$D$12:$F$12)),IF(OR(F1865="EO",F1865="EQ"),INDEX(Def!$D$19:$F$27,MATCH(H1865,Def!$C$19:$C$27),MATCH(G1865,Def!$D$18:$F$18)),"#err"))),"")</f>
        <v/>
      </c>
      <c r="J1865" s="23" t="str">
        <f>IF(I1865&lt;&gt;"",INDEX(Def!$J$6:$L$10,MATCH(F1865,Def!$I$6:$I$10,0),MATCH(I1865,Def!$J$5:$L$5,0)),"")</f>
        <v/>
      </c>
      <c r="K1865" s="31"/>
      <c r="L1865" s="32" t="str">
        <f t="shared" si="30"/>
        <v/>
      </c>
      <c r="M1865" s="30"/>
    </row>
    <row r="1866" spans="2:13" s="2" customFormat="1">
      <c r="B1866" s="29"/>
      <c r="C1866" s="30"/>
      <c r="D1866" s="30"/>
      <c r="E1866" s="30"/>
      <c r="F1866" s="29"/>
      <c r="G1866" s="29"/>
      <c r="H1866" s="29"/>
      <c r="I1866" s="23" t="str">
        <f>IF(F1866&lt;&gt;"",IF(OR(F1866="ILF",F1866="EIF"),INDEX(Def!$D$6:$F$8,MATCH(H1866,Def!$C$6:$C$8),MATCH(G1866,Def!$D$5:$F$5)),IF(F1866="EI",INDEX(Def!$D$13:$F$15,MATCH(H1866,Def!$C$13:$C$15),MATCH(G1866,Def!$D$12:$F$12)),IF(OR(F1866="EO",F1866="EQ"),INDEX(Def!$D$19:$F$27,MATCH(H1866,Def!$C$19:$C$27),MATCH(G1866,Def!$D$18:$F$18)),"#err"))),"")</f>
        <v/>
      </c>
      <c r="J1866" s="23" t="str">
        <f>IF(I1866&lt;&gt;"",INDEX(Def!$J$6:$L$10,MATCH(F1866,Def!$I$6:$I$10,0),MATCH(I1866,Def!$J$5:$L$5,0)),"")</f>
        <v/>
      </c>
      <c r="K1866" s="31"/>
      <c r="L1866" s="32" t="str">
        <f t="shared" si="30"/>
        <v/>
      </c>
      <c r="M1866" s="30"/>
    </row>
    <row r="1867" spans="2:13" s="2" customFormat="1">
      <c r="B1867" s="29"/>
      <c r="C1867" s="30"/>
      <c r="D1867" s="30"/>
      <c r="E1867" s="30"/>
      <c r="F1867" s="29"/>
      <c r="G1867" s="29"/>
      <c r="H1867" s="29"/>
      <c r="I1867" s="23" t="str">
        <f>IF(F1867&lt;&gt;"",IF(OR(F1867="ILF",F1867="EIF"),INDEX(Def!$D$6:$F$8,MATCH(H1867,Def!$C$6:$C$8),MATCH(G1867,Def!$D$5:$F$5)),IF(F1867="EI",INDEX(Def!$D$13:$F$15,MATCH(H1867,Def!$C$13:$C$15),MATCH(G1867,Def!$D$12:$F$12)),IF(OR(F1867="EO",F1867="EQ"),INDEX(Def!$D$19:$F$27,MATCH(H1867,Def!$C$19:$C$27),MATCH(G1867,Def!$D$18:$F$18)),"#err"))),"")</f>
        <v/>
      </c>
      <c r="J1867" s="23" t="str">
        <f>IF(I1867&lt;&gt;"",INDEX(Def!$J$6:$L$10,MATCH(F1867,Def!$I$6:$I$10,0),MATCH(I1867,Def!$J$5:$L$5,0)),"")</f>
        <v/>
      </c>
      <c r="K1867" s="31"/>
      <c r="L1867" s="32" t="str">
        <f t="shared" si="30"/>
        <v/>
      </c>
      <c r="M1867" s="30"/>
    </row>
    <row r="1868" spans="2:13" s="2" customFormat="1">
      <c r="B1868" s="29"/>
      <c r="C1868" s="30"/>
      <c r="D1868" s="30"/>
      <c r="E1868" s="30"/>
      <c r="F1868" s="29"/>
      <c r="G1868" s="29"/>
      <c r="H1868" s="29"/>
      <c r="I1868" s="23" t="str">
        <f>IF(F1868&lt;&gt;"",IF(OR(F1868="ILF",F1868="EIF"),INDEX(Def!$D$6:$F$8,MATCH(H1868,Def!$C$6:$C$8),MATCH(G1868,Def!$D$5:$F$5)),IF(F1868="EI",INDEX(Def!$D$13:$F$15,MATCH(H1868,Def!$C$13:$C$15),MATCH(G1868,Def!$D$12:$F$12)),IF(OR(F1868="EO",F1868="EQ"),INDEX(Def!$D$19:$F$27,MATCH(H1868,Def!$C$19:$C$27),MATCH(G1868,Def!$D$18:$F$18)),"#err"))),"")</f>
        <v/>
      </c>
      <c r="J1868" s="23" t="str">
        <f>IF(I1868&lt;&gt;"",INDEX(Def!$J$6:$L$10,MATCH(F1868,Def!$I$6:$I$10,0),MATCH(I1868,Def!$J$5:$L$5,0)),"")</f>
        <v/>
      </c>
      <c r="K1868" s="31"/>
      <c r="L1868" s="32" t="str">
        <f t="shared" si="30"/>
        <v/>
      </c>
      <c r="M1868" s="30"/>
    </row>
    <row r="1869" spans="2:13" s="2" customFormat="1">
      <c r="B1869" s="29"/>
      <c r="C1869" s="30"/>
      <c r="D1869" s="30"/>
      <c r="E1869" s="30"/>
      <c r="F1869" s="29"/>
      <c r="G1869" s="29"/>
      <c r="H1869" s="29"/>
      <c r="I1869" s="23" t="str">
        <f>IF(F1869&lt;&gt;"",IF(OR(F1869="ILF",F1869="EIF"),INDEX(Def!$D$6:$F$8,MATCH(H1869,Def!$C$6:$C$8),MATCH(G1869,Def!$D$5:$F$5)),IF(F1869="EI",INDEX(Def!$D$13:$F$15,MATCH(H1869,Def!$C$13:$C$15),MATCH(G1869,Def!$D$12:$F$12)),IF(OR(F1869="EO",F1869="EQ"),INDEX(Def!$D$19:$F$27,MATCH(H1869,Def!$C$19:$C$27),MATCH(G1869,Def!$D$18:$F$18)),"#err"))),"")</f>
        <v/>
      </c>
      <c r="J1869" s="23" t="str">
        <f>IF(I1869&lt;&gt;"",INDEX(Def!$J$6:$L$10,MATCH(F1869,Def!$I$6:$I$10,0),MATCH(I1869,Def!$J$5:$L$5,0)),"")</f>
        <v/>
      </c>
      <c r="K1869" s="31"/>
      <c r="L1869" s="32" t="str">
        <f t="shared" si="30"/>
        <v/>
      </c>
      <c r="M1869" s="30"/>
    </row>
    <row r="1870" spans="2:13" s="2" customFormat="1">
      <c r="B1870" s="29"/>
      <c r="C1870" s="30"/>
      <c r="D1870" s="30"/>
      <c r="E1870" s="30"/>
      <c r="F1870" s="29"/>
      <c r="G1870" s="29"/>
      <c r="H1870" s="29"/>
      <c r="I1870" s="23" t="str">
        <f>IF(F1870&lt;&gt;"",IF(OR(F1870="ILF",F1870="EIF"),INDEX(Def!$D$6:$F$8,MATCH(H1870,Def!$C$6:$C$8),MATCH(G1870,Def!$D$5:$F$5)),IF(F1870="EI",INDEX(Def!$D$13:$F$15,MATCH(H1870,Def!$C$13:$C$15),MATCH(G1870,Def!$D$12:$F$12)),IF(OR(F1870="EO",F1870="EQ"),INDEX(Def!$D$19:$F$27,MATCH(H1870,Def!$C$19:$C$27),MATCH(G1870,Def!$D$18:$F$18)),"#err"))),"")</f>
        <v/>
      </c>
      <c r="J1870" s="23" t="str">
        <f>IF(I1870&lt;&gt;"",INDEX(Def!$J$6:$L$10,MATCH(F1870,Def!$I$6:$I$10,0),MATCH(I1870,Def!$J$5:$L$5,0)),"")</f>
        <v/>
      </c>
      <c r="K1870" s="31"/>
      <c r="L1870" s="32" t="str">
        <f t="shared" si="30"/>
        <v/>
      </c>
      <c r="M1870" s="30"/>
    </row>
    <row r="1871" spans="2:13" s="2" customFormat="1">
      <c r="B1871" s="29"/>
      <c r="C1871" s="30"/>
      <c r="D1871" s="30"/>
      <c r="E1871" s="30"/>
      <c r="F1871" s="29"/>
      <c r="G1871" s="29"/>
      <c r="H1871" s="29"/>
      <c r="I1871" s="23" t="str">
        <f>IF(F1871&lt;&gt;"",IF(OR(F1871="ILF",F1871="EIF"),INDEX(Def!$D$6:$F$8,MATCH(H1871,Def!$C$6:$C$8),MATCH(G1871,Def!$D$5:$F$5)),IF(F1871="EI",INDEX(Def!$D$13:$F$15,MATCH(H1871,Def!$C$13:$C$15),MATCH(G1871,Def!$D$12:$F$12)),IF(OR(F1871="EO",F1871="EQ"),INDEX(Def!$D$19:$F$27,MATCH(H1871,Def!$C$19:$C$27),MATCH(G1871,Def!$D$18:$F$18)),"#err"))),"")</f>
        <v/>
      </c>
      <c r="J1871" s="23" t="str">
        <f>IF(I1871&lt;&gt;"",INDEX(Def!$J$6:$L$10,MATCH(F1871,Def!$I$6:$I$10,0),MATCH(I1871,Def!$J$5:$L$5,0)),"")</f>
        <v/>
      </c>
      <c r="K1871" s="31"/>
      <c r="L1871" s="32" t="str">
        <f t="shared" si="30"/>
        <v/>
      </c>
      <c r="M1871" s="30"/>
    </row>
    <row r="1872" spans="2:13" s="2" customFormat="1">
      <c r="B1872" s="29"/>
      <c r="C1872" s="30"/>
      <c r="D1872" s="30"/>
      <c r="E1872" s="30"/>
      <c r="F1872" s="29"/>
      <c r="G1872" s="29"/>
      <c r="H1872" s="29"/>
      <c r="I1872" s="23" t="str">
        <f>IF(F1872&lt;&gt;"",IF(OR(F1872="ILF",F1872="EIF"),INDEX(Def!$D$6:$F$8,MATCH(H1872,Def!$C$6:$C$8),MATCH(G1872,Def!$D$5:$F$5)),IF(F1872="EI",INDEX(Def!$D$13:$F$15,MATCH(H1872,Def!$C$13:$C$15),MATCH(G1872,Def!$D$12:$F$12)),IF(OR(F1872="EO",F1872="EQ"),INDEX(Def!$D$19:$F$27,MATCH(H1872,Def!$C$19:$C$27),MATCH(G1872,Def!$D$18:$F$18)),"#err"))),"")</f>
        <v/>
      </c>
      <c r="J1872" s="23" t="str">
        <f>IF(I1872&lt;&gt;"",INDEX(Def!$J$6:$L$10,MATCH(F1872,Def!$I$6:$I$10,0),MATCH(I1872,Def!$J$5:$L$5,0)),"")</f>
        <v/>
      </c>
      <c r="K1872" s="31"/>
      <c r="L1872" s="32" t="str">
        <f t="shared" si="30"/>
        <v/>
      </c>
      <c r="M1872" s="30"/>
    </row>
    <row r="1873" spans="2:13" s="2" customFormat="1">
      <c r="B1873" s="29"/>
      <c r="C1873" s="30"/>
      <c r="D1873" s="30"/>
      <c r="E1873" s="30"/>
      <c r="F1873" s="29"/>
      <c r="G1873" s="29"/>
      <c r="H1873" s="29"/>
      <c r="I1873" s="23" t="str">
        <f>IF(F1873&lt;&gt;"",IF(OR(F1873="ILF",F1873="EIF"),INDEX(Def!$D$6:$F$8,MATCH(H1873,Def!$C$6:$C$8),MATCH(G1873,Def!$D$5:$F$5)),IF(F1873="EI",INDEX(Def!$D$13:$F$15,MATCH(H1873,Def!$C$13:$C$15),MATCH(G1873,Def!$D$12:$F$12)),IF(OR(F1873="EO",F1873="EQ"),INDEX(Def!$D$19:$F$27,MATCH(H1873,Def!$C$19:$C$27),MATCH(G1873,Def!$D$18:$F$18)),"#err"))),"")</f>
        <v/>
      </c>
      <c r="J1873" s="23" t="str">
        <f>IF(I1873&lt;&gt;"",INDEX(Def!$J$6:$L$10,MATCH(F1873,Def!$I$6:$I$10,0),MATCH(I1873,Def!$J$5:$L$5,0)),"")</f>
        <v/>
      </c>
      <c r="K1873" s="31"/>
      <c r="L1873" s="32" t="str">
        <f t="shared" si="30"/>
        <v/>
      </c>
      <c r="M1873" s="30"/>
    </row>
    <row r="1874" spans="2:13" s="2" customFormat="1">
      <c r="B1874" s="29"/>
      <c r="C1874" s="30"/>
      <c r="D1874" s="30"/>
      <c r="E1874" s="30"/>
      <c r="F1874" s="29"/>
      <c r="G1874" s="29"/>
      <c r="H1874" s="29"/>
      <c r="I1874" s="23" t="str">
        <f>IF(F1874&lt;&gt;"",IF(OR(F1874="ILF",F1874="EIF"),INDEX(Def!$D$6:$F$8,MATCH(H1874,Def!$C$6:$C$8),MATCH(G1874,Def!$D$5:$F$5)),IF(F1874="EI",INDEX(Def!$D$13:$F$15,MATCH(H1874,Def!$C$13:$C$15),MATCH(G1874,Def!$D$12:$F$12)),IF(OR(F1874="EO",F1874="EQ"),INDEX(Def!$D$19:$F$27,MATCH(H1874,Def!$C$19:$C$27),MATCH(G1874,Def!$D$18:$F$18)),"#err"))),"")</f>
        <v/>
      </c>
      <c r="J1874" s="23" t="str">
        <f>IF(I1874&lt;&gt;"",INDEX(Def!$J$6:$L$10,MATCH(F1874,Def!$I$6:$I$10,0),MATCH(I1874,Def!$J$5:$L$5,0)),"")</f>
        <v/>
      </c>
      <c r="K1874" s="31"/>
      <c r="L1874" s="32" t="str">
        <f t="shared" si="30"/>
        <v/>
      </c>
      <c r="M1874" s="30"/>
    </row>
    <row r="1875" spans="2:13" s="2" customFormat="1">
      <c r="B1875" s="29"/>
      <c r="C1875" s="30"/>
      <c r="D1875" s="30"/>
      <c r="E1875" s="30"/>
      <c r="F1875" s="29"/>
      <c r="G1875" s="29"/>
      <c r="H1875" s="29"/>
      <c r="I1875" s="23" t="str">
        <f>IF(F1875&lt;&gt;"",IF(OR(F1875="ILF",F1875="EIF"),INDEX(Def!$D$6:$F$8,MATCH(H1875,Def!$C$6:$C$8),MATCH(G1875,Def!$D$5:$F$5)),IF(F1875="EI",INDEX(Def!$D$13:$F$15,MATCH(H1875,Def!$C$13:$C$15),MATCH(G1875,Def!$D$12:$F$12)),IF(OR(F1875="EO",F1875="EQ"),INDEX(Def!$D$19:$F$27,MATCH(H1875,Def!$C$19:$C$27),MATCH(G1875,Def!$D$18:$F$18)),"#err"))),"")</f>
        <v/>
      </c>
      <c r="J1875" s="23" t="str">
        <f>IF(I1875&lt;&gt;"",INDEX(Def!$J$6:$L$10,MATCH(F1875,Def!$I$6:$I$10,0),MATCH(I1875,Def!$J$5:$L$5,0)),"")</f>
        <v/>
      </c>
      <c r="K1875" s="31"/>
      <c r="L1875" s="32" t="str">
        <f t="shared" si="30"/>
        <v/>
      </c>
      <c r="M1875" s="30"/>
    </row>
    <row r="1876" spans="2:13" s="2" customFormat="1">
      <c r="B1876" s="29"/>
      <c r="C1876" s="30"/>
      <c r="D1876" s="30"/>
      <c r="E1876" s="30"/>
      <c r="F1876" s="29"/>
      <c r="G1876" s="29"/>
      <c r="H1876" s="29"/>
      <c r="I1876" s="23" t="str">
        <f>IF(F1876&lt;&gt;"",IF(OR(F1876="ILF",F1876="EIF"),INDEX(Def!$D$6:$F$8,MATCH(H1876,Def!$C$6:$C$8),MATCH(G1876,Def!$D$5:$F$5)),IF(F1876="EI",INDEX(Def!$D$13:$F$15,MATCH(H1876,Def!$C$13:$C$15),MATCH(G1876,Def!$D$12:$F$12)),IF(OR(F1876="EO",F1876="EQ"),INDEX(Def!$D$19:$F$27,MATCH(H1876,Def!$C$19:$C$27),MATCH(G1876,Def!$D$18:$F$18)),"#err"))),"")</f>
        <v/>
      </c>
      <c r="J1876" s="23" t="str">
        <f>IF(I1876&lt;&gt;"",INDEX(Def!$J$6:$L$10,MATCH(F1876,Def!$I$6:$I$10,0),MATCH(I1876,Def!$J$5:$L$5,0)),"")</f>
        <v/>
      </c>
      <c r="K1876" s="31"/>
      <c r="L1876" s="32" t="str">
        <f t="shared" si="30"/>
        <v/>
      </c>
      <c r="M1876" s="30"/>
    </row>
    <row r="1877" spans="2:13" s="2" customFormat="1">
      <c r="B1877" s="29"/>
      <c r="C1877" s="30"/>
      <c r="D1877" s="30"/>
      <c r="E1877" s="30"/>
      <c r="F1877" s="29"/>
      <c r="G1877" s="29"/>
      <c r="H1877" s="29"/>
      <c r="I1877" s="23" t="str">
        <f>IF(F1877&lt;&gt;"",IF(OR(F1877="ILF",F1877="EIF"),INDEX(Def!$D$6:$F$8,MATCH(H1877,Def!$C$6:$C$8),MATCH(G1877,Def!$D$5:$F$5)),IF(F1877="EI",INDEX(Def!$D$13:$F$15,MATCH(H1877,Def!$C$13:$C$15),MATCH(G1877,Def!$D$12:$F$12)),IF(OR(F1877="EO",F1877="EQ"),INDEX(Def!$D$19:$F$27,MATCH(H1877,Def!$C$19:$C$27),MATCH(G1877,Def!$D$18:$F$18)),"#err"))),"")</f>
        <v/>
      </c>
      <c r="J1877" s="23" t="str">
        <f>IF(I1877&lt;&gt;"",INDEX(Def!$J$6:$L$10,MATCH(F1877,Def!$I$6:$I$10,0),MATCH(I1877,Def!$J$5:$L$5,0)),"")</f>
        <v/>
      </c>
      <c r="K1877" s="31"/>
      <c r="L1877" s="32" t="str">
        <f t="shared" si="30"/>
        <v/>
      </c>
      <c r="M1877" s="30"/>
    </row>
    <row r="1878" spans="2:13" s="2" customFormat="1">
      <c r="B1878" s="29"/>
      <c r="C1878" s="30"/>
      <c r="D1878" s="30"/>
      <c r="E1878" s="30"/>
      <c r="F1878" s="29"/>
      <c r="G1878" s="29"/>
      <c r="H1878" s="29"/>
      <c r="I1878" s="23" t="str">
        <f>IF(F1878&lt;&gt;"",IF(OR(F1878="ILF",F1878="EIF"),INDEX(Def!$D$6:$F$8,MATCH(H1878,Def!$C$6:$C$8),MATCH(G1878,Def!$D$5:$F$5)),IF(F1878="EI",INDEX(Def!$D$13:$F$15,MATCH(H1878,Def!$C$13:$C$15),MATCH(G1878,Def!$D$12:$F$12)),IF(OR(F1878="EO",F1878="EQ"),INDEX(Def!$D$19:$F$27,MATCH(H1878,Def!$C$19:$C$27),MATCH(G1878,Def!$D$18:$F$18)),"#err"))),"")</f>
        <v/>
      </c>
      <c r="J1878" s="23" t="str">
        <f>IF(I1878&lt;&gt;"",INDEX(Def!$J$6:$L$10,MATCH(F1878,Def!$I$6:$I$10,0),MATCH(I1878,Def!$J$5:$L$5,0)),"")</f>
        <v/>
      </c>
      <c r="K1878" s="31"/>
      <c r="L1878" s="32" t="str">
        <f t="shared" si="30"/>
        <v/>
      </c>
      <c r="M1878" s="30"/>
    </row>
    <row r="1879" spans="2:13" s="2" customFormat="1">
      <c r="B1879" s="29"/>
      <c r="C1879" s="30"/>
      <c r="D1879" s="30"/>
      <c r="E1879" s="30"/>
      <c r="F1879" s="29"/>
      <c r="G1879" s="29"/>
      <c r="H1879" s="29"/>
      <c r="I1879" s="23" t="str">
        <f>IF(F1879&lt;&gt;"",IF(OR(F1879="ILF",F1879="EIF"),INDEX(Def!$D$6:$F$8,MATCH(H1879,Def!$C$6:$C$8),MATCH(G1879,Def!$D$5:$F$5)),IF(F1879="EI",INDEX(Def!$D$13:$F$15,MATCH(H1879,Def!$C$13:$C$15),MATCH(G1879,Def!$D$12:$F$12)),IF(OR(F1879="EO",F1879="EQ"),INDEX(Def!$D$19:$F$27,MATCH(H1879,Def!$C$19:$C$27),MATCH(G1879,Def!$D$18:$F$18)),"#err"))),"")</f>
        <v/>
      </c>
      <c r="J1879" s="23" t="str">
        <f>IF(I1879&lt;&gt;"",INDEX(Def!$J$6:$L$10,MATCH(F1879,Def!$I$6:$I$10,0),MATCH(I1879,Def!$J$5:$L$5,0)),"")</f>
        <v/>
      </c>
      <c r="K1879" s="31"/>
      <c r="L1879" s="32" t="str">
        <f t="shared" si="30"/>
        <v/>
      </c>
      <c r="M1879" s="30"/>
    </row>
    <row r="1880" spans="2:13" s="2" customFormat="1">
      <c r="B1880" s="29"/>
      <c r="C1880" s="30"/>
      <c r="D1880" s="30"/>
      <c r="E1880" s="30"/>
      <c r="F1880" s="29"/>
      <c r="G1880" s="29"/>
      <c r="H1880" s="29"/>
      <c r="I1880" s="23" t="str">
        <f>IF(F1880&lt;&gt;"",IF(OR(F1880="ILF",F1880="EIF"),INDEX(Def!$D$6:$F$8,MATCH(H1880,Def!$C$6:$C$8),MATCH(G1880,Def!$D$5:$F$5)),IF(F1880="EI",INDEX(Def!$D$13:$F$15,MATCH(H1880,Def!$C$13:$C$15),MATCH(G1880,Def!$D$12:$F$12)),IF(OR(F1880="EO",F1880="EQ"),INDEX(Def!$D$19:$F$27,MATCH(H1880,Def!$C$19:$C$27),MATCH(G1880,Def!$D$18:$F$18)),"#err"))),"")</f>
        <v/>
      </c>
      <c r="J1880" s="23" t="str">
        <f>IF(I1880&lt;&gt;"",INDEX(Def!$J$6:$L$10,MATCH(F1880,Def!$I$6:$I$10,0),MATCH(I1880,Def!$J$5:$L$5,0)),"")</f>
        <v/>
      </c>
      <c r="K1880" s="31"/>
      <c r="L1880" s="32" t="str">
        <f t="shared" si="30"/>
        <v/>
      </c>
      <c r="M1880" s="30"/>
    </row>
    <row r="1881" spans="2:13" s="2" customFormat="1">
      <c r="B1881" s="29"/>
      <c r="C1881" s="30"/>
      <c r="D1881" s="30"/>
      <c r="E1881" s="30"/>
      <c r="F1881" s="29"/>
      <c r="G1881" s="29"/>
      <c r="H1881" s="29"/>
      <c r="I1881" s="23" t="str">
        <f>IF(F1881&lt;&gt;"",IF(OR(F1881="ILF",F1881="EIF"),INDEX(Def!$D$6:$F$8,MATCH(H1881,Def!$C$6:$C$8),MATCH(G1881,Def!$D$5:$F$5)),IF(F1881="EI",INDEX(Def!$D$13:$F$15,MATCH(H1881,Def!$C$13:$C$15),MATCH(G1881,Def!$D$12:$F$12)),IF(OR(F1881="EO",F1881="EQ"),INDEX(Def!$D$19:$F$27,MATCH(H1881,Def!$C$19:$C$27),MATCH(G1881,Def!$D$18:$F$18)),"#err"))),"")</f>
        <v/>
      </c>
      <c r="J1881" s="23" t="str">
        <f>IF(I1881&lt;&gt;"",INDEX(Def!$J$6:$L$10,MATCH(F1881,Def!$I$6:$I$10,0),MATCH(I1881,Def!$J$5:$L$5,0)),"")</f>
        <v/>
      </c>
      <c r="K1881" s="31"/>
      <c r="L1881" s="32" t="str">
        <f t="shared" ref="L1881:L1944" si="31">IF(K1881="",J1881,J1881*K1881)</f>
        <v/>
      </c>
      <c r="M1881" s="30"/>
    </row>
    <row r="1882" spans="2:13" s="2" customFormat="1">
      <c r="B1882" s="29"/>
      <c r="C1882" s="30"/>
      <c r="D1882" s="30"/>
      <c r="E1882" s="30"/>
      <c r="F1882" s="29"/>
      <c r="G1882" s="29"/>
      <c r="H1882" s="29"/>
      <c r="I1882" s="23" t="str">
        <f>IF(F1882&lt;&gt;"",IF(OR(F1882="ILF",F1882="EIF"),INDEX(Def!$D$6:$F$8,MATCH(H1882,Def!$C$6:$C$8),MATCH(G1882,Def!$D$5:$F$5)),IF(F1882="EI",INDEX(Def!$D$13:$F$15,MATCH(H1882,Def!$C$13:$C$15),MATCH(G1882,Def!$D$12:$F$12)),IF(OR(F1882="EO",F1882="EQ"),INDEX(Def!$D$19:$F$27,MATCH(H1882,Def!$C$19:$C$27),MATCH(G1882,Def!$D$18:$F$18)),"#err"))),"")</f>
        <v/>
      </c>
      <c r="J1882" s="23" t="str">
        <f>IF(I1882&lt;&gt;"",INDEX(Def!$J$6:$L$10,MATCH(F1882,Def!$I$6:$I$10,0),MATCH(I1882,Def!$J$5:$L$5,0)),"")</f>
        <v/>
      </c>
      <c r="K1882" s="31"/>
      <c r="L1882" s="32" t="str">
        <f t="shared" si="31"/>
        <v/>
      </c>
      <c r="M1882" s="30"/>
    </row>
    <row r="1883" spans="2:13" s="2" customFormat="1">
      <c r="B1883" s="29"/>
      <c r="C1883" s="30"/>
      <c r="D1883" s="30"/>
      <c r="E1883" s="30"/>
      <c r="F1883" s="29"/>
      <c r="G1883" s="29"/>
      <c r="H1883" s="29"/>
      <c r="I1883" s="23" t="str">
        <f>IF(F1883&lt;&gt;"",IF(OR(F1883="ILF",F1883="EIF"),INDEX(Def!$D$6:$F$8,MATCH(H1883,Def!$C$6:$C$8),MATCH(G1883,Def!$D$5:$F$5)),IF(F1883="EI",INDEX(Def!$D$13:$F$15,MATCH(H1883,Def!$C$13:$C$15),MATCH(G1883,Def!$D$12:$F$12)),IF(OR(F1883="EO",F1883="EQ"),INDEX(Def!$D$19:$F$27,MATCH(H1883,Def!$C$19:$C$27),MATCH(G1883,Def!$D$18:$F$18)),"#err"))),"")</f>
        <v/>
      </c>
      <c r="J1883" s="23" t="str">
        <f>IF(I1883&lt;&gt;"",INDEX(Def!$J$6:$L$10,MATCH(F1883,Def!$I$6:$I$10,0),MATCH(I1883,Def!$J$5:$L$5,0)),"")</f>
        <v/>
      </c>
      <c r="K1883" s="31"/>
      <c r="L1883" s="32" t="str">
        <f t="shared" si="31"/>
        <v/>
      </c>
      <c r="M1883" s="30"/>
    </row>
    <row r="1884" spans="2:13" s="2" customFormat="1">
      <c r="B1884" s="29"/>
      <c r="C1884" s="30"/>
      <c r="D1884" s="30"/>
      <c r="E1884" s="30"/>
      <c r="F1884" s="29"/>
      <c r="G1884" s="29"/>
      <c r="H1884" s="29"/>
      <c r="I1884" s="23" t="str">
        <f>IF(F1884&lt;&gt;"",IF(OR(F1884="ILF",F1884="EIF"),INDEX(Def!$D$6:$F$8,MATCH(H1884,Def!$C$6:$C$8),MATCH(G1884,Def!$D$5:$F$5)),IF(F1884="EI",INDEX(Def!$D$13:$F$15,MATCH(H1884,Def!$C$13:$C$15),MATCH(G1884,Def!$D$12:$F$12)),IF(OR(F1884="EO",F1884="EQ"),INDEX(Def!$D$19:$F$27,MATCH(H1884,Def!$C$19:$C$27),MATCH(G1884,Def!$D$18:$F$18)),"#err"))),"")</f>
        <v/>
      </c>
      <c r="J1884" s="23" t="str">
        <f>IF(I1884&lt;&gt;"",INDEX(Def!$J$6:$L$10,MATCH(F1884,Def!$I$6:$I$10,0),MATCH(I1884,Def!$J$5:$L$5,0)),"")</f>
        <v/>
      </c>
      <c r="K1884" s="31"/>
      <c r="L1884" s="32" t="str">
        <f t="shared" si="31"/>
        <v/>
      </c>
      <c r="M1884" s="30"/>
    </row>
    <row r="1885" spans="2:13" s="2" customFormat="1">
      <c r="B1885" s="29"/>
      <c r="C1885" s="30"/>
      <c r="D1885" s="30"/>
      <c r="E1885" s="30"/>
      <c r="F1885" s="29"/>
      <c r="G1885" s="29"/>
      <c r="H1885" s="29"/>
      <c r="I1885" s="23" t="str">
        <f>IF(F1885&lt;&gt;"",IF(OR(F1885="ILF",F1885="EIF"),INDEX(Def!$D$6:$F$8,MATCH(H1885,Def!$C$6:$C$8),MATCH(G1885,Def!$D$5:$F$5)),IF(F1885="EI",INDEX(Def!$D$13:$F$15,MATCH(H1885,Def!$C$13:$C$15),MATCH(G1885,Def!$D$12:$F$12)),IF(OR(F1885="EO",F1885="EQ"),INDEX(Def!$D$19:$F$27,MATCH(H1885,Def!$C$19:$C$27),MATCH(G1885,Def!$D$18:$F$18)),"#err"))),"")</f>
        <v/>
      </c>
      <c r="J1885" s="23" t="str">
        <f>IF(I1885&lt;&gt;"",INDEX(Def!$J$6:$L$10,MATCH(F1885,Def!$I$6:$I$10,0),MATCH(I1885,Def!$J$5:$L$5,0)),"")</f>
        <v/>
      </c>
      <c r="K1885" s="31"/>
      <c r="L1885" s="32" t="str">
        <f t="shared" si="31"/>
        <v/>
      </c>
      <c r="M1885" s="30"/>
    </row>
    <row r="1886" spans="2:13" s="2" customFormat="1">
      <c r="B1886" s="29"/>
      <c r="C1886" s="30"/>
      <c r="D1886" s="30"/>
      <c r="E1886" s="30"/>
      <c r="F1886" s="29"/>
      <c r="G1886" s="29"/>
      <c r="H1886" s="29"/>
      <c r="I1886" s="23" t="str">
        <f>IF(F1886&lt;&gt;"",IF(OR(F1886="ILF",F1886="EIF"),INDEX(Def!$D$6:$F$8,MATCH(H1886,Def!$C$6:$C$8),MATCH(G1886,Def!$D$5:$F$5)),IF(F1886="EI",INDEX(Def!$D$13:$F$15,MATCH(H1886,Def!$C$13:$C$15),MATCH(G1886,Def!$D$12:$F$12)),IF(OR(F1886="EO",F1886="EQ"),INDEX(Def!$D$19:$F$27,MATCH(H1886,Def!$C$19:$C$27),MATCH(G1886,Def!$D$18:$F$18)),"#err"))),"")</f>
        <v/>
      </c>
      <c r="J1886" s="23" t="str">
        <f>IF(I1886&lt;&gt;"",INDEX(Def!$J$6:$L$10,MATCH(F1886,Def!$I$6:$I$10,0),MATCH(I1886,Def!$J$5:$L$5,0)),"")</f>
        <v/>
      </c>
      <c r="K1886" s="31"/>
      <c r="L1886" s="32" t="str">
        <f t="shared" si="31"/>
        <v/>
      </c>
      <c r="M1886" s="30"/>
    </row>
    <row r="1887" spans="2:13" s="2" customFormat="1">
      <c r="B1887" s="29"/>
      <c r="C1887" s="30"/>
      <c r="D1887" s="30"/>
      <c r="E1887" s="30"/>
      <c r="F1887" s="29"/>
      <c r="G1887" s="29"/>
      <c r="H1887" s="29"/>
      <c r="I1887" s="23" t="str">
        <f>IF(F1887&lt;&gt;"",IF(OR(F1887="ILF",F1887="EIF"),INDEX(Def!$D$6:$F$8,MATCH(H1887,Def!$C$6:$C$8),MATCH(G1887,Def!$D$5:$F$5)),IF(F1887="EI",INDEX(Def!$D$13:$F$15,MATCH(H1887,Def!$C$13:$C$15),MATCH(G1887,Def!$D$12:$F$12)),IF(OR(F1887="EO",F1887="EQ"),INDEX(Def!$D$19:$F$27,MATCH(H1887,Def!$C$19:$C$27),MATCH(G1887,Def!$D$18:$F$18)),"#err"))),"")</f>
        <v/>
      </c>
      <c r="J1887" s="23" t="str">
        <f>IF(I1887&lt;&gt;"",INDEX(Def!$J$6:$L$10,MATCH(F1887,Def!$I$6:$I$10,0),MATCH(I1887,Def!$J$5:$L$5,0)),"")</f>
        <v/>
      </c>
      <c r="K1887" s="31"/>
      <c r="L1887" s="32" t="str">
        <f t="shared" si="31"/>
        <v/>
      </c>
      <c r="M1887" s="30"/>
    </row>
    <row r="1888" spans="2:13" s="2" customFormat="1">
      <c r="B1888" s="29"/>
      <c r="C1888" s="30"/>
      <c r="D1888" s="30"/>
      <c r="E1888" s="30"/>
      <c r="F1888" s="29"/>
      <c r="G1888" s="29"/>
      <c r="H1888" s="29"/>
      <c r="I1888" s="23" t="str">
        <f>IF(F1888&lt;&gt;"",IF(OR(F1888="ILF",F1888="EIF"),INDEX(Def!$D$6:$F$8,MATCH(H1888,Def!$C$6:$C$8),MATCH(G1888,Def!$D$5:$F$5)),IF(F1888="EI",INDEX(Def!$D$13:$F$15,MATCH(H1888,Def!$C$13:$C$15),MATCH(G1888,Def!$D$12:$F$12)),IF(OR(F1888="EO",F1888="EQ"),INDEX(Def!$D$19:$F$27,MATCH(H1888,Def!$C$19:$C$27),MATCH(G1888,Def!$D$18:$F$18)),"#err"))),"")</f>
        <v/>
      </c>
      <c r="J1888" s="23" t="str">
        <f>IF(I1888&lt;&gt;"",INDEX(Def!$J$6:$L$10,MATCH(F1888,Def!$I$6:$I$10,0),MATCH(I1888,Def!$J$5:$L$5,0)),"")</f>
        <v/>
      </c>
      <c r="K1888" s="31"/>
      <c r="L1888" s="32" t="str">
        <f t="shared" si="31"/>
        <v/>
      </c>
      <c r="M1888" s="30"/>
    </row>
    <row r="1889" spans="2:13" s="2" customFormat="1">
      <c r="B1889" s="29"/>
      <c r="C1889" s="30"/>
      <c r="D1889" s="30"/>
      <c r="E1889" s="30"/>
      <c r="F1889" s="29"/>
      <c r="G1889" s="29"/>
      <c r="H1889" s="29"/>
      <c r="I1889" s="23" t="str">
        <f>IF(F1889&lt;&gt;"",IF(OR(F1889="ILF",F1889="EIF"),INDEX(Def!$D$6:$F$8,MATCH(H1889,Def!$C$6:$C$8),MATCH(G1889,Def!$D$5:$F$5)),IF(F1889="EI",INDEX(Def!$D$13:$F$15,MATCH(H1889,Def!$C$13:$C$15),MATCH(G1889,Def!$D$12:$F$12)),IF(OR(F1889="EO",F1889="EQ"),INDEX(Def!$D$19:$F$27,MATCH(H1889,Def!$C$19:$C$27),MATCH(G1889,Def!$D$18:$F$18)),"#err"))),"")</f>
        <v/>
      </c>
      <c r="J1889" s="23" t="str">
        <f>IF(I1889&lt;&gt;"",INDEX(Def!$J$6:$L$10,MATCH(F1889,Def!$I$6:$I$10,0),MATCH(I1889,Def!$J$5:$L$5,0)),"")</f>
        <v/>
      </c>
      <c r="K1889" s="31"/>
      <c r="L1889" s="32" t="str">
        <f t="shared" si="31"/>
        <v/>
      </c>
      <c r="M1889" s="30"/>
    </row>
    <row r="1890" spans="2:13" s="2" customFormat="1">
      <c r="B1890" s="29"/>
      <c r="C1890" s="30"/>
      <c r="D1890" s="30"/>
      <c r="E1890" s="30"/>
      <c r="F1890" s="29"/>
      <c r="G1890" s="29"/>
      <c r="H1890" s="29"/>
      <c r="I1890" s="23" t="str">
        <f>IF(F1890&lt;&gt;"",IF(OR(F1890="ILF",F1890="EIF"),INDEX(Def!$D$6:$F$8,MATCH(H1890,Def!$C$6:$C$8),MATCH(G1890,Def!$D$5:$F$5)),IF(F1890="EI",INDEX(Def!$D$13:$F$15,MATCH(H1890,Def!$C$13:$C$15),MATCH(G1890,Def!$D$12:$F$12)),IF(OR(F1890="EO",F1890="EQ"),INDEX(Def!$D$19:$F$27,MATCH(H1890,Def!$C$19:$C$27),MATCH(G1890,Def!$D$18:$F$18)),"#err"))),"")</f>
        <v/>
      </c>
      <c r="J1890" s="23" t="str">
        <f>IF(I1890&lt;&gt;"",INDEX(Def!$J$6:$L$10,MATCH(F1890,Def!$I$6:$I$10,0),MATCH(I1890,Def!$J$5:$L$5,0)),"")</f>
        <v/>
      </c>
      <c r="K1890" s="31"/>
      <c r="L1890" s="32" t="str">
        <f t="shared" si="31"/>
        <v/>
      </c>
      <c r="M1890" s="30"/>
    </row>
    <row r="1891" spans="2:13" s="2" customFormat="1">
      <c r="B1891" s="29"/>
      <c r="C1891" s="30"/>
      <c r="D1891" s="30"/>
      <c r="E1891" s="30"/>
      <c r="F1891" s="29"/>
      <c r="G1891" s="29"/>
      <c r="H1891" s="29"/>
      <c r="I1891" s="23" t="str">
        <f>IF(F1891&lt;&gt;"",IF(OR(F1891="ILF",F1891="EIF"),INDEX(Def!$D$6:$F$8,MATCH(H1891,Def!$C$6:$C$8),MATCH(G1891,Def!$D$5:$F$5)),IF(F1891="EI",INDEX(Def!$D$13:$F$15,MATCH(H1891,Def!$C$13:$C$15),MATCH(G1891,Def!$D$12:$F$12)),IF(OR(F1891="EO",F1891="EQ"),INDEX(Def!$D$19:$F$27,MATCH(H1891,Def!$C$19:$C$27),MATCH(G1891,Def!$D$18:$F$18)),"#err"))),"")</f>
        <v/>
      </c>
      <c r="J1891" s="23" t="str">
        <f>IF(I1891&lt;&gt;"",INDEX(Def!$J$6:$L$10,MATCH(F1891,Def!$I$6:$I$10,0),MATCH(I1891,Def!$J$5:$L$5,0)),"")</f>
        <v/>
      </c>
      <c r="K1891" s="31"/>
      <c r="L1891" s="32" t="str">
        <f t="shared" si="31"/>
        <v/>
      </c>
      <c r="M1891" s="30"/>
    </row>
    <row r="1892" spans="2:13" s="2" customFormat="1">
      <c r="B1892" s="29"/>
      <c r="C1892" s="30"/>
      <c r="D1892" s="30"/>
      <c r="E1892" s="30"/>
      <c r="F1892" s="29"/>
      <c r="G1892" s="29"/>
      <c r="H1892" s="29"/>
      <c r="I1892" s="23" t="str">
        <f>IF(F1892&lt;&gt;"",IF(OR(F1892="ILF",F1892="EIF"),INDEX(Def!$D$6:$F$8,MATCH(H1892,Def!$C$6:$C$8),MATCH(G1892,Def!$D$5:$F$5)),IF(F1892="EI",INDEX(Def!$D$13:$F$15,MATCH(H1892,Def!$C$13:$C$15),MATCH(G1892,Def!$D$12:$F$12)),IF(OR(F1892="EO",F1892="EQ"),INDEX(Def!$D$19:$F$27,MATCH(H1892,Def!$C$19:$C$27),MATCH(G1892,Def!$D$18:$F$18)),"#err"))),"")</f>
        <v/>
      </c>
      <c r="J1892" s="23" t="str">
        <f>IF(I1892&lt;&gt;"",INDEX(Def!$J$6:$L$10,MATCH(F1892,Def!$I$6:$I$10,0),MATCH(I1892,Def!$J$5:$L$5,0)),"")</f>
        <v/>
      </c>
      <c r="K1892" s="31"/>
      <c r="L1892" s="32" t="str">
        <f t="shared" si="31"/>
        <v/>
      </c>
      <c r="M1892" s="30"/>
    </row>
    <row r="1893" spans="2:13" s="2" customFormat="1">
      <c r="B1893" s="29"/>
      <c r="C1893" s="30"/>
      <c r="D1893" s="30"/>
      <c r="E1893" s="30"/>
      <c r="F1893" s="29"/>
      <c r="G1893" s="29"/>
      <c r="H1893" s="29"/>
      <c r="I1893" s="23" t="str">
        <f>IF(F1893&lt;&gt;"",IF(OR(F1893="ILF",F1893="EIF"),INDEX(Def!$D$6:$F$8,MATCH(H1893,Def!$C$6:$C$8),MATCH(G1893,Def!$D$5:$F$5)),IF(F1893="EI",INDEX(Def!$D$13:$F$15,MATCH(H1893,Def!$C$13:$C$15),MATCH(G1893,Def!$D$12:$F$12)),IF(OR(F1893="EO",F1893="EQ"),INDEX(Def!$D$19:$F$27,MATCH(H1893,Def!$C$19:$C$27),MATCH(G1893,Def!$D$18:$F$18)),"#err"))),"")</f>
        <v/>
      </c>
      <c r="J1893" s="23" t="str">
        <f>IF(I1893&lt;&gt;"",INDEX(Def!$J$6:$L$10,MATCH(F1893,Def!$I$6:$I$10,0),MATCH(I1893,Def!$J$5:$L$5,0)),"")</f>
        <v/>
      </c>
      <c r="K1893" s="31"/>
      <c r="L1893" s="32" t="str">
        <f t="shared" si="31"/>
        <v/>
      </c>
      <c r="M1893" s="30"/>
    </row>
    <row r="1894" spans="2:13" s="2" customFormat="1">
      <c r="B1894" s="29"/>
      <c r="C1894" s="30"/>
      <c r="D1894" s="30"/>
      <c r="E1894" s="30"/>
      <c r="F1894" s="29"/>
      <c r="G1894" s="29"/>
      <c r="H1894" s="29"/>
      <c r="I1894" s="23" t="str">
        <f>IF(F1894&lt;&gt;"",IF(OR(F1894="ILF",F1894="EIF"),INDEX(Def!$D$6:$F$8,MATCH(H1894,Def!$C$6:$C$8),MATCH(G1894,Def!$D$5:$F$5)),IF(F1894="EI",INDEX(Def!$D$13:$F$15,MATCH(H1894,Def!$C$13:$C$15),MATCH(G1894,Def!$D$12:$F$12)),IF(OR(F1894="EO",F1894="EQ"),INDEX(Def!$D$19:$F$27,MATCH(H1894,Def!$C$19:$C$27),MATCH(G1894,Def!$D$18:$F$18)),"#err"))),"")</f>
        <v/>
      </c>
      <c r="J1894" s="23" t="str">
        <f>IF(I1894&lt;&gt;"",INDEX(Def!$J$6:$L$10,MATCH(F1894,Def!$I$6:$I$10,0),MATCH(I1894,Def!$J$5:$L$5,0)),"")</f>
        <v/>
      </c>
      <c r="K1894" s="31"/>
      <c r="L1894" s="32" t="str">
        <f t="shared" si="31"/>
        <v/>
      </c>
      <c r="M1894" s="30"/>
    </row>
    <row r="1895" spans="2:13" s="2" customFormat="1">
      <c r="B1895" s="29"/>
      <c r="C1895" s="30"/>
      <c r="D1895" s="30"/>
      <c r="E1895" s="30"/>
      <c r="F1895" s="29"/>
      <c r="G1895" s="29"/>
      <c r="H1895" s="29"/>
      <c r="I1895" s="23" t="str">
        <f>IF(F1895&lt;&gt;"",IF(OR(F1895="ILF",F1895="EIF"),INDEX(Def!$D$6:$F$8,MATCH(H1895,Def!$C$6:$C$8),MATCH(G1895,Def!$D$5:$F$5)),IF(F1895="EI",INDEX(Def!$D$13:$F$15,MATCH(H1895,Def!$C$13:$C$15),MATCH(G1895,Def!$D$12:$F$12)),IF(OR(F1895="EO",F1895="EQ"),INDEX(Def!$D$19:$F$27,MATCH(H1895,Def!$C$19:$C$27),MATCH(G1895,Def!$D$18:$F$18)),"#err"))),"")</f>
        <v/>
      </c>
      <c r="J1895" s="23" t="str">
        <f>IF(I1895&lt;&gt;"",INDEX(Def!$J$6:$L$10,MATCH(F1895,Def!$I$6:$I$10,0),MATCH(I1895,Def!$J$5:$L$5,0)),"")</f>
        <v/>
      </c>
      <c r="K1895" s="31"/>
      <c r="L1895" s="32" t="str">
        <f t="shared" si="31"/>
        <v/>
      </c>
      <c r="M1895" s="30"/>
    </row>
    <row r="1896" spans="2:13" s="2" customFormat="1">
      <c r="B1896" s="29"/>
      <c r="C1896" s="30"/>
      <c r="D1896" s="30"/>
      <c r="E1896" s="30"/>
      <c r="F1896" s="29"/>
      <c r="G1896" s="29"/>
      <c r="H1896" s="29"/>
      <c r="I1896" s="23" t="str">
        <f>IF(F1896&lt;&gt;"",IF(OR(F1896="ILF",F1896="EIF"),INDEX(Def!$D$6:$F$8,MATCH(H1896,Def!$C$6:$C$8),MATCH(G1896,Def!$D$5:$F$5)),IF(F1896="EI",INDEX(Def!$D$13:$F$15,MATCH(H1896,Def!$C$13:$C$15),MATCH(G1896,Def!$D$12:$F$12)),IF(OR(F1896="EO",F1896="EQ"),INDEX(Def!$D$19:$F$27,MATCH(H1896,Def!$C$19:$C$27),MATCH(G1896,Def!$D$18:$F$18)),"#err"))),"")</f>
        <v/>
      </c>
      <c r="J1896" s="23" t="str">
        <f>IF(I1896&lt;&gt;"",INDEX(Def!$J$6:$L$10,MATCH(F1896,Def!$I$6:$I$10,0),MATCH(I1896,Def!$J$5:$L$5,0)),"")</f>
        <v/>
      </c>
      <c r="K1896" s="31"/>
      <c r="L1896" s="32" t="str">
        <f t="shared" si="31"/>
        <v/>
      </c>
      <c r="M1896" s="30"/>
    </row>
    <row r="1897" spans="2:13" s="2" customFormat="1">
      <c r="B1897" s="29"/>
      <c r="C1897" s="30"/>
      <c r="D1897" s="30"/>
      <c r="E1897" s="30"/>
      <c r="F1897" s="29"/>
      <c r="G1897" s="29"/>
      <c r="H1897" s="29"/>
      <c r="I1897" s="23" t="str">
        <f>IF(F1897&lt;&gt;"",IF(OR(F1897="ILF",F1897="EIF"),INDEX(Def!$D$6:$F$8,MATCH(H1897,Def!$C$6:$C$8),MATCH(G1897,Def!$D$5:$F$5)),IF(F1897="EI",INDEX(Def!$D$13:$F$15,MATCH(H1897,Def!$C$13:$C$15),MATCH(G1897,Def!$D$12:$F$12)),IF(OR(F1897="EO",F1897="EQ"),INDEX(Def!$D$19:$F$27,MATCH(H1897,Def!$C$19:$C$27),MATCH(G1897,Def!$D$18:$F$18)),"#err"))),"")</f>
        <v/>
      </c>
      <c r="J1897" s="23" t="str">
        <f>IF(I1897&lt;&gt;"",INDEX(Def!$J$6:$L$10,MATCH(F1897,Def!$I$6:$I$10,0),MATCH(I1897,Def!$J$5:$L$5,0)),"")</f>
        <v/>
      </c>
      <c r="K1897" s="31"/>
      <c r="L1897" s="32" t="str">
        <f t="shared" si="31"/>
        <v/>
      </c>
      <c r="M1897" s="30"/>
    </row>
    <row r="1898" spans="2:13" s="2" customFormat="1">
      <c r="B1898" s="29"/>
      <c r="C1898" s="30"/>
      <c r="D1898" s="30"/>
      <c r="E1898" s="30"/>
      <c r="F1898" s="29"/>
      <c r="G1898" s="29"/>
      <c r="H1898" s="29"/>
      <c r="I1898" s="23" t="str">
        <f>IF(F1898&lt;&gt;"",IF(OR(F1898="ILF",F1898="EIF"),INDEX(Def!$D$6:$F$8,MATCH(H1898,Def!$C$6:$C$8),MATCH(G1898,Def!$D$5:$F$5)),IF(F1898="EI",INDEX(Def!$D$13:$F$15,MATCH(H1898,Def!$C$13:$C$15),MATCH(G1898,Def!$D$12:$F$12)),IF(OR(F1898="EO",F1898="EQ"),INDEX(Def!$D$19:$F$27,MATCH(H1898,Def!$C$19:$C$27),MATCH(G1898,Def!$D$18:$F$18)),"#err"))),"")</f>
        <v/>
      </c>
      <c r="J1898" s="23" t="str">
        <f>IF(I1898&lt;&gt;"",INDEX(Def!$J$6:$L$10,MATCH(F1898,Def!$I$6:$I$10,0),MATCH(I1898,Def!$J$5:$L$5,0)),"")</f>
        <v/>
      </c>
      <c r="K1898" s="31"/>
      <c r="L1898" s="32" t="str">
        <f t="shared" si="31"/>
        <v/>
      </c>
      <c r="M1898" s="30"/>
    </row>
    <row r="1899" spans="2:13" s="2" customFormat="1">
      <c r="B1899" s="29"/>
      <c r="C1899" s="30"/>
      <c r="D1899" s="30"/>
      <c r="E1899" s="30"/>
      <c r="F1899" s="29"/>
      <c r="G1899" s="29"/>
      <c r="H1899" s="29"/>
      <c r="I1899" s="23" t="str">
        <f>IF(F1899&lt;&gt;"",IF(OR(F1899="ILF",F1899="EIF"),INDEX(Def!$D$6:$F$8,MATCH(H1899,Def!$C$6:$C$8),MATCH(G1899,Def!$D$5:$F$5)),IF(F1899="EI",INDEX(Def!$D$13:$F$15,MATCH(H1899,Def!$C$13:$C$15),MATCH(G1899,Def!$D$12:$F$12)),IF(OR(F1899="EO",F1899="EQ"),INDEX(Def!$D$19:$F$27,MATCH(H1899,Def!$C$19:$C$27),MATCH(G1899,Def!$D$18:$F$18)),"#err"))),"")</f>
        <v/>
      </c>
      <c r="J1899" s="23" t="str">
        <f>IF(I1899&lt;&gt;"",INDEX(Def!$J$6:$L$10,MATCH(F1899,Def!$I$6:$I$10,0),MATCH(I1899,Def!$J$5:$L$5,0)),"")</f>
        <v/>
      </c>
      <c r="K1899" s="31"/>
      <c r="L1899" s="32" t="str">
        <f t="shared" si="31"/>
        <v/>
      </c>
      <c r="M1899" s="30"/>
    </row>
    <row r="1900" spans="2:13" s="2" customFormat="1">
      <c r="B1900" s="29"/>
      <c r="C1900" s="30"/>
      <c r="D1900" s="30"/>
      <c r="E1900" s="30"/>
      <c r="F1900" s="29"/>
      <c r="G1900" s="29"/>
      <c r="H1900" s="29"/>
      <c r="I1900" s="23" t="str">
        <f>IF(F1900&lt;&gt;"",IF(OR(F1900="ILF",F1900="EIF"),INDEX(Def!$D$6:$F$8,MATCH(H1900,Def!$C$6:$C$8),MATCH(G1900,Def!$D$5:$F$5)),IF(F1900="EI",INDEX(Def!$D$13:$F$15,MATCH(H1900,Def!$C$13:$C$15),MATCH(G1900,Def!$D$12:$F$12)),IF(OR(F1900="EO",F1900="EQ"),INDEX(Def!$D$19:$F$27,MATCH(H1900,Def!$C$19:$C$27),MATCH(G1900,Def!$D$18:$F$18)),"#err"))),"")</f>
        <v/>
      </c>
      <c r="J1900" s="23" t="str">
        <f>IF(I1900&lt;&gt;"",INDEX(Def!$J$6:$L$10,MATCH(F1900,Def!$I$6:$I$10,0),MATCH(I1900,Def!$J$5:$L$5,0)),"")</f>
        <v/>
      </c>
      <c r="K1900" s="31"/>
      <c r="L1900" s="32" t="str">
        <f t="shared" si="31"/>
        <v/>
      </c>
      <c r="M1900" s="30"/>
    </row>
    <row r="1901" spans="2:13" s="2" customFormat="1">
      <c r="B1901" s="29"/>
      <c r="C1901" s="30"/>
      <c r="D1901" s="30"/>
      <c r="E1901" s="30"/>
      <c r="F1901" s="29"/>
      <c r="G1901" s="29"/>
      <c r="H1901" s="29"/>
      <c r="I1901" s="23" t="str">
        <f>IF(F1901&lt;&gt;"",IF(OR(F1901="ILF",F1901="EIF"),INDEX(Def!$D$6:$F$8,MATCH(H1901,Def!$C$6:$C$8),MATCH(G1901,Def!$D$5:$F$5)),IF(F1901="EI",INDEX(Def!$D$13:$F$15,MATCH(H1901,Def!$C$13:$C$15),MATCH(G1901,Def!$D$12:$F$12)),IF(OR(F1901="EO",F1901="EQ"),INDEX(Def!$D$19:$F$27,MATCH(H1901,Def!$C$19:$C$27),MATCH(G1901,Def!$D$18:$F$18)),"#err"))),"")</f>
        <v/>
      </c>
      <c r="J1901" s="23" t="str">
        <f>IF(I1901&lt;&gt;"",INDEX(Def!$J$6:$L$10,MATCH(F1901,Def!$I$6:$I$10,0),MATCH(I1901,Def!$J$5:$L$5,0)),"")</f>
        <v/>
      </c>
      <c r="K1901" s="31"/>
      <c r="L1901" s="32" t="str">
        <f t="shared" si="31"/>
        <v/>
      </c>
      <c r="M1901" s="30"/>
    </row>
    <row r="1902" spans="2:13" s="2" customFormat="1">
      <c r="B1902" s="29"/>
      <c r="C1902" s="30"/>
      <c r="D1902" s="30"/>
      <c r="E1902" s="30"/>
      <c r="F1902" s="29"/>
      <c r="G1902" s="29"/>
      <c r="H1902" s="29"/>
      <c r="I1902" s="23" t="str">
        <f>IF(F1902&lt;&gt;"",IF(OR(F1902="ILF",F1902="EIF"),INDEX(Def!$D$6:$F$8,MATCH(H1902,Def!$C$6:$C$8),MATCH(G1902,Def!$D$5:$F$5)),IF(F1902="EI",INDEX(Def!$D$13:$F$15,MATCH(H1902,Def!$C$13:$C$15),MATCH(G1902,Def!$D$12:$F$12)),IF(OR(F1902="EO",F1902="EQ"),INDEX(Def!$D$19:$F$27,MATCH(H1902,Def!$C$19:$C$27),MATCH(G1902,Def!$D$18:$F$18)),"#err"))),"")</f>
        <v/>
      </c>
      <c r="J1902" s="23" t="str">
        <f>IF(I1902&lt;&gt;"",INDEX(Def!$J$6:$L$10,MATCH(F1902,Def!$I$6:$I$10,0),MATCH(I1902,Def!$J$5:$L$5,0)),"")</f>
        <v/>
      </c>
      <c r="K1902" s="31"/>
      <c r="L1902" s="32" t="str">
        <f t="shared" si="31"/>
        <v/>
      </c>
      <c r="M1902" s="30"/>
    </row>
    <row r="1903" spans="2:13" s="2" customFormat="1">
      <c r="B1903" s="29"/>
      <c r="C1903" s="30"/>
      <c r="D1903" s="30"/>
      <c r="E1903" s="30"/>
      <c r="F1903" s="29"/>
      <c r="G1903" s="29"/>
      <c r="H1903" s="29"/>
      <c r="I1903" s="23" t="str">
        <f>IF(F1903&lt;&gt;"",IF(OR(F1903="ILF",F1903="EIF"),INDEX(Def!$D$6:$F$8,MATCH(H1903,Def!$C$6:$C$8),MATCH(G1903,Def!$D$5:$F$5)),IF(F1903="EI",INDEX(Def!$D$13:$F$15,MATCH(H1903,Def!$C$13:$C$15),MATCH(G1903,Def!$D$12:$F$12)),IF(OR(F1903="EO",F1903="EQ"),INDEX(Def!$D$19:$F$27,MATCH(H1903,Def!$C$19:$C$27),MATCH(G1903,Def!$D$18:$F$18)),"#err"))),"")</f>
        <v/>
      </c>
      <c r="J1903" s="23" t="str">
        <f>IF(I1903&lt;&gt;"",INDEX(Def!$J$6:$L$10,MATCH(F1903,Def!$I$6:$I$10,0),MATCH(I1903,Def!$J$5:$L$5,0)),"")</f>
        <v/>
      </c>
      <c r="K1903" s="31"/>
      <c r="L1903" s="32" t="str">
        <f t="shared" si="31"/>
        <v/>
      </c>
      <c r="M1903" s="30"/>
    </row>
    <row r="1904" spans="2:13" s="2" customFormat="1">
      <c r="B1904" s="29"/>
      <c r="C1904" s="30"/>
      <c r="D1904" s="30"/>
      <c r="E1904" s="30"/>
      <c r="F1904" s="29"/>
      <c r="G1904" s="29"/>
      <c r="H1904" s="29"/>
      <c r="I1904" s="23" t="str">
        <f>IF(F1904&lt;&gt;"",IF(OR(F1904="ILF",F1904="EIF"),INDEX(Def!$D$6:$F$8,MATCH(H1904,Def!$C$6:$C$8),MATCH(G1904,Def!$D$5:$F$5)),IF(F1904="EI",INDEX(Def!$D$13:$F$15,MATCH(H1904,Def!$C$13:$C$15),MATCH(G1904,Def!$D$12:$F$12)),IF(OR(F1904="EO",F1904="EQ"),INDEX(Def!$D$19:$F$27,MATCH(H1904,Def!$C$19:$C$27),MATCH(G1904,Def!$D$18:$F$18)),"#err"))),"")</f>
        <v/>
      </c>
      <c r="J1904" s="23" t="str">
        <f>IF(I1904&lt;&gt;"",INDEX(Def!$J$6:$L$10,MATCH(F1904,Def!$I$6:$I$10,0),MATCH(I1904,Def!$J$5:$L$5,0)),"")</f>
        <v/>
      </c>
      <c r="K1904" s="31"/>
      <c r="L1904" s="32" t="str">
        <f t="shared" si="31"/>
        <v/>
      </c>
      <c r="M1904" s="30"/>
    </row>
    <row r="1905" spans="2:13" s="2" customFormat="1">
      <c r="B1905" s="29"/>
      <c r="C1905" s="30"/>
      <c r="D1905" s="30"/>
      <c r="E1905" s="30"/>
      <c r="F1905" s="29"/>
      <c r="G1905" s="29"/>
      <c r="H1905" s="29"/>
      <c r="I1905" s="23" t="str">
        <f>IF(F1905&lt;&gt;"",IF(OR(F1905="ILF",F1905="EIF"),INDEX(Def!$D$6:$F$8,MATCH(H1905,Def!$C$6:$C$8),MATCH(G1905,Def!$D$5:$F$5)),IF(F1905="EI",INDEX(Def!$D$13:$F$15,MATCH(H1905,Def!$C$13:$C$15),MATCH(G1905,Def!$D$12:$F$12)),IF(OR(F1905="EO",F1905="EQ"),INDEX(Def!$D$19:$F$27,MATCH(H1905,Def!$C$19:$C$27),MATCH(G1905,Def!$D$18:$F$18)),"#err"))),"")</f>
        <v/>
      </c>
      <c r="J1905" s="23" t="str">
        <f>IF(I1905&lt;&gt;"",INDEX(Def!$J$6:$L$10,MATCH(F1905,Def!$I$6:$I$10,0),MATCH(I1905,Def!$J$5:$L$5,0)),"")</f>
        <v/>
      </c>
      <c r="K1905" s="31"/>
      <c r="L1905" s="32" t="str">
        <f t="shared" si="31"/>
        <v/>
      </c>
      <c r="M1905" s="30"/>
    </row>
    <row r="1906" spans="2:13" s="2" customFormat="1">
      <c r="B1906" s="29"/>
      <c r="C1906" s="30"/>
      <c r="D1906" s="30"/>
      <c r="E1906" s="30"/>
      <c r="F1906" s="29"/>
      <c r="G1906" s="29"/>
      <c r="H1906" s="29"/>
      <c r="I1906" s="23" t="str">
        <f>IF(F1906&lt;&gt;"",IF(OR(F1906="ILF",F1906="EIF"),INDEX(Def!$D$6:$F$8,MATCH(H1906,Def!$C$6:$C$8),MATCH(G1906,Def!$D$5:$F$5)),IF(F1906="EI",INDEX(Def!$D$13:$F$15,MATCH(H1906,Def!$C$13:$C$15),MATCH(G1906,Def!$D$12:$F$12)),IF(OR(F1906="EO",F1906="EQ"),INDEX(Def!$D$19:$F$27,MATCH(H1906,Def!$C$19:$C$27),MATCH(G1906,Def!$D$18:$F$18)),"#err"))),"")</f>
        <v/>
      </c>
      <c r="J1906" s="23" t="str">
        <f>IF(I1906&lt;&gt;"",INDEX(Def!$J$6:$L$10,MATCH(F1906,Def!$I$6:$I$10,0),MATCH(I1906,Def!$J$5:$L$5,0)),"")</f>
        <v/>
      </c>
      <c r="K1906" s="31"/>
      <c r="L1906" s="32" t="str">
        <f t="shared" si="31"/>
        <v/>
      </c>
      <c r="M1906" s="30"/>
    </row>
    <row r="1907" spans="2:13" s="2" customFormat="1">
      <c r="B1907" s="29"/>
      <c r="C1907" s="30"/>
      <c r="D1907" s="30"/>
      <c r="E1907" s="30"/>
      <c r="F1907" s="29"/>
      <c r="G1907" s="29"/>
      <c r="H1907" s="29"/>
      <c r="I1907" s="23" t="str">
        <f>IF(F1907&lt;&gt;"",IF(OR(F1907="ILF",F1907="EIF"),INDEX(Def!$D$6:$F$8,MATCH(H1907,Def!$C$6:$C$8),MATCH(G1907,Def!$D$5:$F$5)),IF(F1907="EI",INDEX(Def!$D$13:$F$15,MATCH(H1907,Def!$C$13:$C$15),MATCH(G1907,Def!$D$12:$F$12)),IF(OR(F1907="EO",F1907="EQ"),INDEX(Def!$D$19:$F$27,MATCH(H1907,Def!$C$19:$C$27),MATCH(G1907,Def!$D$18:$F$18)),"#err"))),"")</f>
        <v/>
      </c>
      <c r="J1907" s="23" t="str">
        <f>IF(I1907&lt;&gt;"",INDEX(Def!$J$6:$L$10,MATCH(F1907,Def!$I$6:$I$10,0),MATCH(I1907,Def!$J$5:$L$5,0)),"")</f>
        <v/>
      </c>
      <c r="K1907" s="31"/>
      <c r="L1907" s="32" t="str">
        <f t="shared" si="31"/>
        <v/>
      </c>
      <c r="M1907" s="30"/>
    </row>
    <row r="1908" spans="2:13" s="2" customFormat="1">
      <c r="B1908" s="29"/>
      <c r="C1908" s="30"/>
      <c r="D1908" s="30"/>
      <c r="E1908" s="30"/>
      <c r="F1908" s="29"/>
      <c r="G1908" s="29"/>
      <c r="H1908" s="29"/>
      <c r="I1908" s="23" t="str">
        <f>IF(F1908&lt;&gt;"",IF(OR(F1908="ILF",F1908="EIF"),INDEX(Def!$D$6:$F$8,MATCH(H1908,Def!$C$6:$C$8),MATCH(G1908,Def!$D$5:$F$5)),IF(F1908="EI",INDEX(Def!$D$13:$F$15,MATCH(H1908,Def!$C$13:$C$15),MATCH(G1908,Def!$D$12:$F$12)),IF(OR(F1908="EO",F1908="EQ"),INDEX(Def!$D$19:$F$27,MATCH(H1908,Def!$C$19:$C$27),MATCH(G1908,Def!$D$18:$F$18)),"#err"))),"")</f>
        <v/>
      </c>
      <c r="J1908" s="23" t="str">
        <f>IF(I1908&lt;&gt;"",INDEX(Def!$J$6:$L$10,MATCH(F1908,Def!$I$6:$I$10,0),MATCH(I1908,Def!$J$5:$L$5,0)),"")</f>
        <v/>
      </c>
      <c r="K1908" s="31"/>
      <c r="L1908" s="32" t="str">
        <f t="shared" si="31"/>
        <v/>
      </c>
      <c r="M1908" s="30"/>
    </row>
    <row r="1909" spans="2:13" s="2" customFormat="1">
      <c r="B1909" s="29"/>
      <c r="C1909" s="30"/>
      <c r="D1909" s="30"/>
      <c r="E1909" s="30"/>
      <c r="F1909" s="29"/>
      <c r="G1909" s="29"/>
      <c r="H1909" s="29"/>
      <c r="I1909" s="23" t="str">
        <f>IF(F1909&lt;&gt;"",IF(OR(F1909="ILF",F1909="EIF"),INDEX(Def!$D$6:$F$8,MATCH(H1909,Def!$C$6:$C$8),MATCH(G1909,Def!$D$5:$F$5)),IF(F1909="EI",INDEX(Def!$D$13:$F$15,MATCH(H1909,Def!$C$13:$C$15),MATCH(G1909,Def!$D$12:$F$12)),IF(OR(F1909="EO",F1909="EQ"),INDEX(Def!$D$19:$F$27,MATCH(H1909,Def!$C$19:$C$27),MATCH(G1909,Def!$D$18:$F$18)),"#err"))),"")</f>
        <v/>
      </c>
      <c r="J1909" s="23" t="str">
        <f>IF(I1909&lt;&gt;"",INDEX(Def!$J$6:$L$10,MATCH(F1909,Def!$I$6:$I$10,0),MATCH(I1909,Def!$J$5:$L$5,0)),"")</f>
        <v/>
      </c>
      <c r="K1909" s="31"/>
      <c r="L1909" s="32" t="str">
        <f t="shared" si="31"/>
        <v/>
      </c>
      <c r="M1909" s="30"/>
    </row>
    <row r="1910" spans="2:13" s="2" customFormat="1">
      <c r="B1910" s="29"/>
      <c r="C1910" s="30"/>
      <c r="D1910" s="30"/>
      <c r="E1910" s="30"/>
      <c r="F1910" s="29"/>
      <c r="G1910" s="29"/>
      <c r="H1910" s="29"/>
      <c r="I1910" s="23" t="str">
        <f>IF(F1910&lt;&gt;"",IF(OR(F1910="ILF",F1910="EIF"),INDEX(Def!$D$6:$F$8,MATCH(H1910,Def!$C$6:$C$8),MATCH(G1910,Def!$D$5:$F$5)),IF(F1910="EI",INDEX(Def!$D$13:$F$15,MATCH(H1910,Def!$C$13:$C$15),MATCH(G1910,Def!$D$12:$F$12)),IF(OR(F1910="EO",F1910="EQ"),INDEX(Def!$D$19:$F$27,MATCH(H1910,Def!$C$19:$C$27),MATCH(G1910,Def!$D$18:$F$18)),"#err"))),"")</f>
        <v/>
      </c>
      <c r="J1910" s="23" t="str">
        <f>IF(I1910&lt;&gt;"",INDEX(Def!$J$6:$L$10,MATCH(F1910,Def!$I$6:$I$10,0),MATCH(I1910,Def!$J$5:$L$5,0)),"")</f>
        <v/>
      </c>
      <c r="K1910" s="31"/>
      <c r="L1910" s="32" t="str">
        <f t="shared" si="31"/>
        <v/>
      </c>
      <c r="M1910" s="30"/>
    </row>
    <row r="1911" spans="2:13" s="2" customFormat="1">
      <c r="B1911" s="29"/>
      <c r="C1911" s="30"/>
      <c r="D1911" s="30"/>
      <c r="E1911" s="30"/>
      <c r="F1911" s="29"/>
      <c r="G1911" s="29"/>
      <c r="H1911" s="29"/>
      <c r="I1911" s="23" t="str">
        <f>IF(F1911&lt;&gt;"",IF(OR(F1911="ILF",F1911="EIF"),INDEX(Def!$D$6:$F$8,MATCH(H1911,Def!$C$6:$C$8),MATCH(G1911,Def!$D$5:$F$5)),IF(F1911="EI",INDEX(Def!$D$13:$F$15,MATCH(H1911,Def!$C$13:$C$15),MATCH(G1911,Def!$D$12:$F$12)),IF(OR(F1911="EO",F1911="EQ"),INDEX(Def!$D$19:$F$27,MATCH(H1911,Def!$C$19:$C$27),MATCH(G1911,Def!$D$18:$F$18)),"#err"))),"")</f>
        <v/>
      </c>
      <c r="J1911" s="23" t="str">
        <f>IF(I1911&lt;&gt;"",INDEX(Def!$J$6:$L$10,MATCH(F1911,Def!$I$6:$I$10,0),MATCH(I1911,Def!$J$5:$L$5,0)),"")</f>
        <v/>
      </c>
      <c r="K1911" s="31"/>
      <c r="L1911" s="32" t="str">
        <f t="shared" si="31"/>
        <v/>
      </c>
      <c r="M1911" s="30"/>
    </row>
    <row r="1912" spans="2:13" s="2" customFormat="1">
      <c r="B1912" s="29"/>
      <c r="C1912" s="30"/>
      <c r="D1912" s="30"/>
      <c r="E1912" s="30"/>
      <c r="F1912" s="29"/>
      <c r="G1912" s="29"/>
      <c r="H1912" s="29"/>
      <c r="I1912" s="23" t="str">
        <f>IF(F1912&lt;&gt;"",IF(OR(F1912="ILF",F1912="EIF"),INDEX(Def!$D$6:$F$8,MATCH(H1912,Def!$C$6:$C$8),MATCH(G1912,Def!$D$5:$F$5)),IF(F1912="EI",INDEX(Def!$D$13:$F$15,MATCH(H1912,Def!$C$13:$C$15),MATCH(G1912,Def!$D$12:$F$12)),IF(OR(F1912="EO",F1912="EQ"),INDEX(Def!$D$19:$F$27,MATCH(H1912,Def!$C$19:$C$27),MATCH(G1912,Def!$D$18:$F$18)),"#err"))),"")</f>
        <v/>
      </c>
      <c r="J1912" s="23" t="str">
        <f>IF(I1912&lt;&gt;"",INDEX(Def!$J$6:$L$10,MATCH(F1912,Def!$I$6:$I$10,0),MATCH(I1912,Def!$J$5:$L$5,0)),"")</f>
        <v/>
      </c>
      <c r="K1912" s="31"/>
      <c r="L1912" s="32" t="str">
        <f t="shared" si="31"/>
        <v/>
      </c>
      <c r="M1912" s="30"/>
    </row>
    <row r="1913" spans="2:13" s="2" customFormat="1">
      <c r="B1913" s="29"/>
      <c r="C1913" s="30"/>
      <c r="D1913" s="30"/>
      <c r="E1913" s="30"/>
      <c r="F1913" s="29"/>
      <c r="G1913" s="29"/>
      <c r="H1913" s="29"/>
      <c r="I1913" s="23" t="str">
        <f>IF(F1913&lt;&gt;"",IF(OR(F1913="ILF",F1913="EIF"),INDEX(Def!$D$6:$F$8,MATCH(H1913,Def!$C$6:$C$8),MATCH(G1913,Def!$D$5:$F$5)),IF(F1913="EI",INDEX(Def!$D$13:$F$15,MATCH(H1913,Def!$C$13:$C$15),MATCH(G1913,Def!$D$12:$F$12)),IF(OR(F1913="EO",F1913="EQ"),INDEX(Def!$D$19:$F$27,MATCH(H1913,Def!$C$19:$C$27),MATCH(G1913,Def!$D$18:$F$18)),"#err"))),"")</f>
        <v/>
      </c>
      <c r="J1913" s="23" t="str">
        <f>IF(I1913&lt;&gt;"",INDEX(Def!$J$6:$L$10,MATCH(F1913,Def!$I$6:$I$10,0),MATCH(I1913,Def!$J$5:$L$5,0)),"")</f>
        <v/>
      </c>
      <c r="K1913" s="31"/>
      <c r="L1913" s="32" t="str">
        <f t="shared" si="31"/>
        <v/>
      </c>
      <c r="M1913" s="30"/>
    </row>
    <row r="1914" spans="2:13" s="2" customFormat="1">
      <c r="B1914" s="29"/>
      <c r="C1914" s="30"/>
      <c r="D1914" s="30"/>
      <c r="E1914" s="30"/>
      <c r="F1914" s="29"/>
      <c r="G1914" s="29"/>
      <c r="H1914" s="29"/>
      <c r="I1914" s="23" t="str">
        <f>IF(F1914&lt;&gt;"",IF(OR(F1914="ILF",F1914="EIF"),INDEX(Def!$D$6:$F$8,MATCH(H1914,Def!$C$6:$C$8),MATCH(G1914,Def!$D$5:$F$5)),IF(F1914="EI",INDEX(Def!$D$13:$F$15,MATCH(H1914,Def!$C$13:$C$15),MATCH(G1914,Def!$D$12:$F$12)),IF(OR(F1914="EO",F1914="EQ"),INDEX(Def!$D$19:$F$27,MATCH(H1914,Def!$C$19:$C$27),MATCH(G1914,Def!$D$18:$F$18)),"#err"))),"")</f>
        <v/>
      </c>
      <c r="J1914" s="23" t="str">
        <f>IF(I1914&lt;&gt;"",INDEX(Def!$J$6:$L$10,MATCH(F1914,Def!$I$6:$I$10,0),MATCH(I1914,Def!$J$5:$L$5,0)),"")</f>
        <v/>
      </c>
      <c r="K1914" s="31"/>
      <c r="L1914" s="32" t="str">
        <f t="shared" si="31"/>
        <v/>
      </c>
      <c r="M1914" s="30"/>
    </row>
    <row r="1915" spans="2:13" s="2" customFormat="1">
      <c r="B1915" s="29"/>
      <c r="C1915" s="30"/>
      <c r="D1915" s="30"/>
      <c r="E1915" s="30"/>
      <c r="F1915" s="29"/>
      <c r="G1915" s="29"/>
      <c r="H1915" s="29"/>
      <c r="I1915" s="23" t="str">
        <f>IF(F1915&lt;&gt;"",IF(OR(F1915="ILF",F1915="EIF"),INDEX(Def!$D$6:$F$8,MATCH(H1915,Def!$C$6:$C$8),MATCH(G1915,Def!$D$5:$F$5)),IF(F1915="EI",INDEX(Def!$D$13:$F$15,MATCH(H1915,Def!$C$13:$C$15),MATCH(G1915,Def!$D$12:$F$12)),IF(OR(F1915="EO",F1915="EQ"),INDEX(Def!$D$19:$F$27,MATCH(H1915,Def!$C$19:$C$27),MATCH(G1915,Def!$D$18:$F$18)),"#err"))),"")</f>
        <v/>
      </c>
      <c r="J1915" s="23" t="str">
        <f>IF(I1915&lt;&gt;"",INDEX(Def!$J$6:$L$10,MATCH(F1915,Def!$I$6:$I$10,0),MATCH(I1915,Def!$J$5:$L$5,0)),"")</f>
        <v/>
      </c>
      <c r="K1915" s="31"/>
      <c r="L1915" s="32" t="str">
        <f t="shared" si="31"/>
        <v/>
      </c>
      <c r="M1915" s="30"/>
    </row>
    <row r="1916" spans="2:13" s="2" customFormat="1">
      <c r="B1916" s="29"/>
      <c r="C1916" s="30"/>
      <c r="D1916" s="30"/>
      <c r="E1916" s="30"/>
      <c r="F1916" s="29"/>
      <c r="G1916" s="29"/>
      <c r="H1916" s="29"/>
      <c r="I1916" s="23" t="str">
        <f>IF(F1916&lt;&gt;"",IF(OR(F1916="ILF",F1916="EIF"),INDEX(Def!$D$6:$F$8,MATCH(H1916,Def!$C$6:$C$8),MATCH(G1916,Def!$D$5:$F$5)),IF(F1916="EI",INDEX(Def!$D$13:$F$15,MATCH(H1916,Def!$C$13:$C$15),MATCH(G1916,Def!$D$12:$F$12)),IF(OR(F1916="EO",F1916="EQ"),INDEX(Def!$D$19:$F$27,MATCH(H1916,Def!$C$19:$C$27),MATCH(G1916,Def!$D$18:$F$18)),"#err"))),"")</f>
        <v/>
      </c>
      <c r="J1916" s="23" t="str">
        <f>IF(I1916&lt;&gt;"",INDEX(Def!$J$6:$L$10,MATCH(F1916,Def!$I$6:$I$10,0),MATCH(I1916,Def!$J$5:$L$5,0)),"")</f>
        <v/>
      </c>
      <c r="K1916" s="31"/>
      <c r="L1916" s="32" t="str">
        <f t="shared" si="31"/>
        <v/>
      </c>
      <c r="M1916" s="30"/>
    </row>
    <row r="1917" spans="2:13" s="2" customFormat="1">
      <c r="B1917" s="29"/>
      <c r="C1917" s="30"/>
      <c r="D1917" s="30"/>
      <c r="E1917" s="30"/>
      <c r="F1917" s="29"/>
      <c r="G1917" s="29"/>
      <c r="H1917" s="29"/>
      <c r="I1917" s="23" t="str">
        <f>IF(F1917&lt;&gt;"",IF(OR(F1917="ILF",F1917="EIF"),INDEX(Def!$D$6:$F$8,MATCH(H1917,Def!$C$6:$C$8),MATCH(G1917,Def!$D$5:$F$5)),IF(F1917="EI",INDEX(Def!$D$13:$F$15,MATCH(H1917,Def!$C$13:$C$15),MATCH(G1917,Def!$D$12:$F$12)),IF(OR(F1917="EO",F1917="EQ"),INDEX(Def!$D$19:$F$27,MATCH(H1917,Def!$C$19:$C$27),MATCH(G1917,Def!$D$18:$F$18)),"#err"))),"")</f>
        <v/>
      </c>
      <c r="J1917" s="23" t="str">
        <f>IF(I1917&lt;&gt;"",INDEX(Def!$J$6:$L$10,MATCH(F1917,Def!$I$6:$I$10,0),MATCH(I1917,Def!$J$5:$L$5,0)),"")</f>
        <v/>
      </c>
      <c r="K1917" s="31"/>
      <c r="L1917" s="32" t="str">
        <f t="shared" si="31"/>
        <v/>
      </c>
      <c r="M1917" s="30"/>
    </row>
    <row r="1918" spans="2:13" s="2" customFormat="1">
      <c r="B1918" s="29"/>
      <c r="C1918" s="30"/>
      <c r="D1918" s="30"/>
      <c r="E1918" s="30"/>
      <c r="F1918" s="29"/>
      <c r="G1918" s="29"/>
      <c r="H1918" s="29"/>
      <c r="I1918" s="23" t="str">
        <f>IF(F1918&lt;&gt;"",IF(OR(F1918="ILF",F1918="EIF"),INDEX(Def!$D$6:$F$8,MATCH(H1918,Def!$C$6:$C$8),MATCH(G1918,Def!$D$5:$F$5)),IF(F1918="EI",INDEX(Def!$D$13:$F$15,MATCH(H1918,Def!$C$13:$C$15),MATCH(G1918,Def!$D$12:$F$12)),IF(OR(F1918="EO",F1918="EQ"),INDEX(Def!$D$19:$F$27,MATCH(H1918,Def!$C$19:$C$27),MATCH(G1918,Def!$D$18:$F$18)),"#err"))),"")</f>
        <v/>
      </c>
      <c r="J1918" s="23" t="str">
        <f>IF(I1918&lt;&gt;"",INDEX(Def!$J$6:$L$10,MATCH(F1918,Def!$I$6:$I$10,0),MATCH(I1918,Def!$J$5:$L$5,0)),"")</f>
        <v/>
      </c>
      <c r="K1918" s="31"/>
      <c r="L1918" s="32" t="str">
        <f t="shared" si="31"/>
        <v/>
      </c>
      <c r="M1918" s="30"/>
    </row>
    <row r="1919" spans="2:13" s="2" customFormat="1">
      <c r="B1919" s="29"/>
      <c r="C1919" s="30"/>
      <c r="D1919" s="30"/>
      <c r="E1919" s="30"/>
      <c r="F1919" s="29"/>
      <c r="G1919" s="29"/>
      <c r="H1919" s="29"/>
      <c r="I1919" s="23" t="str">
        <f>IF(F1919&lt;&gt;"",IF(OR(F1919="ILF",F1919="EIF"),INDEX(Def!$D$6:$F$8,MATCH(H1919,Def!$C$6:$C$8),MATCH(G1919,Def!$D$5:$F$5)),IF(F1919="EI",INDEX(Def!$D$13:$F$15,MATCH(H1919,Def!$C$13:$C$15),MATCH(G1919,Def!$D$12:$F$12)),IF(OR(F1919="EO",F1919="EQ"),INDEX(Def!$D$19:$F$27,MATCH(H1919,Def!$C$19:$C$27),MATCH(G1919,Def!$D$18:$F$18)),"#err"))),"")</f>
        <v/>
      </c>
      <c r="J1919" s="23" t="str">
        <f>IF(I1919&lt;&gt;"",INDEX(Def!$J$6:$L$10,MATCH(F1919,Def!$I$6:$I$10,0),MATCH(I1919,Def!$J$5:$L$5,0)),"")</f>
        <v/>
      </c>
      <c r="K1919" s="31"/>
      <c r="L1919" s="32" t="str">
        <f t="shared" si="31"/>
        <v/>
      </c>
      <c r="M1919" s="30"/>
    </row>
    <row r="1920" spans="2:13" s="2" customFormat="1">
      <c r="B1920" s="29"/>
      <c r="C1920" s="30"/>
      <c r="D1920" s="30"/>
      <c r="E1920" s="30"/>
      <c r="F1920" s="29"/>
      <c r="G1920" s="29"/>
      <c r="H1920" s="29"/>
      <c r="I1920" s="23" t="str">
        <f>IF(F1920&lt;&gt;"",IF(OR(F1920="ILF",F1920="EIF"),INDEX(Def!$D$6:$F$8,MATCH(H1920,Def!$C$6:$C$8),MATCH(G1920,Def!$D$5:$F$5)),IF(F1920="EI",INDEX(Def!$D$13:$F$15,MATCH(H1920,Def!$C$13:$C$15),MATCH(G1920,Def!$D$12:$F$12)),IF(OR(F1920="EO",F1920="EQ"),INDEX(Def!$D$19:$F$27,MATCH(H1920,Def!$C$19:$C$27),MATCH(G1920,Def!$D$18:$F$18)),"#err"))),"")</f>
        <v/>
      </c>
      <c r="J1920" s="23" t="str">
        <f>IF(I1920&lt;&gt;"",INDEX(Def!$J$6:$L$10,MATCH(F1920,Def!$I$6:$I$10,0),MATCH(I1920,Def!$J$5:$L$5,0)),"")</f>
        <v/>
      </c>
      <c r="K1920" s="31"/>
      <c r="L1920" s="32" t="str">
        <f t="shared" si="31"/>
        <v/>
      </c>
      <c r="M1920" s="30"/>
    </row>
    <row r="1921" spans="2:13" s="2" customFormat="1">
      <c r="B1921" s="29"/>
      <c r="C1921" s="30"/>
      <c r="D1921" s="30"/>
      <c r="E1921" s="30"/>
      <c r="F1921" s="29"/>
      <c r="G1921" s="29"/>
      <c r="H1921" s="29"/>
      <c r="I1921" s="23" t="str">
        <f>IF(F1921&lt;&gt;"",IF(OR(F1921="ILF",F1921="EIF"),INDEX(Def!$D$6:$F$8,MATCH(H1921,Def!$C$6:$C$8),MATCH(G1921,Def!$D$5:$F$5)),IF(F1921="EI",INDEX(Def!$D$13:$F$15,MATCH(H1921,Def!$C$13:$C$15),MATCH(G1921,Def!$D$12:$F$12)),IF(OR(F1921="EO",F1921="EQ"),INDEX(Def!$D$19:$F$27,MATCH(H1921,Def!$C$19:$C$27),MATCH(G1921,Def!$D$18:$F$18)),"#err"))),"")</f>
        <v/>
      </c>
      <c r="J1921" s="23" t="str">
        <f>IF(I1921&lt;&gt;"",INDEX(Def!$J$6:$L$10,MATCH(F1921,Def!$I$6:$I$10,0),MATCH(I1921,Def!$J$5:$L$5,0)),"")</f>
        <v/>
      </c>
      <c r="K1921" s="31"/>
      <c r="L1921" s="32" t="str">
        <f t="shared" si="31"/>
        <v/>
      </c>
      <c r="M1921" s="30"/>
    </row>
    <row r="1922" spans="2:13" s="2" customFormat="1">
      <c r="B1922" s="29"/>
      <c r="C1922" s="30"/>
      <c r="D1922" s="30"/>
      <c r="E1922" s="30"/>
      <c r="F1922" s="29"/>
      <c r="G1922" s="29"/>
      <c r="H1922" s="29"/>
      <c r="I1922" s="23" t="str">
        <f>IF(F1922&lt;&gt;"",IF(OR(F1922="ILF",F1922="EIF"),INDEX(Def!$D$6:$F$8,MATCH(H1922,Def!$C$6:$C$8),MATCH(G1922,Def!$D$5:$F$5)),IF(F1922="EI",INDEX(Def!$D$13:$F$15,MATCH(H1922,Def!$C$13:$C$15),MATCH(G1922,Def!$D$12:$F$12)),IF(OR(F1922="EO",F1922="EQ"),INDEX(Def!$D$19:$F$27,MATCH(H1922,Def!$C$19:$C$27),MATCH(G1922,Def!$D$18:$F$18)),"#err"))),"")</f>
        <v/>
      </c>
      <c r="J1922" s="23" t="str">
        <f>IF(I1922&lt;&gt;"",INDEX(Def!$J$6:$L$10,MATCH(F1922,Def!$I$6:$I$10,0),MATCH(I1922,Def!$J$5:$L$5,0)),"")</f>
        <v/>
      </c>
      <c r="K1922" s="31"/>
      <c r="L1922" s="32" t="str">
        <f t="shared" si="31"/>
        <v/>
      </c>
      <c r="M1922" s="30"/>
    </row>
    <row r="1923" spans="2:13" s="2" customFormat="1">
      <c r="B1923" s="29"/>
      <c r="C1923" s="30"/>
      <c r="D1923" s="30"/>
      <c r="E1923" s="30"/>
      <c r="F1923" s="29"/>
      <c r="G1923" s="29"/>
      <c r="H1923" s="29"/>
      <c r="I1923" s="23" t="str">
        <f>IF(F1923&lt;&gt;"",IF(OR(F1923="ILF",F1923="EIF"),INDEX(Def!$D$6:$F$8,MATCH(H1923,Def!$C$6:$C$8),MATCH(G1923,Def!$D$5:$F$5)),IF(F1923="EI",INDEX(Def!$D$13:$F$15,MATCH(H1923,Def!$C$13:$C$15),MATCH(G1923,Def!$D$12:$F$12)),IF(OR(F1923="EO",F1923="EQ"),INDEX(Def!$D$19:$F$27,MATCH(H1923,Def!$C$19:$C$27),MATCH(G1923,Def!$D$18:$F$18)),"#err"))),"")</f>
        <v/>
      </c>
      <c r="J1923" s="23" t="str">
        <f>IF(I1923&lt;&gt;"",INDEX(Def!$J$6:$L$10,MATCH(F1923,Def!$I$6:$I$10,0),MATCH(I1923,Def!$J$5:$L$5,0)),"")</f>
        <v/>
      </c>
      <c r="K1923" s="31"/>
      <c r="L1923" s="32" t="str">
        <f t="shared" si="31"/>
        <v/>
      </c>
      <c r="M1923" s="30"/>
    </row>
    <row r="1924" spans="2:13" s="2" customFormat="1">
      <c r="B1924" s="29"/>
      <c r="C1924" s="30"/>
      <c r="D1924" s="30"/>
      <c r="E1924" s="30"/>
      <c r="F1924" s="29"/>
      <c r="G1924" s="29"/>
      <c r="H1924" s="29"/>
      <c r="I1924" s="23" t="str">
        <f>IF(F1924&lt;&gt;"",IF(OR(F1924="ILF",F1924="EIF"),INDEX(Def!$D$6:$F$8,MATCH(H1924,Def!$C$6:$C$8),MATCH(G1924,Def!$D$5:$F$5)),IF(F1924="EI",INDEX(Def!$D$13:$F$15,MATCH(H1924,Def!$C$13:$C$15),MATCH(G1924,Def!$D$12:$F$12)),IF(OR(F1924="EO",F1924="EQ"),INDEX(Def!$D$19:$F$27,MATCH(H1924,Def!$C$19:$C$27),MATCH(G1924,Def!$D$18:$F$18)),"#err"))),"")</f>
        <v/>
      </c>
      <c r="J1924" s="23" t="str">
        <f>IF(I1924&lt;&gt;"",INDEX(Def!$J$6:$L$10,MATCH(F1924,Def!$I$6:$I$10,0),MATCH(I1924,Def!$J$5:$L$5,0)),"")</f>
        <v/>
      </c>
      <c r="K1924" s="31"/>
      <c r="L1924" s="32" t="str">
        <f t="shared" si="31"/>
        <v/>
      </c>
      <c r="M1924" s="30"/>
    </row>
    <row r="1925" spans="2:13" s="2" customFormat="1">
      <c r="B1925" s="29"/>
      <c r="C1925" s="30"/>
      <c r="D1925" s="30"/>
      <c r="E1925" s="30"/>
      <c r="F1925" s="29"/>
      <c r="G1925" s="29"/>
      <c r="H1925" s="29"/>
      <c r="I1925" s="23" t="str">
        <f>IF(F1925&lt;&gt;"",IF(OR(F1925="ILF",F1925="EIF"),INDEX(Def!$D$6:$F$8,MATCH(H1925,Def!$C$6:$C$8),MATCH(G1925,Def!$D$5:$F$5)),IF(F1925="EI",INDEX(Def!$D$13:$F$15,MATCH(H1925,Def!$C$13:$C$15),MATCH(G1925,Def!$D$12:$F$12)),IF(OR(F1925="EO",F1925="EQ"),INDEX(Def!$D$19:$F$27,MATCH(H1925,Def!$C$19:$C$27),MATCH(G1925,Def!$D$18:$F$18)),"#err"))),"")</f>
        <v/>
      </c>
      <c r="J1925" s="23" t="str">
        <f>IF(I1925&lt;&gt;"",INDEX(Def!$J$6:$L$10,MATCH(F1925,Def!$I$6:$I$10,0),MATCH(I1925,Def!$J$5:$L$5,0)),"")</f>
        <v/>
      </c>
      <c r="K1925" s="31"/>
      <c r="L1925" s="32" t="str">
        <f t="shared" si="31"/>
        <v/>
      </c>
      <c r="M1925" s="30"/>
    </row>
    <row r="1926" spans="2:13" s="2" customFormat="1">
      <c r="B1926" s="29"/>
      <c r="C1926" s="30"/>
      <c r="D1926" s="30"/>
      <c r="E1926" s="30"/>
      <c r="F1926" s="29"/>
      <c r="G1926" s="29"/>
      <c r="H1926" s="29"/>
      <c r="I1926" s="23" t="str">
        <f>IF(F1926&lt;&gt;"",IF(OR(F1926="ILF",F1926="EIF"),INDEX(Def!$D$6:$F$8,MATCH(H1926,Def!$C$6:$C$8),MATCH(G1926,Def!$D$5:$F$5)),IF(F1926="EI",INDEX(Def!$D$13:$F$15,MATCH(H1926,Def!$C$13:$C$15),MATCH(G1926,Def!$D$12:$F$12)),IF(OR(F1926="EO",F1926="EQ"),INDEX(Def!$D$19:$F$27,MATCH(H1926,Def!$C$19:$C$27),MATCH(G1926,Def!$D$18:$F$18)),"#err"))),"")</f>
        <v/>
      </c>
      <c r="J1926" s="23" t="str">
        <f>IF(I1926&lt;&gt;"",INDEX(Def!$J$6:$L$10,MATCH(F1926,Def!$I$6:$I$10,0),MATCH(I1926,Def!$J$5:$L$5,0)),"")</f>
        <v/>
      </c>
      <c r="K1926" s="31"/>
      <c r="L1926" s="32" t="str">
        <f t="shared" si="31"/>
        <v/>
      </c>
      <c r="M1926" s="30"/>
    </row>
    <row r="1927" spans="2:13" s="2" customFormat="1">
      <c r="B1927" s="29"/>
      <c r="C1927" s="30"/>
      <c r="D1927" s="30"/>
      <c r="E1927" s="30"/>
      <c r="F1927" s="29"/>
      <c r="G1927" s="29"/>
      <c r="H1927" s="29"/>
      <c r="I1927" s="23" t="str">
        <f>IF(F1927&lt;&gt;"",IF(OR(F1927="ILF",F1927="EIF"),INDEX(Def!$D$6:$F$8,MATCH(H1927,Def!$C$6:$C$8),MATCH(G1927,Def!$D$5:$F$5)),IF(F1927="EI",INDEX(Def!$D$13:$F$15,MATCH(H1927,Def!$C$13:$C$15),MATCH(G1927,Def!$D$12:$F$12)),IF(OR(F1927="EO",F1927="EQ"),INDEX(Def!$D$19:$F$27,MATCH(H1927,Def!$C$19:$C$27),MATCH(G1927,Def!$D$18:$F$18)),"#err"))),"")</f>
        <v/>
      </c>
      <c r="J1927" s="23" t="str">
        <f>IF(I1927&lt;&gt;"",INDEX(Def!$J$6:$L$10,MATCH(F1927,Def!$I$6:$I$10,0),MATCH(I1927,Def!$J$5:$L$5,0)),"")</f>
        <v/>
      </c>
      <c r="K1927" s="31"/>
      <c r="L1927" s="32" t="str">
        <f t="shared" si="31"/>
        <v/>
      </c>
      <c r="M1927" s="30"/>
    </row>
    <row r="1928" spans="2:13" s="2" customFormat="1">
      <c r="B1928" s="29"/>
      <c r="C1928" s="30"/>
      <c r="D1928" s="30"/>
      <c r="E1928" s="30"/>
      <c r="F1928" s="29"/>
      <c r="G1928" s="29"/>
      <c r="H1928" s="29"/>
      <c r="I1928" s="23" t="str">
        <f>IF(F1928&lt;&gt;"",IF(OR(F1928="ILF",F1928="EIF"),INDEX(Def!$D$6:$F$8,MATCH(H1928,Def!$C$6:$C$8),MATCH(G1928,Def!$D$5:$F$5)),IF(F1928="EI",INDEX(Def!$D$13:$F$15,MATCH(H1928,Def!$C$13:$C$15),MATCH(G1928,Def!$D$12:$F$12)),IF(OR(F1928="EO",F1928="EQ"),INDEX(Def!$D$19:$F$27,MATCH(H1928,Def!$C$19:$C$27),MATCH(G1928,Def!$D$18:$F$18)),"#err"))),"")</f>
        <v/>
      </c>
      <c r="J1928" s="23" t="str">
        <f>IF(I1928&lt;&gt;"",INDEX(Def!$J$6:$L$10,MATCH(F1928,Def!$I$6:$I$10,0),MATCH(I1928,Def!$J$5:$L$5,0)),"")</f>
        <v/>
      </c>
      <c r="K1928" s="31"/>
      <c r="L1928" s="32" t="str">
        <f t="shared" si="31"/>
        <v/>
      </c>
      <c r="M1928" s="30"/>
    </row>
    <row r="1929" spans="2:13" s="2" customFormat="1">
      <c r="B1929" s="29"/>
      <c r="C1929" s="30"/>
      <c r="D1929" s="30"/>
      <c r="E1929" s="30"/>
      <c r="F1929" s="29"/>
      <c r="G1929" s="29"/>
      <c r="H1929" s="29"/>
      <c r="I1929" s="23" t="str">
        <f>IF(F1929&lt;&gt;"",IF(OR(F1929="ILF",F1929="EIF"),INDEX(Def!$D$6:$F$8,MATCH(H1929,Def!$C$6:$C$8),MATCH(G1929,Def!$D$5:$F$5)),IF(F1929="EI",INDEX(Def!$D$13:$F$15,MATCH(H1929,Def!$C$13:$C$15),MATCH(G1929,Def!$D$12:$F$12)),IF(OR(F1929="EO",F1929="EQ"),INDEX(Def!$D$19:$F$27,MATCH(H1929,Def!$C$19:$C$27),MATCH(G1929,Def!$D$18:$F$18)),"#err"))),"")</f>
        <v/>
      </c>
      <c r="J1929" s="23" t="str">
        <f>IF(I1929&lt;&gt;"",INDEX(Def!$J$6:$L$10,MATCH(F1929,Def!$I$6:$I$10,0),MATCH(I1929,Def!$J$5:$L$5,0)),"")</f>
        <v/>
      </c>
      <c r="K1929" s="31"/>
      <c r="L1929" s="32" t="str">
        <f t="shared" si="31"/>
        <v/>
      </c>
      <c r="M1929" s="30"/>
    </row>
    <row r="1930" spans="2:13" s="2" customFormat="1">
      <c r="B1930" s="29"/>
      <c r="C1930" s="30"/>
      <c r="D1930" s="30"/>
      <c r="E1930" s="30"/>
      <c r="F1930" s="29"/>
      <c r="G1930" s="29"/>
      <c r="H1930" s="29"/>
      <c r="I1930" s="23" t="str">
        <f>IF(F1930&lt;&gt;"",IF(OR(F1930="ILF",F1930="EIF"),INDEX(Def!$D$6:$F$8,MATCH(H1930,Def!$C$6:$C$8),MATCH(G1930,Def!$D$5:$F$5)),IF(F1930="EI",INDEX(Def!$D$13:$F$15,MATCH(H1930,Def!$C$13:$C$15),MATCH(G1930,Def!$D$12:$F$12)),IF(OR(F1930="EO",F1930="EQ"),INDEX(Def!$D$19:$F$27,MATCH(H1930,Def!$C$19:$C$27),MATCH(G1930,Def!$D$18:$F$18)),"#err"))),"")</f>
        <v/>
      </c>
      <c r="J1930" s="23" t="str">
        <f>IF(I1930&lt;&gt;"",INDEX(Def!$J$6:$L$10,MATCH(F1930,Def!$I$6:$I$10,0),MATCH(I1930,Def!$J$5:$L$5,0)),"")</f>
        <v/>
      </c>
      <c r="K1930" s="31"/>
      <c r="L1930" s="32" t="str">
        <f t="shared" si="31"/>
        <v/>
      </c>
      <c r="M1930" s="30"/>
    </row>
    <row r="1931" spans="2:13" s="2" customFormat="1">
      <c r="B1931" s="29"/>
      <c r="C1931" s="30"/>
      <c r="D1931" s="30"/>
      <c r="E1931" s="30"/>
      <c r="F1931" s="29"/>
      <c r="G1931" s="29"/>
      <c r="H1931" s="29"/>
      <c r="I1931" s="23" t="str">
        <f>IF(F1931&lt;&gt;"",IF(OR(F1931="ILF",F1931="EIF"),INDEX(Def!$D$6:$F$8,MATCH(H1931,Def!$C$6:$C$8),MATCH(G1931,Def!$D$5:$F$5)),IF(F1931="EI",INDEX(Def!$D$13:$F$15,MATCH(H1931,Def!$C$13:$C$15),MATCH(G1931,Def!$D$12:$F$12)),IF(OR(F1931="EO",F1931="EQ"),INDEX(Def!$D$19:$F$27,MATCH(H1931,Def!$C$19:$C$27),MATCH(G1931,Def!$D$18:$F$18)),"#err"))),"")</f>
        <v/>
      </c>
      <c r="J1931" s="23" t="str">
        <f>IF(I1931&lt;&gt;"",INDEX(Def!$J$6:$L$10,MATCH(F1931,Def!$I$6:$I$10,0),MATCH(I1931,Def!$J$5:$L$5,0)),"")</f>
        <v/>
      </c>
      <c r="K1931" s="31"/>
      <c r="L1931" s="32" t="str">
        <f t="shared" si="31"/>
        <v/>
      </c>
      <c r="M1931" s="30"/>
    </row>
    <row r="1932" spans="2:13" s="2" customFormat="1">
      <c r="B1932" s="29"/>
      <c r="C1932" s="30"/>
      <c r="D1932" s="30"/>
      <c r="E1932" s="30"/>
      <c r="F1932" s="29"/>
      <c r="G1932" s="29"/>
      <c r="H1932" s="29"/>
      <c r="I1932" s="23" t="str">
        <f>IF(F1932&lt;&gt;"",IF(OR(F1932="ILF",F1932="EIF"),INDEX(Def!$D$6:$F$8,MATCH(H1932,Def!$C$6:$C$8),MATCH(G1932,Def!$D$5:$F$5)),IF(F1932="EI",INDEX(Def!$D$13:$F$15,MATCH(H1932,Def!$C$13:$C$15),MATCH(G1932,Def!$D$12:$F$12)),IF(OR(F1932="EO",F1932="EQ"),INDEX(Def!$D$19:$F$27,MATCH(H1932,Def!$C$19:$C$27),MATCH(G1932,Def!$D$18:$F$18)),"#err"))),"")</f>
        <v/>
      </c>
      <c r="J1932" s="23" t="str">
        <f>IF(I1932&lt;&gt;"",INDEX(Def!$J$6:$L$10,MATCH(F1932,Def!$I$6:$I$10,0),MATCH(I1932,Def!$J$5:$L$5,0)),"")</f>
        <v/>
      </c>
      <c r="K1932" s="31"/>
      <c r="L1932" s="32" t="str">
        <f t="shared" si="31"/>
        <v/>
      </c>
      <c r="M1932" s="30"/>
    </row>
    <row r="1933" spans="2:13" s="2" customFormat="1">
      <c r="B1933" s="29"/>
      <c r="C1933" s="30"/>
      <c r="D1933" s="30"/>
      <c r="E1933" s="30"/>
      <c r="F1933" s="29"/>
      <c r="G1933" s="29"/>
      <c r="H1933" s="29"/>
      <c r="I1933" s="23" t="str">
        <f>IF(F1933&lt;&gt;"",IF(OR(F1933="ILF",F1933="EIF"),INDEX(Def!$D$6:$F$8,MATCH(H1933,Def!$C$6:$C$8),MATCH(G1933,Def!$D$5:$F$5)),IF(F1933="EI",INDEX(Def!$D$13:$F$15,MATCH(H1933,Def!$C$13:$C$15),MATCH(G1933,Def!$D$12:$F$12)),IF(OR(F1933="EO",F1933="EQ"),INDEX(Def!$D$19:$F$27,MATCH(H1933,Def!$C$19:$C$27),MATCH(G1933,Def!$D$18:$F$18)),"#err"))),"")</f>
        <v/>
      </c>
      <c r="J1933" s="23" t="str">
        <f>IF(I1933&lt;&gt;"",INDEX(Def!$J$6:$L$10,MATCH(F1933,Def!$I$6:$I$10,0),MATCH(I1933,Def!$J$5:$L$5,0)),"")</f>
        <v/>
      </c>
      <c r="K1933" s="31"/>
      <c r="L1933" s="32" t="str">
        <f t="shared" si="31"/>
        <v/>
      </c>
      <c r="M1933" s="30"/>
    </row>
    <row r="1934" spans="2:13" s="2" customFormat="1">
      <c r="B1934" s="29"/>
      <c r="C1934" s="30"/>
      <c r="D1934" s="30"/>
      <c r="E1934" s="30"/>
      <c r="F1934" s="29"/>
      <c r="G1934" s="29"/>
      <c r="H1934" s="29"/>
      <c r="I1934" s="23" t="str">
        <f>IF(F1934&lt;&gt;"",IF(OR(F1934="ILF",F1934="EIF"),INDEX(Def!$D$6:$F$8,MATCH(H1934,Def!$C$6:$C$8),MATCH(G1934,Def!$D$5:$F$5)),IF(F1934="EI",INDEX(Def!$D$13:$F$15,MATCH(H1934,Def!$C$13:$C$15),MATCH(G1934,Def!$D$12:$F$12)),IF(OR(F1934="EO",F1934="EQ"),INDEX(Def!$D$19:$F$27,MATCH(H1934,Def!$C$19:$C$27),MATCH(G1934,Def!$D$18:$F$18)),"#err"))),"")</f>
        <v/>
      </c>
      <c r="J1934" s="23" t="str">
        <f>IF(I1934&lt;&gt;"",INDEX(Def!$J$6:$L$10,MATCH(F1934,Def!$I$6:$I$10,0),MATCH(I1934,Def!$J$5:$L$5,0)),"")</f>
        <v/>
      </c>
      <c r="K1934" s="31"/>
      <c r="L1934" s="32" t="str">
        <f t="shared" si="31"/>
        <v/>
      </c>
      <c r="M1934" s="30"/>
    </row>
    <row r="1935" spans="2:13" s="2" customFormat="1">
      <c r="B1935" s="29"/>
      <c r="C1935" s="30"/>
      <c r="D1935" s="30"/>
      <c r="E1935" s="30"/>
      <c r="F1935" s="29"/>
      <c r="G1935" s="29"/>
      <c r="H1935" s="29"/>
      <c r="I1935" s="23" t="str">
        <f>IF(F1935&lt;&gt;"",IF(OR(F1935="ILF",F1935="EIF"),INDEX(Def!$D$6:$F$8,MATCH(H1935,Def!$C$6:$C$8),MATCH(G1935,Def!$D$5:$F$5)),IF(F1935="EI",INDEX(Def!$D$13:$F$15,MATCH(H1935,Def!$C$13:$C$15),MATCH(G1935,Def!$D$12:$F$12)),IF(OR(F1935="EO",F1935="EQ"),INDEX(Def!$D$19:$F$27,MATCH(H1935,Def!$C$19:$C$27),MATCH(G1935,Def!$D$18:$F$18)),"#err"))),"")</f>
        <v/>
      </c>
      <c r="J1935" s="23" t="str">
        <f>IF(I1935&lt;&gt;"",INDEX(Def!$J$6:$L$10,MATCH(F1935,Def!$I$6:$I$10,0),MATCH(I1935,Def!$J$5:$L$5,0)),"")</f>
        <v/>
      </c>
      <c r="K1935" s="31"/>
      <c r="L1935" s="32" t="str">
        <f t="shared" si="31"/>
        <v/>
      </c>
      <c r="M1935" s="30"/>
    </row>
    <row r="1936" spans="2:13" s="2" customFormat="1">
      <c r="B1936" s="29"/>
      <c r="C1936" s="30"/>
      <c r="D1936" s="30"/>
      <c r="E1936" s="30"/>
      <c r="F1936" s="29"/>
      <c r="G1936" s="29"/>
      <c r="H1936" s="29"/>
      <c r="I1936" s="23" t="str">
        <f>IF(F1936&lt;&gt;"",IF(OR(F1936="ILF",F1936="EIF"),INDEX(Def!$D$6:$F$8,MATCH(H1936,Def!$C$6:$C$8),MATCH(G1936,Def!$D$5:$F$5)),IF(F1936="EI",INDEX(Def!$D$13:$F$15,MATCH(H1936,Def!$C$13:$C$15),MATCH(G1936,Def!$D$12:$F$12)),IF(OR(F1936="EO",F1936="EQ"),INDEX(Def!$D$19:$F$27,MATCH(H1936,Def!$C$19:$C$27),MATCH(G1936,Def!$D$18:$F$18)),"#err"))),"")</f>
        <v/>
      </c>
      <c r="J1936" s="23" t="str">
        <f>IF(I1936&lt;&gt;"",INDEX(Def!$J$6:$L$10,MATCH(F1936,Def!$I$6:$I$10,0),MATCH(I1936,Def!$J$5:$L$5,0)),"")</f>
        <v/>
      </c>
      <c r="K1936" s="31"/>
      <c r="L1936" s="32" t="str">
        <f t="shared" si="31"/>
        <v/>
      </c>
      <c r="M1936" s="30"/>
    </row>
    <row r="1937" spans="2:13" s="2" customFormat="1">
      <c r="B1937" s="29"/>
      <c r="C1937" s="30"/>
      <c r="D1937" s="30"/>
      <c r="E1937" s="30"/>
      <c r="F1937" s="29"/>
      <c r="G1937" s="29"/>
      <c r="H1937" s="29"/>
      <c r="I1937" s="23" t="str">
        <f>IF(F1937&lt;&gt;"",IF(OR(F1937="ILF",F1937="EIF"),INDEX(Def!$D$6:$F$8,MATCH(H1937,Def!$C$6:$C$8),MATCH(G1937,Def!$D$5:$F$5)),IF(F1937="EI",INDEX(Def!$D$13:$F$15,MATCH(H1937,Def!$C$13:$C$15),MATCH(G1937,Def!$D$12:$F$12)),IF(OR(F1937="EO",F1937="EQ"),INDEX(Def!$D$19:$F$27,MATCH(H1937,Def!$C$19:$C$27),MATCH(G1937,Def!$D$18:$F$18)),"#err"))),"")</f>
        <v/>
      </c>
      <c r="J1937" s="23" t="str">
        <f>IF(I1937&lt;&gt;"",INDEX(Def!$J$6:$L$10,MATCH(F1937,Def!$I$6:$I$10,0),MATCH(I1937,Def!$J$5:$L$5,0)),"")</f>
        <v/>
      </c>
      <c r="K1937" s="31"/>
      <c r="L1937" s="32" t="str">
        <f t="shared" si="31"/>
        <v/>
      </c>
      <c r="M1937" s="30"/>
    </row>
    <row r="1938" spans="2:13" s="2" customFormat="1">
      <c r="B1938" s="29"/>
      <c r="C1938" s="30"/>
      <c r="D1938" s="30"/>
      <c r="E1938" s="30"/>
      <c r="F1938" s="29"/>
      <c r="G1938" s="29"/>
      <c r="H1938" s="29"/>
      <c r="I1938" s="23" t="str">
        <f>IF(F1938&lt;&gt;"",IF(OR(F1938="ILF",F1938="EIF"),INDEX(Def!$D$6:$F$8,MATCH(H1938,Def!$C$6:$C$8),MATCH(G1938,Def!$D$5:$F$5)),IF(F1938="EI",INDEX(Def!$D$13:$F$15,MATCH(H1938,Def!$C$13:$C$15),MATCH(G1938,Def!$D$12:$F$12)),IF(OR(F1938="EO",F1938="EQ"),INDEX(Def!$D$19:$F$27,MATCH(H1938,Def!$C$19:$C$27),MATCH(G1938,Def!$D$18:$F$18)),"#err"))),"")</f>
        <v/>
      </c>
      <c r="J1938" s="23" t="str">
        <f>IF(I1938&lt;&gt;"",INDEX(Def!$J$6:$L$10,MATCH(F1938,Def!$I$6:$I$10,0),MATCH(I1938,Def!$J$5:$L$5,0)),"")</f>
        <v/>
      </c>
      <c r="K1938" s="31"/>
      <c r="L1938" s="32" t="str">
        <f t="shared" si="31"/>
        <v/>
      </c>
      <c r="M1938" s="30"/>
    </row>
    <row r="1939" spans="2:13" s="2" customFormat="1">
      <c r="B1939" s="29"/>
      <c r="C1939" s="30"/>
      <c r="D1939" s="30"/>
      <c r="E1939" s="30"/>
      <c r="F1939" s="29"/>
      <c r="G1939" s="29"/>
      <c r="H1939" s="29"/>
      <c r="I1939" s="23" t="str">
        <f>IF(F1939&lt;&gt;"",IF(OR(F1939="ILF",F1939="EIF"),INDEX(Def!$D$6:$F$8,MATCH(H1939,Def!$C$6:$C$8),MATCH(G1939,Def!$D$5:$F$5)),IF(F1939="EI",INDEX(Def!$D$13:$F$15,MATCH(H1939,Def!$C$13:$C$15),MATCH(G1939,Def!$D$12:$F$12)),IF(OR(F1939="EO",F1939="EQ"),INDEX(Def!$D$19:$F$27,MATCH(H1939,Def!$C$19:$C$27),MATCH(G1939,Def!$D$18:$F$18)),"#err"))),"")</f>
        <v/>
      </c>
      <c r="J1939" s="23" t="str">
        <f>IF(I1939&lt;&gt;"",INDEX(Def!$J$6:$L$10,MATCH(F1939,Def!$I$6:$I$10,0),MATCH(I1939,Def!$J$5:$L$5,0)),"")</f>
        <v/>
      </c>
      <c r="K1939" s="31"/>
      <c r="L1939" s="32" t="str">
        <f t="shared" si="31"/>
        <v/>
      </c>
      <c r="M1939" s="30"/>
    </row>
    <row r="1940" spans="2:13" s="2" customFormat="1">
      <c r="B1940" s="29"/>
      <c r="C1940" s="30"/>
      <c r="D1940" s="30"/>
      <c r="E1940" s="30"/>
      <c r="F1940" s="29"/>
      <c r="G1940" s="29"/>
      <c r="H1940" s="29"/>
      <c r="I1940" s="23" t="str">
        <f>IF(F1940&lt;&gt;"",IF(OR(F1940="ILF",F1940="EIF"),INDEX(Def!$D$6:$F$8,MATCH(H1940,Def!$C$6:$C$8),MATCH(G1940,Def!$D$5:$F$5)),IF(F1940="EI",INDEX(Def!$D$13:$F$15,MATCH(H1940,Def!$C$13:$C$15),MATCH(G1940,Def!$D$12:$F$12)),IF(OR(F1940="EO",F1940="EQ"),INDEX(Def!$D$19:$F$27,MATCH(H1940,Def!$C$19:$C$27),MATCH(G1940,Def!$D$18:$F$18)),"#err"))),"")</f>
        <v/>
      </c>
      <c r="J1940" s="23" t="str">
        <f>IF(I1940&lt;&gt;"",INDEX(Def!$J$6:$L$10,MATCH(F1940,Def!$I$6:$I$10,0),MATCH(I1940,Def!$J$5:$L$5,0)),"")</f>
        <v/>
      </c>
      <c r="K1940" s="31"/>
      <c r="L1940" s="32" t="str">
        <f t="shared" si="31"/>
        <v/>
      </c>
      <c r="M1940" s="30"/>
    </row>
    <row r="1941" spans="2:13" s="2" customFormat="1">
      <c r="B1941" s="29"/>
      <c r="C1941" s="30"/>
      <c r="D1941" s="30"/>
      <c r="E1941" s="30"/>
      <c r="F1941" s="29"/>
      <c r="G1941" s="29"/>
      <c r="H1941" s="29"/>
      <c r="I1941" s="23" t="str">
        <f>IF(F1941&lt;&gt;"",IF(OR(F1941="ILF",F1941="EIF"),INDEX(Def!$D$6:$F$8,MATCH(H1941,Def!$C$6:$C$8),MATCH(G1941,Def!$D$5:$F$5)),IF(F1941="EI",INDEX(Def!$D$13:$F$15,MATCH(H1941,Def!$C$13:$C$15),MATCH(G1941,Def!$D$12:$F$12)),IF(OR(F1941="EO",F1941="EQ"),INDEX(Def!$D$19:$F$27,MATCH(H1941,Def!$C$19:$C$27),MATCH(G1941,Def!$D$18:$F$18)),"#err"))),"")</f>
        <v/>
      </c>
      <c r="J1941" s="23" t="str">
        <f>IF(I1941&lt;&gt;"",INDEX(Def!$J$6:$L$10,MATCH(F1941,Def!$I$6:$I$10,0),MATCH(I1941,Def!$J$5:$L$5,0)),"")</f>
        <v/>
      </c>
      <c r="K1941" s="31"/>
      <c r="L1941" s="32" t="str">
        <f t="shared" si="31"/>
        <v/>
      </c>
      <c r="M1941" s="30"/>
    </row>
    <row r="1942" spans="2:13" s="2" customFormat="1">
      <c r="B1942" s="29"/>
      <c r="C1942" s="30"/>
      <c r="D1942" s="30"/>
      <c r="E1942" s="30"/>
      <c r="F1942" s="29"/>
      <c r="G1942" s="29"/>
      <c r="H1942" s="29"/>
      <c r="I1942" s="23" t="str">
        <f>IF(F1942&lt;&gt;"",IF(OR(F1942="ILF",F1942="EIF"),INDEX(Def!$D$6:$F$8,MATCH(H1942,Def!$C$6:$C$8),MATCH(G1942,Def!$D$5:$F$5)),IF(F1942="EI",INDEX(Def!$D$13:$F$15,MATCH(H1942,Def!$C$13:$C$15),MATCH(G1942,Def!$D$12:$F$12)),IF(OR(F1942="EO",F1942="EQ"),INDEX(Def!$D$19:$F$27,MATCH(H1942,Def!$C$19:$C$27),MATCH(G1942,Def!$D$18:$F$18)),"#err"))),"")</f>
        <v/>
      </c>
      <c r="J1942" s="23" t="str">
        <f>IF(I1942&lt;&gt;"",INDEX(Def!$J$6:$L$10,MATCH(F1942,Def!$I$6:$I$10,0),MATCH(I1942,Def!$J$5:$L$5,0)),"")</f>
        <v/>
      </c>
      <c r="K1942" s="31"/>
      <c r="L1942" s="32" t="str">
        <f t="shared" si="31"/>
        <v/>
      </c>
      <c r="M1942" s="30"/>
    </row>
    <row r="1943" spans="2:13" s="2" customFormat="1">
      <c r="B1943" s="29"/>
      <c r="C1943" s="30"/>
      <c r="D1943" s="30"/>
      <c r="E1943" s="30"/>
      <c r="F1943" s="29"/>
      <c r="G1943" s="29"/>
      <c r="H1943" s="29"/>
      <c r="I1943" s="23" t="str">
        <f>IF(F1943&lt;&gt;"",IF(OR(F1943="ILF",F1943="EIF"),INDEX(Def!$D$6:$F$8,MATCH(H1943,Def!$C$6:$C$8),MATCH(G1943,Def!$D$5:$F$5)),IF(F1943="EI",INDEX(Def!$D$13:$F$15,MATCH(H1943,Def!$C$13:$C$15),MATCH(G1943,Def!$D$12:$F$12)),IF(OR(F1943="EO",F1943="EQ"),INDEX(Def!$D$19:$F$27,MATCH(H1943,Def!$C$19:$C$27),MATCH(G1943,Def!$D$18:$F$18)),"#err"))),"")</f>
        <v/>
      </c>
      <c r="J1943" s="23" t="str">
        <f>IF(I1943&lt;&gt;"",INDEX(Def!$J$6:$L$10,MATCH(F1943,Def!$I$6:$I$10,0),MATCH(I1943,Def!$J$5:$L$5,0)),"")</f>
        <v/>
      </c>
      <c r="K1943" s="31"/>
      <c r="L1943" s="32" t="str">
        <f t="shared" si="31"/>
        <v/>
      </c>
      <c r="M1943" s="30"/>
    </row>
    <row r="1944" spans="2:13" s="2" customFormat="1">
      <c r="B1944" s="29"/>
      <c r="C1944" s="30"/>
      <c r="D1944" s="30"/>
      <c r="E1944" s="30"/>
      <c r="F1944" s="29"/>
      <c r="G1944" s="29"/>
      <c r="H1944" s="29"/>
      <c r="I1944" s="23" t="str">
        <f>IF(F1944&lt;&gt;"",IF(OR(F1944="ILF",F1944="EIF"),INDEX(Def!$D$6:$F$8,MATCH(H1944,Def!$C$6:$C$8),MATCH(G1944,Def!$D$5:$F$5)),IF(F1944="EI",INDEX(Def!$D$13:$F$15,MATCH(H1944,Def!$C$13:$C$15),MATCH(G1944,Def!$D$12:$F$12)),IF(OR(F1944="EO",F1944="EQ"),INDEX(Def!$D$19:$F$27,MATCH(H1944,Def!$C$19:$C$27),MATCH(G1944,Def!$D$18:$F$18)),"#err"))),"")</f>
        <v/>
      </c>
      <c r="J1944" s="23" t="str">
        <f>IF(I1944&lt;&gt;"",INDEX(Def!$J$6:$L$10,MATCH(F1944,Def!$I$6:$I$10,0),MATCH(I1944,Def!$J$5:$L$5,0)),"")</f>
        <v/>
      </c>
      <c r="K1944" s="31"/>
      <c r="L1944" s="32" t="str">
        <f t="shared" si="31"/>
        <v/>
      </c>
      <c r="M1944" s="30"/>
    </row>
    <row r="1945" spans="2:13" s="2" customFormat="1">
      <c r="B1945" s="29"/>
      <c r="C1945" s="30"/>
      <c r="D1945" s="30"/>
      <c r="E1945" s="30"/>
      <c r="F1945" s="29"/>
      <c r="G1945" s="29"/>
      <c r="H1945" s="29"/>
      <c r="I1945" s="23" t="str">
        <f>IF(F1945&lt;&gt;"",IF(OR(F1945="ILF",F1945="EIF"),INDEX(Def!$D$6:$F$8,MATCH(H1945,Def!$C$6:$C$8),MATCH(G1945,Def!$D$5:$F$5)),IF(F1945="EI",INDEX(Def!$D$13:$F$15,MATCH(H1945,Def!$C$13:$C$15),MATCH(G1945,Def!$D$12:$F$12)),IF(OR(F1945="EO",F1945="EQ"),INDEX(Def!$D$19:$F$27,MATCH(H1945,Def!$C$19:$C$27),MATCH(G1945,Def!$D$18:$F$18)),"#err"))),"")</f>
        <v/>
      </c>
      <c r="J1945" s="23" t="str">
        <f>IF(I1945&lt;&gt;"",INDEX(Def!$J$6:$L$10,MATCH(F1945,Def!$I$6:$I$10,0),MATCH(I1945,Def!$J$5:$L$5,0)),"")</f>
        <v/>
      </c>
      <c r="K1945" s="31"/>
      <c r="L1945" s="32" t="str">
        <f t="shared" ref="L1945:L2008" si="32">IF(K1945="",J1945,J1945*K1945)</f>
        <v/>
      </c>
      <c r="M1945" s="30"/>
    </row>
    <row r="1946" spans="2:13" s="2" customFormat="1">
      <c r="B1946" s="29"/>
      <c r="C1946" s="30"/>
      <c r="D1946" s="30"/>
      <c r="E1946" s="30"/>
      <c r="F1946" s="29"/>
      <c r="G1946" s="29"/>
      <c r="H1946" s="29"/>
      <c r="I1946" s="23" t="str">
        <f>IF(F1946&lt;&gt;"",IF(OR(F1946="ILF",F1946="EIF"),INDEX(Def!$D$6:$F$8,MATCH(H1946,Def!$C$6:$C$8),MATCH(G1946,Def!$D$5:$F$5)),IF(F1946="EI",INDEX(Def!$D$13:$F$15,MATCH(H1946,Def!$C$13:$C$15),MATCH(G1946,Def!$D$12:$F$12)),IF(OR(F1946="EO",F1946="EQ"),INDEX(Def!$D$19:$F$27,MATCH(H1946,Def!$C$19:$C$27),MATCH(G1946,Def!$D$18:$F$18)),"#err"))),"")</f>
        <v/>
      </c>
      <c r="J1946" s="23" t="str">
        <f>IF(I1946&lt;&gt;"",INDEX(Def!$J$6:$L$10,MATCH(F1946,Def!$I$6:$I$10,0),MATCH(I1946,Def!$J$5:$L$5,0)),"")</f>
        <v/>
      </c>
      <c r="K1946" s="31"/>
      <c r="L1946" s="32" t="str">
        <f t="shared" si="32"/>
        <v/>
      </c>
      <c r="M1946" s="30"/>
    </row>
    <row r="1947" spans="2:13" s="2" customFormat="1">
      <c r="B1947" s="29"/>
      <c r="C1947" s="30"/>
      <c r="D1947" s="30"/>
      <c r="E1947" s="30"/>
      <c r="F1947" s="29"/>
      <c r="G1947" s="29"/>
      <c r="H1947" s="29"/>
      <c r="I1947" s="23" t="str">
        <f>IF(F1947&lt;&gt;"",IF(OR(F1947="ILF",F1947="EIF"),INDEX(Def!$D$6:$F$8,MATCH(H1947,Def!$C$6:$C$8),MATCH(G1947,Def!$D$5:$F$5)),IF(F1947="EI",INDEX(Def!$D$13:$F$15,MATCH(H1947,Def!$C$13:$C$15),MATCH(G1947,Def!$D$12:$F$12)),IF(OR(F1947="EO",F1947="EQ"),INDEX(Def!$D$19:$F$27,MATCH(H1947,Def!$C$19:$C$27),MATCH(G1947,Def!$D$18:$F$18)),"#err"))),"")</f>
        <v/>
      </c>
      <c r="J1947" s="23" t="str">
        <f>IF(I1947&lt;&gt;"",INDEX(Def!$J$6:$L$10,MATCH(F1947,Def!$I$6:$I$10,0),MATCH(I1947,Def!$J$5:$L$5,0)),"")</f>
        <v/>
      </c>
      <c r="K1947" s="31"/>
      <c r="L1947" s="32" t="str">
        <f t="shared" si="32"/>
        <v/>
      </c>
      <c r="M1947" s="30"/>
    </row>
    <row r="1948" spans="2:13" s="2" customFormat="1">
      <c r="B1948" s="29"/>
      <c r="C1948" s="30"/>
      <c r="D1948" s="30"/>
      <c r="E1948" s="30"/>
      <c r="F1948" s="29"/>
      <c r="G1948" s="29"/>
      <c r="H1948" s="29"/>
      <c r="I1948" s="23" t="str">
        <f>IF(F1948&lt;&gt;"",IF(OR(F1948="ILF",F1948="EIF"),INDEX(Def!$D$6:$F$8,MATCH(H1948,Def!$C$6:$C$8),MATCH(G1948,Def!$D$5:$F$5)),IF(F1948="EI",INDEX(Def!$D$13:$F$15,MATCH(H1948,Def!$C$13:$C$15),MATCH(G1948,Def!$D$12:$F$12)),IF(OR(F1948="EO",F1948="EQ"),INDEX(Def!$D$19:$F$27,MATCH(H1948,Def!$C$19:$C$27),MATCH(G1948,Def!$D$18:$F$18)),"#err"))),"")</f>
        <v/>
      </c>
      <c r="J1948" s="23" t="str">
        <f>IF(I1948&lt;&gt;"",INDEX(Def!$J$6:$L$10,MATCH(F1948,Def!$I$6:$I$10,0),MATCH(I1948,Def!$J$5:$L$5,0)),"")</f>
        <v/>
      </c>
      <c r="K1948" s="31"/>
      <c r="L1948" s="32" t="str">
        <f t="shared" si="32"/>
        <v/>
      </c>
      <c r="M1948" s="30"/>
    </row>
    <row r="1949" spans="2:13" s="2" customFormat="1">
      <c r="B1949" s="29"/>
      <c r="C1949" s="30"/>
      <c r="D1949" s="30"/>
      <c r="E1949" s="30"/>
      <c r="F1949" s="29"/>
      <c r="G1949" s="29"/>
      <c r="H1949" s="29"/>
      <c r="I1949" s="23" t="str">
        <f>IF(F1949&lt;&gt;"",IF(OR(F1949="ILF",F1949="EIF"),INDEX(Def!$D$6:$F$8,MATCH(H1949,Def!$C$6:$C$8),MATCH(G1949,Def!$D$5:$F$5)),IF(F1949="EI",INDEX(Def!$D$13:$F$15,MATCH(H1949,Def!$C$13:$C$15),MATCH(G1949,Def!$D$12:$F$12)),IF(OR(F1949="EO",F1949="EQ"),INDEX(Def!$D$19:$F$27,MATCH(H1949,Def!$C$19:$C$27),MATCH(G1949,Def!$D$18:$F$18)),"#err"))),"")</f>
        <v/>
      </c>
      <c r="J1949" s="23" t="str">
        <f>IF(I1949&lt;&gt;"",INDEX(Def!$J$6:$L$10,MATCH(F1949,Def!$I$6:$I$10,0),MATCH(I1949,Def!$J$5:$L$5,0)),"")</f>
        <v/>
      </c>
      <c r="K1949" s="31"/>
      <c r="L1949" s="32" t="str">
        <f t="shared" si="32"/>
        <v/>
      </c>
      <c r="M1949" s="30"/>
    </row>
    <row r="1950" spans="2:13" s="2" customFormat="1">
      <c r="B1950" s="29"/>
      <c r="C1950" s="30"/>
      <c r="D1950" s="30"/>
      <c r="E1950" s="30"/>
      <c r="F1950" s="29"/>
      <c r="G1950" s="29"/>
      <c r="H1950" s="29"/>
      <c r="I1950" s="23" t="str">
        <f>IF(F1950&lt;&gt;"",IF(OR(F1950="ILF",F1950="EIF"),INDEX(Def!$D$6:$F$8,MATCH(H1950,Def!$C$6:$C$8),MATCH(G1950,Def!$D$5:$F$5)),IF(F1950="EI",INDEX(Def!$D$13:$F$15,MATCH(H1950,Def!$C$13:$C$15),MATCH(G1950,Def!$D$12:$F$12)),IF(OR(F1950="EO",F1950="EQ"),INDEX(Def!$D$19:$F$27,MATCH(H1950,Def!$C$19:$C$27),MATCH(G1950,Def!$D$18:$F$18)),"#err"))),"")</f>
        <v/>
      </c>
      <c r="J1950" s="23" t="str">
        <f>IF(I1950&lt;&gt;"",INDEX(Def!$J$6:$L$10,MATCH(F1950,Def!$I$6:$I$10,0),MATCH(I1950,Def!$J$5:$L$5,0)),"")</f>
        <v/>
      </c>
      <c r="K1950" s="31"/>
      <c r="L1950" s="32" t="str">
        <f t="shared" si="32"/>
        <v/>
      </c>
      <c r="M1950" s="30"/>
    </row>
    <row r="1951" spans="2:13" s="2" customFormat="1">
      <c r="B1951" s="29"/>
      <c r="C1951" s="30"/>
      <c r="D1951" s="30"/>
      <c r="E1951" s="30"/>
      <c r="F1951" s="29"/>
      <c r="G1951" s="29"/>
      <c r="H1951" s="29"/>
      <c r="I1951" s="23" t="str">
        <f>IF(F1951&lt;&gt;"",IF(OR(F1951="ILF",F1951="EIF"),INDEX(Def!$D$6:$F$8,MATCH(H1951,Def!$C$6:$C$8),MATCH(G1951,Def!$D$5:$F$5)),IF(F1951="EI",INDEX(Def!$D$13:$F$15,MATCH(H1951,Def!$C$13:$C$15),MATCH(G1951,Def!$D$12:$F$12)),IF(OR(F1951="EO",F1951="EQ"),INDEX(Def!$D$19:$F$27,MATCH(H1951,Def!$C$19:$C$27),MATCH(G1951,Def!$D$18:$F$18)),"#err"))),"")</f>
        <v/>
      </c>
      <c r="J1951" s="23" t="str">
        <f>IF(I1951&lt;&gt;"",INDEX(Def!$J$6:$L$10,MATCH(F1951,Def!$I$6:$I$10,0),MATCH(I1951,Def!$J$5:$L$5,0)),"")</f>
        <v/>
      </c>
      <c r="K1951" s="31"/>
      <c r="L1951" s="32" t="str">
        <f t="shared" si="32"/>
        <v/>
      </c>
      <c r="M1951" s="30"/>
    </row>
    <row r="1952" spans="2:13" s="2" customFormat="1">
      <c r="B1952" s="29"/>
      <c r="C1952" s="30"/>
      <c r="D1952" s="30"/>
      <c r="E1952" s="30"/>
      <c r="F1952" s="29"/>
      <c r="G1952" s="29"/>
      <c r="H1952" s="29"/>
      <c r="I1952" s="23" t="str">
        <f>IF(F1952&lt;&gt;"",IF(OR(F1952="ILF",F1952="EIF"),INDEX(Def!$D$6:$F$8,MATCH(H1952,Def!$C$6:$C$8),MATCH(G1952,Def!$D$5:$F$5)),IF(F1952="EI",INDEX(Def!$D$13:$F$15,MATCH(H1952,Def!$C$13:$C$15),MATCH(G1952,Def!$D$12:$F$12)),IF(OR(F1952="EO",F1952="EQ"),INDEX(Def!$D$19:$F$27,MATCH(H1952,Def!$C$19:$C$27),MATCH(G1952,Def!$D$18:$F$18)),"#err"))),"")</f>
        <v/>
      </c>
      <c r="J1952" s="23" t="str">
        <f>IF(I1952&lt;&gt;"",INDEX(Def!$J$6:$L$10,MATCH(F1952,Def!$I$6:$I$10,0),MATCH(I1952,Def!$J$5:$L$5,0)),"")</f>
        <v/>
      </c>
      <c r="K1952" s="31"/>
      <c r="L1952" s="32" t="str">
        <f t="shared" si="32"/>
        <v/>
      </c>
      <c r="M1952" s="30"/>
    </row>
    <row r="1953" spans="2:13" s="2" customFormat="1">
      <c r="B1953" s="29"/>
      <c r="C1953" s="30"/>
      <c r="D1953" s="30"/>
      <c r="E1953" s="30"/>
      <c r="F1953" s="29"/>
      <c r="G1953" s="29"/>
      <c r="H1953" s="29"/>
      <c r="I1953" s="23" t="str">
        <f>IF(F1953&lt;&gt;"",IF(OR(F1953="ILF",F1953="EIF"),INDEX(Def!$D$6:$F$8,MATCH(H1953,Def!$C$6:$C$8),MATCH(G1953,Def!$D$5:$F$5)),IF(F1953="EI",INDEX(Def!$D$13:$F$15,MATCH(H1953,Def!$C$13:$C$15),MATCH(G1953,Def!$D$12:$F$12)),IF(OR(F1953="EO",F1953="EQ"),INDEX(Def!$D$19:$F$27,MATCH(H1953,Def!$C$19:$C$27),MATCH(G1953,Def!$D$18:$F$18)),"#err"))),"")</f>
        <v/>
      </c>
      <c r="J1953" s="23" t="str">
        <f>IF(I1953&lt;&gt;"",INDEX(Def!$J$6:$L$10,MATCH(F1953,Def!$I$6:$I$10,0),MATCH(I1953,Def!$J$5:$L$5,0)),"")</f>
        <v/>
      </c>
      <c r="K1953" s="31"/>
      <c r="L1953" s="32" t="str">
        <f t="shared" si="32"/>
        <v/>
      </c>
      <c r="M1953" s="30"/>
    </row>
    <row r="1954" spans="2:13" s="2" customFormat="1">
      <c r="B1954" s="29"/>
      <c r="C1954" s="30"/>
      <c r="D1954" s="30"/>
      <c r="E1954" s="30"/>
      <c r="F1954" s="29"/>
      <c r="G1954" s="29"/>
      <c r="H1954" s="29"/>
      <c r="I1954" s="23" t="str">
        <f>IF(F1954&lt;&gt;"",IF(OR(F1954="ILF",F1954="EIF"),INDEX(Def!$D$6:$F$8,MATCH(H1954,Def!$C$6:$C$8),MATCH(G1954,Def!$D$5:$F$5)),IF(F1954="EI",INDEX(Def!$D$13:$F$15,MATCH(H1954,Def!$C$13:$C$15),MATCH(G1954,Def!$D$12:$F$12)),IF(OR(F1954="EO",F1954="EQ"),INDEX(Def!$D$19:$F$27,MATCH(H1954,Def!$C$19:$C$27),MATCH(G1954,Def!$D$18:$F$18)),"#err"))),"")</f>
        <v/>
      </c>
      <c r="J1954" s="23" t="str">
        <f>IF(I1954&lt;&gt;"",INDEX(Def!$J$6:$L$10,MATCH(F1954,Def!$I$6:$I$10,0),MATCH(I1954,Def!$J$5:$L$5,0)),"")</f>
        <v/>
      </c>
      <c r="K1954" s="31"/>
      <c r="L1954" s="32" t="str">
        <f t="shared" si="32"/>
        <v/>
      </c>
      <c r="M1954" s="30"/>
    </row>
    <row r="1955" spans="2:13" s="2" customFormat="1">
      <c r="B1955" s="29"/>
      <c r="C1955" s="30"/>
      <c r="D1955" s="30"/>
      <c r="E1955" s="30"/>
      <c r="F1955" s="29"/>
      <c r="G1955" s="29"/>
      <c r="H1955" s="29"/>
      <c r="I1955" s="23" t="str">
        <f>IF(F1955&lt;&gt;"",IF(OR(F1955="ILF",F1955="EIF"),INDEX(Def!$D$6:$F$8,MATCH(H1955,Def!$C$6:$C$8),MATCH(G1955,Def!$D$5:$F$5)),IF(F1955="EI",INDEX(Def!$D$13:$F$15,MATCH(H1955,Def!$C$13:$C$15),MATCH(G1955,Def!$D$12:$F$12)),IF(OR(F1955="EO",F1955="EQ"),INDEX(Def!$D$19:$F$27,MATCH(H1955,Def!$C$19:$C$27),MATCH(G1955,Def!$D$18:$F$18)),"#err"))),"")</f>
        <v/>
      </c>
      <c r="J1955" s="23" t="str">
        <f>IF(I1955&lt;&gt;"",INDEX(Def!$J$6:$L$10,MATCH(F1955,Def!$I$6:$I$10,0),MATCH(I1955,Def!$J$5:$L$5,0)),"")</f>
        <v/>
      </c>
      <c r="K1955" s="31"/>
      <c r="L1955" s="32" t="str">
        <f t="shared" si="32"/>
        <v/>
      </c>
      <c r="M1955" s="30"/>
    </row>
    <row r="1956" spans="2:13" s="2" customFormat="1">
      <c r="B1956" s="29"/>
      <c r="C1956" s="30"/>
      <c r="D1956" s="30"/>
      <c r="E1956" s="30"/>
      <c r="F1956" s="29"/>
      <c r="G1956" s="29"/>
      <c r="H1956" s="29"/>
      <c r="I1956" s="23" t="str">
        <f>IF(F1956&lt;&gt;"",IF(OR(F1956="ILF",F1956="EIF"),INDEX(Def!$D$6:$F$8,MATCH(H1956,Def!$C$6:$C$8),MATCH(G1956,Def!$D$5:$F$5)),IF(F1956="EI",INDEX(Def!$D$13:$F$15,MATCH(H1956,Def!$C$13:$C$15),MATCH(G1956,Def!$D$12:$F$12)),IF(OR(F1956="EO",F1956="EQ"),INDEX(Def!$D$19:$F$27,MATCH(H1956,Def!$C$19:$C$27),MATCH(G1956,Def!$D$18:$F$18)),"#err"))),"")</f>
        <v/>
      </c>
      <c r="J1956" s="23" t="str">
        <f>IF(I1956&lt;&gt;"",INDEX(Def!$J$6:$L$10,MATCH(F1956,Def!$I$6:$I$10,0),MATCH(I1956,Def!$J$5:$L$5,0)),"")</f>
        <v/>
      </c>
      <c r="K1956" s="31"/>
      <c r="L1956" s="32" t="str">
        <f t="shared" si="32"/>
        <v/>
      </c>
      <c r="M1956" s="30"/>
    </row>
    <row r="1957" spans="2:13" s="2" customFormat="1">
      <c r="B1957" s="29"/>
      <c r="C1957" s="30"/>
      <c r="D1957" s="30"/>
      <c r="E1957" s="30"/>
      <c r="F1957" s="29"/>
      <c r="G1957" s="29"/>
      <c r="H1957" s="29"/>
      <c r="I1957" s="23" t="str">
        <f>IF(F1957&lt;&gt;"",IF(OR(F1957="ILF",F1957="EIF"),INDEX(Def!$D$6:$F$8,MATCH(H1957,Def!$C$6:$C$8),MATCH(G1957,Def!$D$5:$F$5)),IF(F1957="EI",INDEX(Def!$D$13:$F$15,MATCH(H1957,Def!$C$13:$C$15),MATCH(G1957,Def!$D$12:$F$12)),IF(OR(F1957="EO",F1957="EQ"),INDEX(Def!$D$19:$F$27,MATCH(H1957,Def!$C$19:$C$27),MATCH(G1957,Def!$D$18:$F$18)),"#err"))),"")</f>
        <v/>
      </c>
      <c r="J1957" s="23" t="str">
        <f>IF(I1957&lt;&gt;"",INDEX(Def!$J$6:$L$10,MATCH(F1957,Def!$I$6:$I$10,0),MATCH(I1957,Def!$J$5:$L$5,0)),"")</f>
        <v/>
      </c>
      <c r="K1957" s="31"/>
      <c r="L1957" s="32" t="str">
        <f t="shared" si="32"/>
        <v/>
      </c>
      <c r="M1957" s="30"/>
    </row>
    <row r="1958" spans="2:13" s="2" customFormat="1">
      <c r="B1958" s="29"/>
      <c r="C1958" s="30"/>
      <c r="D1958" s="30"/>
      <c r="E1958" s="30"/>
      <c r="F1958" s="29"/>
      <c r="G1958" s="29"/>
      <c r="H1958" s="29"/>
      <c r="I1958" s="23" t="str">
        <f>IF(F1958&lt;&gt;"",IF(OR(F1958="ILF",F1958="EIF"),INDEX(Def!$D$6:$F$8,MATCH(H1958,Def!$C$6:$C$8),MATCH(G1958,Def!$D$5:$F$5)),IF(F1958="EI",INDEX(Def!$D$13:$F$15,MATCH(H1958,Def!$C$13:$C$15),MATCH(G1958,Def!$D$12:$F$12)),IF(OR(F1958="EO",F1958="EQ"),INDEX(Def!$D$19:$F$27,MATCH(H1958,Def!$C$19:$C$27),MATCH(G1958,Def!$D$18:$F$18)),"#err"))),"")</f>
        <v/>
      </c>
      <c r="J1958" s="23" t="str">
        <f>IF(I1958&lt;&gt;"",INDEX(Def!$J$6:$L$10,MATCH(F1958,Def!$I$6:$I$10,0),MATCH(I1958,Def!$J$5:$L$5,0)),"")</f>
        <v/>
      </c>
      <c r="K1958" s="31"/>
      <c r="L1958" s="32" t="str">
        <f t="shared" si="32"/>
        <v/>
      </c>
      <c r="M1958" s="30"/>
    </row>
    <row r="1959" spans="2:13" s="2" customFormat="1">
      <c r="B1959" s="29"/>
      <c r="C1959" s="30"/>
      <c r="D1959" s="30"/>
      <c r="E1959" s="30"/>
      <c r="F1959" s="29"/>
      <c r="G1959" s="29"/>
      <c r="H1959" s="29"/>
      <c r="I1959" s="23" t="str">
        <f>IF(F1959&lt;&gt;"",IF(OR(F1959="ILF",F1959="EIF"),INDEX(Def!$D$6:$F$8,MATCH(H1959,Def!$C$6:$C$8),MATCH(G1959,Def!$D$5:$F$5)),IF(F1959="EI",INDEX(Def!$D$13:$F$15,MATCH(H1959,Def!$C$13:$C$15),MATCH(G1959,Def!$D$12:$F$12)),IF(OR(F1959="EO",F1959="EQ"),INDEX(Def!$D$19:$F$27,MATCH(H1959,Def!$C$19:$C$27),MATCH(G1959,Def!$D$18:$F$18)),"#err"))),"")</f>
        <v/>
      </c>
      <c r="J1959" s="23" t="str">
        <f>IF(I1959&lt;&gt;"",INDEX(Def!$J$6:$L$10,MATCH(F1959,Def!$I$6:$I$10,0),MATCH(I1959,Def!$J$5:$L$5,0)),"")</f>
        <v/>
      </c>
      <c r="K1959" s="31"/>
      <c r="L1959" s="32" t="str">
        <f t="shared" si="32"/>
        <v/>
      </c>
      <c r="M1959" s="30"/>
    </row>
    <row r="1960" spans="2:13" s="2" customFormat="1">
      <c r="B1960" s="29"/>
      <c r="C1960" s="30"/>
      <c r="D1960" s="30"/>
      <c r="E1960" s="30"/>
      <c r="F1960" s="29"/>
      <c r="G1960" s="29"/>
      <c r="H1960" s="29"/>
      <c r="I1960" s="23" t="str">
        <f>IF(F1960&lt;&gt;"",IF(OR(F1960="ILF",F1960="EIF"),INDEX(Def!$D$6:$F$8,MATCH(H1960,Def!$C$6:$C$8),MATCH(G1960,Def!$D$5:$F$5)),IF(F1960="EI",INDEX(Def!$D$13:$F$15,MATCH(H1960,Def!$C$13:$C$15),MATCH(G1960,Def!$D$12:$F$12)),IF(OR(F1960="EO",F1960="EQ"),INDEX(Def!$D$19:$F$27,MATCH(H1960,Def!$C$19:$C$27),MATCH(G1960,Def!$D$18:$F$18)),"#err"))),"")</f>
        <v/>
      </c>
      <c r="J1960" s="23" t="str">
        <f>IF(I1960&lt;&gt;"",INDEX(Def!$J$6:$L$10,MATCH(F1960,Def!$I$6:$I$10,0),MATCH(I1960,Def!$J$5:$L$5,0)),"")</f>
        <v/>
      </c>
      <c r="K1960" s="31"/>
      <c r="L1960" s="32" t="str">
        <f t="shared" si="32"/>
        <v/>
      </c>
      <c r="M1960" s="30"/>
    </row>
    <row r="1961" spans="2:13" s="2" customFormat="1">
      <c r="B1961" s="29"/>
      <c r="C1961" s="30"/>
      <c r="D1961" s="30"/>
      <c r="E1961" s="30"/>
      <c r="F1961" s="29"/>
      <c r="G1961" s="29"/>
      <c r="H1961" s="29"/>
      <c r="I1961" s="23" t="str">
        <f>IF(F1961&lt;&gt;"",IF(OR(F1961="ILF",F1961="EIF"),INDEX(Def!$D$6:$F$8,MATCH(H1961,Def!$C$6:$C$8),MATCH(G1961,Def!$D$5:$F$5)),IF(F1961="EI",INDEX(Def!$D$13:$F$15,MATCH(H1961,Def!$C$13:$C$15),MATCH(G1961,Def!$D$12:$F$12)),IF(OR(F1961="EO",F1961="EQ"),INDEX(Def!$D$19:$F$27,MATCH(H1961,Def!$C$19:$C$27),MATCH(G1961,Def!$D$18:$F$18)),"#err"))),"")</f>
        <v/>
      </c>
      <c r="J1961" s="23" t="str">
        <f>IF(I1961&lt;&gt;"",INDEX(Def!$J$6:$L$10,MATCH(F1961,Def!$I$6:$I$10,0),MATCH(I1961,Def!$J$5:$L$5,0)),"")</f>
        <v/>
      </c>
      <c r="K1961" s="31"/>
      <c r="L1961" s="32" t="str">
        <f t="shared" si="32"/>
        <v/>
      </c>
      <c r="M1961" s="30"/>
    </row>
    <row r="1962" spans="2:13" s="2" customFormat="1">
      <c r="B1962" s="29"/>
      <c r="C1962" s="30"/>
      <c r="D1962" s="30"/>
      <c r="E1962" s="30"/>
      <c r="F1962" s="29"/>
      <c r="G1962" s="29"/>
      <c r="H1962" s="29"/>
      <c r="I1962" s="23" t="str">
        <f>IF(F1962&lt;&gt;"",IF(OR(F1962="ILF",F1962="EIF"),INDEX(Def!$D$6:$F$8,MATCH(H1962,Def!$C$6:$C$8),MATCH(G1962,Def!$D$5:$F$5)),IF(F1962="EI",INDEX(Def!$D$13:$F$15,MATCH(H1962,Def!$C$13:$C$15),MATCH(G1962,Def!$D$12:$F$12)),IF(OR(F1962="EO",F1962="EQ"),INDEX(Def!$D$19:$F$27,MATCH(H1962,Def!$C$19:$C$27),MATCH(G1962,Def!$D$18:$F$18)),"#err"))),"")</f>
        <v/>
      </c>
      <c r="J1962" s="23" t="str">
        <f>IF(I1962&lt;&gt;"",INDEX(Def!$J$6:$L$10,MATCH(F1962,Def!$I$6:$I$10,0),MATCH(I1962,Def!$J$5:$L$5,0)),"")</f>
        <v/>
      </c>
      <c r="K1962" s="31"/>
      <c r="L1962" s="32" t="str">
        <f t="shared" si="32"/>
        <v/>
      </c>
      <c r="M1962" s="30"/>
    </row>
    <row r="1963" spans="2:13" s="2" customFormat="1">
      <c r="B1963" s="29"/>
      <c r="C1963" s="30"/>
      <c r="D1963" s="30"/>
      <c r="E1963" s="30"/>
      <c r="F1963" s="29"/>
      <c r="G1963" s="29"/>
      <c r="H1963" s="29"/>
      <c r="I1963" s="23" t="str">
        <f>IF(F1963&lt;&gt;"",IF(OR(F1963="ILF",F1963="EIF"),INDEX(Def!$D$6:$F$8,MATCH(H1963,Def!$C$6:$C$8),MATCH(G1963,Def!$D$5:$F$5)),IF(F1963="EI",INDEX(Def!$D$13:$F$15,MATCH(H1963,Def!$C$13:$C$15),MATCH(G1963,Def!$D$12:$F$12)),IF(OR(F1963="EO",F1963="EQ"),INDEX(Def!$D$19:$F$27,MATCH(H1963,Def!$C$19:$C$27),MATCH(G1963,Def!$D$18:$F$18)),"#err"))),"")</f>
        <v/>
      </c>
      <c r="J1963" s="23" t="str">
        <f>IF(I1963&lt;&gt;"",INDEX(Def!$J$6:$L$10,MATCH(F1963,Def!$I$6:$I$10,0),MATCH(I1963,Def!$J$5:$L$5,0)),"")</f>
        <v/>
      </c>
      <c r="K1963" s="31"/>
      <c r="L1963" s="32" t="str">
        <f t="shared" si="32"/>
        <v/>
      </c>
      <c r="M1963" s="30"/>
    </row>
    <row r="1964" spans="2:13" s="2" customFormat="1">
      <c r="B1964" s="29"/>
      <c r="C1964" s="30"/>
      <c r="D1964" s="30"/>
      <c r="E1964" s="30"/>
      <c r="F1964" s="29"/>
      <c r="G1964" s="29"/>
      <c r="H1964" s="29"/>
      <c r="I1964" s="23" t="str">
        <f>IF(F1964&lt;&gt;"",IF(OR(F1964="ILF",F1964="EIF"),INDEX(Def!$D$6:$F$8,MATCH(H1964,Def!$C$6:$C$8),MATCH(G1964,Def!$D$5:$F$5)),IF(F1964="EI",INDEX(Def!$D$13:$F$15,MATCH(H1964,Def!$C$13:$C$15),MATCH(G1964,Def!$D$12:$F$12)),IF(OR(F1964="EO",F1964="EQ"),INDEX(Def!$D$19:$F$27,MATCH(H1964,Def!$C$19:$C$27),MATCH(G1964,Def!$D$18:$F$18)),"#err"))),"")</f>
        <v/>
      </c>
      <c r="J1964" s="23" t="str">
        <f>IF(I1964&lt;&gt;"",INDEX(Def!$J$6:$L$10,MATCH(F1964,Def!$I$6:$I$10,0),MATCH(I1964,Def!$J$5:$L$5,0)),"")</f>
        <v/>
      </c>
      <c r="K1964" s="31"/>
      <c r="L1964" s="32" t="str">
        <f t="shared" si="32"/>
        <v/>
      </c>
      <c r="M1964" s="30"/>
    </row>
    <row r="1965" spans="2:13" s="2" customFormat="1">
      <c r="B1965" s="29"/>
      <c r="C1965" s="30"/>
      <c r="D1965" s="30"/>
      <c r="E1965" s="30"/>
      <c r="F1965" s="29"/>
      <c r="G1965" s="29"/>
      <c r="H1965" s="29"/>
      <c r="I1965" s="23" t="str">
        <f>IF(F1965&lt;&gt;"",IF(OR(F1965="ILF",F1965="EIF"),INDEX(Def!$D$6:$F$8,MATCH(H1965,Def!$C$6:$C$8),MATCH(G1965,Def!$D$5:$F$5)),IF(F1965="EI",INDEX(Def!$D$13:$F$15,MATCH(H1965,Def!$C$13:$C$15),MATCH(G1965,Def!$D$12:$F$12)),IF(OR(F1965="EO",F1965="EQ"),INDEX(Def!$D$19:$F$27,MATCH(H1965,Def!$C$19:$C$27),MATCH(G1965,Def!$D$18:$F$18)),"#err"))),"")</f>
        <v/>
      </c>
      <c r="J1965" s="23" t="str">
        <f>IF(I1965&lt;&gt;"",INDEX(Def!$J$6:$L$10,MATCH(F1965,Def!$I$6:$I$10,0),MATCH(I1965,Def!$J$5:$L$5,0)),"")</f>
        <v/>
      </c>
      <c r="K1965" s="31"/>
      <c r="L1965" s="32" t="str">
        <f t="shared" si="32"/>
        <v/>
      </c>
      <c r="M1965" s="30"/>
    </row>
    <row r="1966" spans="2:13" s="2" customFormat="1">
      <c r="B1966" s="29"/>
      <c r="C1966" s="30"/>
      <c r="D1966" s="30"/>
      <c r="E1966" s="30"/>
      <c r="F1966" s="29"/>
      <c r="G1966" s="29"/>
      <c r="H1966" s="29"/>
      <c r="I1966" s="23" t="str">
        <f>IF(F1966&lt;&gt;"",IF(OR(F1966="ILF",F1966="EIF"),INDEX(Def!$D$6:$F$8,MATCH(H1966,Def!$C$6:$C$8),MATCH(G1966,Def!$D$5:$F$5)),IF(F1966="EI",INDEX(Def!$D$13:$F$15,MATCH(H1966,Def!$C$13:$C$15),MATCH(G1966,Def!$D$12:$F$12)),IF(OR(F1966="EO",F1966="EQ"),INDEX(Def!$D$19:$F$27,MATCH(H1966,Def!$C$19:$C$27),MATCH(G1966,Def!$D$18:$F$18)),"#err"))),"")</f>
        <v/>
      </c>
      <c r="J1966" s="23" t="str">
        <f>IF(I1966&lt;&gt;"",INDEX(Def!$J$6:$L$10,MATCH(F1966,Def!$I$6:$I$10,0),MATCH(I1966,Def!$J$5:$L$5,0)),"")</f>
        <v/>
      </c>
      <c r="K1966" s="31"/>
      <c r="L1966" s="32" t="str">
        <f t="shared" si="32"/>
        <v/>
      </c>
      <c r="M1966" s="30"/>
    </row>
    <row r="1967" spans="2:13" s="2" customFormat="1">
      <c r="B1967" s="29"/>
      <c r="C1967" s="30"/>
      <c r="D1967" s="30"/>
      <c r="E1967" s="30"/>
      <c r="F1967" s="29"/>
      <c r="G1967" s="29"/>
      <c r="H1967" s="29"/>
      <c r="I1967" s="23" t="str">
        <f>IF(F1967&lt;&gt;"",IF(OR(F1967="ILF",F1967="EIF"),INDEX(Def!$D$6:$F$8,MATCH(H1967,Def!$C$6:$C$8),MATCH(G1967,Def!$D$5:$F$5)),IF(F1967="EI",INDEX(Def!$D$13:$F$15,MATCH(H1967,Def!$C$13:$C$15),MATCH(G1967,Def!$D$12:$F$12)),IF(OR(F1967="EO",F1967="EQ"),INDEX(Def!$D$19:$F$27,MATCH(H1967,Def!$C$19:$C$27),MATCH(G1967,Def!$D$18:$F$18)),"#err"))),"")</f>
        <v/>
      </c>
      <c r="J1967" s="23" t="str">
        <f>IF(I1967&lt;&gt;"",INDEX(Def!$J$6:$L$10,MATCH(F1967,Def!$I$6:$I$10,0),MATCH(I1967,Def!$J$5:$L$5,0)),"")</f>
        <v/>
      </c>
      <c r="K1967" s="31"/>
      <c r="L1967" s="32" t="str">
        <f t="shared" si="32"/>
        <v/>
      </c>
      <c r="M1967" s="30"/>
    </row>
    <row r="1968" spans="2:13" s="2" customFormat="1">
      <c r="B1968" s="29"/>
      <c r="C1968" s="30"/>
      <c r="D1968" s="30"/>
      <c r="E1968" s="30"/>
      <c r="F1968" s="29"/>
      <c r="G1968" s="29"/>
      <c r="H1968" s="29"/>
      <c r="I1968" s="23" t="str">
        <f>IF(F1968&lt;&gt;"",IF(OR(F1968="ILF",F1968="EIF"),INDEX(Def!$D$6:$F$8,MATCH(H1968,Def!$C$6:$C$8),MATCH(G1968,Def!$D$5:$F$5)),IF(F1968="EI",INDEX(Def!$D$13:$F$15,MATCH(H1968,Def!$C$13:$C$15),MATCH(G1968,Def!$D$12:$F$12)),IF(OR(F1968="EO",F1968="EQ"),INDEX(Def!$D$19:$F$27,MATCH(H1968,Def!$C$19:$C$27),MATCH(G1968,Def!$D$18:$F$18)),"#err"))),"")</f>
        <v/>
      </c>
      <c r="J1968" s="23" t="str">
        <f>IF(I1968&lt;&gt;"",INDEX(Def!$J$6:$L$10,MATCH(F1968,Def!$I$6:$I$10,0),MATCH(I1968,Def!$J$5:$L$5,0)),"")</f>
        <v/>
      </c>
      <c r="K1968" s="31"/>
      <c r="L1968" s="32" t="str">
        <f t="shared" si="32"/>
        <v/>
      </c>
      <c r="M1968" s="30"/>
    </row>
    <row r="1969" spans="2:13" s="2" customFormat="1">
      <c r="B1969" s="29"/>
      <c r="C1969" s="30"/>
      <c r="D1969" s="30"/>
      <c r="E1969" s="30"/>
      <c r="F1969" s="29"/>
      <c r="G1969" s="29"/>
      <c r="H1969" s="29"/>
      <c r="I1969" s="23" t="str">
        <f>IF(F1969&lt;&gt;"",IF(OR(F1969="ILF",F1969="EIF"),INDEX(Def!$D$6:$F$8,MATCH(H1969,Def!$C$6:$C$8),MATCH(G1969,Def!$D$5:$F$5)),IF(F1969="EI",INDEX(Def!$D$13:$F$15,MATCH(H1969,Def!$C$13:$C$15),MATCH(G1969,Def!$D$12:$F$12)),IF(OR(F1969="EO",F1969="EQ"),INDEX(Def!$D$19:$F$27,MATCH(H1969,Def!$C$19:$C$27),MATCH(G1969,Def!$D$18:$F$18)),"#err"))),"")</f>
        <v/>
      </c>
      <c r="J1969" s="23" t="str">
        <f>IF(I1969&lt;&gt;"",INDEX(Def!$J$6:$L$10,MATCH(F1969,Def!$I$6:$I$10,0),MATCH(I1969,Def!$J$5:$L$5,0)),"")</f>
        <v/>
      </c>
      <c r="K1969" s="31"/>
      <c r="L1969" s="32" t="str">
        <f t="shared" si="32"/>
        <v/>
      </c>
      <c r="M1969" s="30"/>
    </row>
    <row r="1970" spans="2:13" s="2" customFormat="1">
      <c r="B1970" s="29"/>
      <c r="C1970" s="30"/>
      <c r="D1970" s="30"/>
      <c r="E1970" s="30"/>
      <c r="F1970" s="29"/>
      <c r="G1970" s="29"/>
      <c r="H1970" s="29"/>
      <c r="I1970" s="23" t="str">
        <f>IF(F1970&lt;&gt;"",IF(OR(F1970="ILF",F1970="EIF"),INDEX(Def!$D$6:$F$8,MATCH(H1970,Def!$C$6:$C$8),MATCH(G1970,Def!$D$5:$F$5)),IF(F1970="EI",INDEX(Def!$D$13:$F$15,MATCH(H1970,Def!$C$13:$C$15),MATCH(G1970,Def!$D$12:$F$12)),IF(OR(F1970="EO",F1970="EQ"),INDEX(Def!$D$19:$F$27,MATCH(H1970,Def!$C$19:$C$27),MATCH(G1970,Def!$D$18:$F$18)),"#err"))),"")</f>
        <v/>
      </c>
      <c r="J1970" s="23" t="str">
        <f>IF(I1970&lt;&gt;"",INDEX(Def!$J$6:$L$10,MATCH(F1970,Def!$I$6:$I$10,0),MATCH(I1970,Def!$J$5:$L$5,0)),"")</f>
        <v/>
      </c>
      <c r="K1970" s="31"/>
      <c r="L1970" s="32" t="str">
        <f t="shared" si="32"/>
        <v/>
      </c>
      <c r="M1970" s="30"/>
    </row>
    <row r="1971" spans="2:13" s="2" customFormat="1">
      <c r="B1971" s="29"/>
      <c r="C1971" s="30"/>
      <c r="D1971" s="30"/>
      <c r="E1971" s="30"/>
      <c r="F1971" s="29"/>
      <c r="G1971" s="29"/>
      <c r="H1971" s="29"/>
      <c r="I1971" s="23" t="str">
        <f>IF(F1971&lt;&gt;"",IF(OR(F1971="ILF",F1971="EIF"),INDEX(Def!$D$6:$F$8,MATCH(H1971,Def!$C$6:$C$8),MATCH(G1971,Def!$D$5:$F$5)),IF(F1971="EI",INDEX(Def!$D$13:$F$15,MATCH(H1971,Def!$C$13:$C$15),MATCH(G1971,Def!$D$12:$F$12)),IF(OR(F1971="EO",F1971="EQ"),INDEX(Def!$D$19:$F$27,MATCH(H1971,Def!$C$19:$C$27),MATCH(G1971,Def!$D$18:$F$18)),"#err"))),"")</f>
        <v/>
      </c>
      <c r="J1971" s="23" t="str">
        <f>IF(I1971&lt;&gt;"",INDEX(Def!$J$6:$L$10,MATCH(F1971,Def!$I$6:$I$10,0),MATCH(I1971,Def!$J$5:$L$5,0)),"")</f>
        <v/>
      </c>
      <c r="K1971" s="31"/>
      <c r="L1971" s="32" t="str">
        <f t="shared" si="32"/>
        <v/>
      </c>
      <c r="M1971" s="30"/>
    </row>
    <row r="1972" spans="2:13" s="2" customFormat="1">
      <c r="B1972" s="29"/>
      <c r="C1972" s="30"/>
      <c r="D1972" s="30"/>
      <c r="E1972" s="30"/>
      <c r="F1972" s="29"/>
      <c r="G1972" s="29"/>
      <c r="H1972" s="29"/>
      <c r="I1972" s="23" t="str">
        <f>IF(F1972&lt;&gt;"",IF(OR(F1972="ILF",F1972="EIF"),INDEX(Def!$D$6:$F$8,MATCH(H1972,Def!$C$6:$C$8),MATCH(G1972,Def!$D$5:$F$5)),IF(F1972="EI",INDEX(Def!$D$13:$F$15,MATCH(H1972,Def!$C$13:$C$15),MATCH(G1972,Def!$D$12:$F$12)),IF(OR(F1972="EO",F1972="EQ"),INDEX(Def!$D$19:$F$27,MATCH(H1972,Def!$C$19:$C$27),MATCH(G1972,Def!$D$18:$F$18)),"#err"))),"")</f>
        <v/>
      </c>
      <c r="J1972" s="23" t="str">
        <f>IF(I1972&lt;&gt;"",INDEX(Def!$J$6:$L$10,MATCH(F1972,Def!$I$6:$I$10,0),MATCH(I1972,Def!$J$5:$L$5,0)),"")</f>
        <v/>
      </c>
      <c r="K1972" s="31"/>
      <c r="L1972" s="32" t="str">
        <f t="shared" si="32"/>
        <v/>
      </c>
      <c r="M1972" s="30"/>
    </row>
    <row r="1973" spans="2:13" s="2" customFormat="1">
      <c r="B1973" s="29"/>
      <c r="C1973" s="30"/>
      <c r="D1973" s="30"/>
      <c r="E1973" s="30"/>
      <c r="F1973" s="29"/>
      <c r="G1973" s="29"/>
      <c r="H1973" s="29"/>
      <c r="I1973" s="23" t="str">
        <f>IF(F1973&lt;&gt;"",IF(OR(F1973="ILF",F1973="EIF"),INDEX(Def!$D$6:$F$8,MATCH(H1973,Def!$C$6:$C$8),MATCH(G1973,Def!$D$5:$F$5)),IF(F1973="EI",INDEX(Def!$D$13:$F$15,MATCH(H1973,Def!$C$13:$C$15),MATCH(G1973,Def!$D$12:$F$12)),IF(OR(F1973="EO",F1973="EQ"),INDEX(Def!$D$19:$F$27,MATCH(H1973,Def!$C$19:$C$27),MATCH(G1973,Def!$D$18:$F$18)),"#err"))),"")</f>
        <v/>
      </c>
      <c r="J1973" s="23" t="str">
        <f>IF(I1973&lt;&gt;"",INDEX(Def!$J$6:$L$10,MATCH(F1973,Def!$I$6:$I$10,0),MATCH(I1973,Def!$J$5:$L$5,0)),"")</f>
        <v/>
      </c>
      <c r="K1973" s="31"/>
      <c r="L1973" s="32" t="str">
        <f t="shared" si="32"/>
        <v/>
      </c>
      <c r="M1973" s="30"/>
    </row>
    <row r="1974" spans="2:13" s="2" customFormat="1">
      <c r="B1974" s="29"/>
      <c r="C1974" s="30"/>
      <c r="D1974" s="30"/>
      <c r="E1974" s="30"/>
      <c r="F1974" s="29"/>
      <c r="G1974" s="29"/>
      <c r="H1974" s="29"/>
      <c r="I1974" s="23" t="str">
        <f>IF(F1974&lt;&gt;"",IF(OR(F1974="ILF",F1974="EIF"),INDEX(Def!$D$6:$F$8,MATCH(H1974,Def!$C$6:$C$8),MATCH(G1974,Def!$D$5:$F$5)),IF(F1974="EI",INDEX(Def!$D$13:$F$15,MATCH(H1974,Def!$C$13:$C$15),MATCH(G1974,Def!$D$12:$F$12)),IF(OR(F1974="EO",F1974="EQ"),INDEX(Def!$D$19:$F$27,MATCH(H1974,Def!$C$19:$C$27),MATCH(G1974,Def!$D$18:$F$18)),"#err"))),"")</f>
        <v/>
      </c>
      <c r="J1974" s="23" t="str">
        <f>IF(I1974&lt;&gt;"",INDEX(Def!$J$6:$L$10,MATCH(F1974,Def!$I$6:$I$10,0),MATCH(I1974,Def!$J$5:$L$5,0)),"")</f>
        <v/>
      </c>
      <c r="K1974" s="31"/>
      <c r="L1974" s="32" t="str">
        <f t="shared" si="32"/>
        <v/>
      </c>
      <c r="M1974" s="30"/>
    </row>
    <row r="1975" spans="2:13" s="2" customFormat="1">
      <c r="B1975" s="29"/>
      <c r="C1975" s="30"/>
      <c r="D1975" s="30"/>
      <c r="E1975" s="30"/>
      <c r="F1975" s="29"/>
      <c r="G1975" s="29"/>
      <c r="H1975" s="29"/>
      <c r="I1975" s="23" t="str">
        <f>IF(F1975&lt;&gt;"",IF(OR(F1975="ILF",F1975="EIF"),INDEX(Def!$D$6:$F$8,MATCH(H1975,Def!$C$6:$C$8),MATCH(G1975,Def!$D$5:$F$5)),IF(F1975="EI",INDEX(Def!$D$13:$F$15,MATCH(H1975,Def!$C$13:$C$15),MATCH(G1975,Def!$D$12:$F$12)),IF(OR(F1975="EO",F1975="EQ"),INDEX(Def!$D$19:$F$27,MATCH(H1975,Def!$C$19:$C$27),MATCH(G1975,Def!$D$18:$F$18)),"#err"))),"")</f>
        <v/>
      </c>
      <c r="J1975" s="23" t="str">
        <f>IF(I1975&lt;&gt;"",INDEX(Def!$J$6:$L$10,MATCH(F1975,Def!$I$6:$I$10,0),MATCH(I1975,Def!$J$5:$L$5,0)),"")</f>
        <v/>
      </c>
      <c r="K1975" s="31"/>
      <c r="L1975" s="32" t="str">
        <f t="shared" si="32"/>
        <v/>
      </c>
      <c r="M1975" s="30"/>
    </row>
    <row r="1976" spans="2:13" s="2" customFormat="1">
      <c r="B1976" s="29"/>
      <c r="C1976" s="30"/>
      <c r="D1976" s="30"/>
      <c r="E1976" s="30"/>
      <c r="F1976" s="29"/>
      <c r="G1976" s="29"/>
      <c r="H1976" s="29"/>
      <c r="I1976" s="23" t="str">
        <f>IF(F1976&lt;&gt;"",IF(OR(F1976="ILF",F1976="EIF"),INDEX(Def!$D$6:$F$8,MATCH(H1976,Def!$C$6:$C$8),MATCH(G1976,Def!$D$5:$F$5)),IF(F1976="EI",INDEX(Def!$D$13:$F$15,MATCH(H1976,Def!$C$13:$C$15),MATCH(G1976,Def!$D$12:$F$12)),IF(OR(F1976="EO",F1976="EQ"),INDEX(Def!$D$19:$F$27,MATCH(H1976,Def!$C$19:$C$27),MATCH(G1976,Def!$D$18:$F$18)),"#err"))),"")</f>
        <v/>
      </c>
      <c r="J1976" s="23" t="str">
        <f>IF(I1976&lt;&gt;"",INDEX(Def!$J$6:$L$10,MATCH(F1976,Def!$I$6:$I$10,0),MATCH(I1976,Def!$J$5:$L$5,0)),"")</f>
        <v/>
      </c>
      <c r="K1976" s="31"/>
      <c r="L1976" s="32" t="str">
        <f t="shared" si="32"/>
        <v/>
      </c>
      <c r="M1976" s="30"/>
    </row>
    <row r="1977" spans="2:13" s="2" customFormat="1">
      <c r="B1977" s="29"/>
      <c r="C1977" s="30"/>
      <c r="D1977" s="30"/>
      <c r="E1977" s="30"/>
      <c r="F1977" s="29"/>
      <c r="G1977" s="29"/>
      <c r="H1977" s="29"/>
      <c r="I1977" s="23" t="str">
        <f>IF(F1977&lt;&gt;"",IF(OR(F1977="ILF",F1977="EIF"),INDEX(Def!$D$6:$F$8,MATCH(H1977,Def!$C$6:$C$8),MATCH(G1977,Def!$D$5:$F$5)),IF(F1977="EI",INDEX(Def!$D$13:$F$15,MATCH(H1977,Def!$C$13:$C$15),MATCH(G1977,Def!$D$12:$F$12)),IF(OR(F1977="EO",F1977="EQ"),INDEX(Def!$D$19:$F$27,MATCH(H1977,Def!$C$19:$C$27),MATCH(G1977,Def!$D$18:$F$18)),"#err"))),"")</f>
        <v/>
      </c>
      <c r="J1977" s="23" t="str">
        <f>IF(I1977&lt;&gt;"",INDEX(Def!$J$6:$L$10,MATCH(F1977,Def!$I$6:$I$10,0),MATCH(I1977,Def!$J$5:$L$5,0)),"")</f>
        <v/>
      </c>
      <c r="K1977" s="31"/>
      <c r="L1977" s="32" t="str">
        <f t="shared" si="32"/>
        <v/>
      </c>
      <c r="M1977" s="30"/>
    </row>
    <row r="1978" spans="2:13" s="2" customFormat="1">
      <c r="B1978" s="29"/>
      <c r="C1978" s="30"/>
      <c r="D1978" s="30"/>
      <c r="E1978" s="30"/>
      <c r="F1978" s="29"/>
      <c r="G1978" s="29"/>
      <c r="H1978" s="29"/>
      <c r="I1978" s="23" t="str">
        <f>IF(F1978&lt;&gt;"",IF(OR(F1978="ILF",F1978="EIF"),INDEX(Def!$D$6:$F$8,MATCH(H1978,Def!$C$6:$C$8),MATCH(G1978,Def!$D$5:$F$5)),IF(F1978="EI",INDEX(Def!$D$13:$F$15,MATCH(H1978,Def!$C$13:$C$15),MATCH(G1978,Def!$D$12:$F$12)),IF(OR(F1978="EO",F1978="EQ"),INDEX(Def!$D$19:$F$27,MATCH(H1978,Def!$C$19:$C$27),MATCH(G1978,Def!$D$18:$F$18)),"#err"))),"")</f>
        <v/>
      </c>
      <c r="J1978" s="23" t="str">
        <f>IF(I1978&lt;&gt;"",INDEX(Def!$J$6:$L$10,MATCH(F1978,Def!$I$6:$I$10,0),MATCH(I1978,Def!$J$5:$L$5,0)),"")</f>
        <v/>
      </c>
      <c r="K1978" s="31"/>
      <c r="L1978" s="32" t="str">
        <f t="shared" si="32"/>
        <v/>
      </c>
      <c r="M1978" s="30"/>
    </row>
    <row r="1979" spans="2:13" s="2" customFormat="1">
      <c r="B1979" s="29"/>
      <c r="C1979" s="30"/>
      <c r="D1979" s="30"/>
      <c r="E1979" s="30"/>
      <c r="F1979" s="29"/>
      <c r="G1979" s="29"/>
      <c r="H1979" s="29"/>
      <c r="I1979" s="23" t="str">
        <f>IF(F1979&lt;&gt;"",IF(OR(F1979="ILF",F1979="EIF"),INDEX(Def!$D$6:$F$8,MATCH(H1979,Def!$C$6:$C$8),MATCH(G1979,Def!$D$5:$F$5)),IF(F1979="EI",INDEX(Def!$D$13:$F$15,MATCH(H1979,Def!$C$13:$C$15),MATCH(G1979,Def!$D$12:$F$12)),IF(OR(F1979="EO",F1979="EQ"),INDEX(Def!$D$19:$F$27,MATCH(H1979,Def!$C$19:$C$27),MATCH(G1979,Def!$D$18:$F$18)),"#err"))),"")</f>
        <v/>
      </c>
      <c r="J1979" s="23" t="str">
        <f>IF(I1979&lt;&gt;"",INDEX(Def!$J$6:$L$10,MATCH(F1979,Def!$I$6:$I$10,0),MATCH(I1979,Def!$J$5:$L$5,0)),"")</f>
        <v/>
      </c>
      <c r="K1979" s="31"/>
      <c r="L1979" s="32" t="str">
        <f t="shared" si="32"/>
        <v/>
      </c>
      <c r="M1979" s="30"/>
    </row>
    <row r="1980" spans="2:13" s="2" customFormat="1">
      <c r="B1980" s="29"/>
      <c r="C1980" s="30"/>
      <c r="D1980" s="30"/>
      <c r="E1980" s="30"/>
      <c r="F1980" s="29"/>
      <c r="G1980" s="29"/>
      <c r="H1980" s="29"/>
      <c r="I1980" s="23" t="str">
        <f>IF(F1980&lt;&gt;"",IF(OR(F1980="ILF",F1980="EIF"),INDEX(Def!$D$6:$F$8,MATCH(H1980,Def!$C$6:$C$8),MATCH(G1980,Def!$D$5:$F$5)),IF(F1980="EI",INDEX(Def!$D$13:$F$15,MATCH(H1980,Def!$C$13:$C$15),MATCH(G1980,Def!$D$12:$F$12)),IF(OR(F1980="EO",F1980="EQ"),INDEX(Def!$D$19:$F$27,MATCH(H1980,Def!$C$19:$C$27),MATCH(G1980,Def!$D$18:$F$18)),"#err"))),"")</f>
        <v/>
      </c>
      <c r="J1980" s="23" t="str">
        <f>IF(I1980&lt;&gt;"",INDEX(Def!$J$6:$L$10,MATCH(F1980,Def!$I$6:$I$10,0),MATCH(I1980,Def!$J$5:$L$5,0)),"")</f>
        <v/>
      </c>
      <c r="K1980" s="31"/>
      <c r="L1980" s="32" t="str">
        <f t="shared" si="32"/>
        <v/>
      </c>
      <c r="M1980" s="30"/>
    </row>
    <row r="1981" spans="2:13" s="2" customFormat="1">
      <c r="B1981" s="29"/>
      <c r="C1981" s="30"/>
      <c r="D1981" s="30"/>
      <c r="E1981" s="30"/>
      <c r="F1981" s="29"/>
      <c r="G1981" s="29"/>
      <c r="H1981" s="29"/>
      <c r="I1981" s="23" t="str">
        <f>IF(F1981&lt;&gt;"",IF(OR(F1981="ILF",F1981="EIF"),INDEX(Def!$D$6:$F$8,MATCH(H1981,Def!$C$6:$C$8),MATCH(G1981,Def!$D$5:$F$5)),IF(F1981="EI",INDEX(Def!$D$13:$F$15,MATCH(H1981,Def!$C$13:$C$15),MATCH(G1981,Def!$D$12:$F$12)),IF(OR(F1981="EO",F1981="EQ"),INDEX(Def!$D$19:$F$27,MATCH(H1981,Def!$C$19:$C$27),MATCH(G1981,Def!$D$18:$F$18)),"#err"))),"")</f>
        <v/>
      </c>
      <c r="J1981" s="23" t="str">
        <f>IF(I1981&lt;&gt;"",INDEX(Def!$J$6:$L$10,MATCH(F1981,Def!$I$6:$I$10,0),MATCH(I1981,Def!$J$5:$L$5,0)),"")</f>
        <v/>
      </c>
      <c r="K1981" s="31"/>
      <c r="L1981" s="32" t="str">
        <f t="shared" si="32"/>
        <v/>
      </c>
      <c r="M1981" s="30"/>
    </row>
    <row r="1982" spans="2:13" s="2" customFormat="1">
      <c r="B1982" s="29"/>
      <c r="C1982" s="30"/>
      <c r="D1982" s="30"/>
      <c r="E1982" s="30"/>
      <c r="F1982" s="29"/>
      <c r="G1982" s="29"/>
      <c r="H1982" s="29"/>
      <c r="I1982" s="23" t="str">
        <f>IF(F1982&lt;&gt;"",IF(OR(F1982="ILF",F1982="EIF"),INDEX(Def!$D$6:$F$8,MATCH(H1982,Def!$C$6:$C$8),MATCH(G1982,Def!$D$5:$F$5)),IF(F1982="EI",INDEX(Def!$D$13:$F$15,MATCH(H1982,Def!$C$13:$C$15),MATCH(G1982,Def!$D$12:$F$12)),IF(OR(F1982="EO",F1982="EQ"),INDEX(Def!$D$19:$F$27,MATCH(H1982,Def!$C$19:$C$27),MATCH(G1982,Def!$D$18:$F$18)),"#err"))),"")</f>
        <v/>
      </c>
      <c r="J1982" s="23" t="str">
        <f>IF(I1982&lt;&gt;"",INDEX(Def!$J$6:$L$10,MATCH(F1982,Def!$I$6:$I$10,0),MATCH(I1982,Def!$J$5:$L$5,0)),"")</f>
        <v/>
      </c>
      <c r="K1982" s="31"/>
      <c r="L1982" s="32" t="str">
        <f t="shared" si="32"/>
        <v/>
      </c>
      <c r="M1982" s="30"/>
    </row>
    <row r="1983" spans="2:13" s="2" customFormat="1">
      <c r="B1983" s="29"/>
      <c r="C1983" s="30"/>
      <c r="D1983" s="30"/>
      <c r="E1983" s="30"/>
      <c r="F1983" s="29"/>
      <c r="G1983" s="29"/>
      <c r="H1983" s="29"/>
      <c r="I1983" s="23" t="str">
        <f>IF(F1983&lt;&gt;"",IF(OR(F1983="ILF",F1983="EIF"),INDEX(Def!$D$6:$F$8,MATCH(H1983,Def!$C$6:$C$8),MATCH(G1983,Def!$D$5:$F$5)),IF(F1983="EI",INDEX(Def!$D$13:$F$15,MATCH(H1983,Def!$C$13:$C$15),MATCH(G1983,Def!$D$12:$F$12)),IF(OR(F1983="EO",F1983="EQ"),INDEX(Def!$D$19:$F$27,MATCH(H1983,Def!$C$19:$C$27),MATCH(G1983,Def!$D$18:$F$18)),"#err"))),"")</f>
        <v/>
      </c>
      <c r="J1983" s="23" t="str">
        <f>IF(I1983&lt;&gt;"",INDEX(Def!$J$6:$L$10,MATCH(F1983,Def!$I$6:$I$10,0),MATCH(I1983,Def!$J$5:$L$5,0)),"")</f>
        <v/>
      </c>
      <c r="K1983" s="31"/>
      <c r="L1983" s="32" t="str">
        <f t="shared" si="32"/>
        <v/>
      </c>
      <c r="M1983" s="30"/>
    </row>
    <row r="1984" spans="2:13" s="2" customFormat="1">
      <c r="B1984" s="29"/>
      <c r="C1984" s="30"/>
      <c r="D1984" s="30"/>
      <c r="E1984" s="30"/>
      <c r="F1984" s="29"/>
      <c r="G1984" s="29"/>
      <c r="H1984" s="29"/>
      <c r="I1984" s="23" t="str">
        <f>IF(F1984&lt;&gt;"",IF(OR(F1984="ILF",F1984="EIF"),INDEX(Def!$D$6:$F$8,MATCH(H1984,Def!$C$6:$C$8),MATCH(G1984,Def!$D$5:$F$5)),IF(F1984="EI",INDEX(Def!$D$13:$F$15,MATCH(H1984,Def!$C$13:$C$15),MATCH(G1984,Def!$D$12:$F$12)),IF(OR(F1984="EO",F1984="EQ"),INDEX(Def!$D$19:$F$27,MATCH(H1984,Def!$C$19:$C$27),MATCH(G1984,Def!$D$18:$F$18)),"#err"))),"")</f>
        <v/>
      </c>
      <c r="J1984" s="23" t="str">
        <f>IF(I1984&lt;&gt;"",INDEX(Def!$J$6:$L$10,MATCH(F1984,Def!$I$6:$I$10,0),MATCH(I1984,Def!$J$5:$L$5,0)),"")</f>
        <v/>
      </c>
      <c r="K1984" s="31"/>
      <c r="L1984" s="32" t="str">
        <f t="shared" si="32"/>
        <v/>
      </c>
      <c r="M1984" s="30"/>
    </row>
    <row r="1985" spans="2:13" s="2" customFormat="1">
      <c r="B1985" s="29"/>
      <c r="C1985" s="30"/>
      <c r="D1985" s="30"/>
      <c r="E1985" s="30"/>
      <c r="F1985" s="29"/>
      <c r="G1985" s="29"/>
      <c r="H1985" s="29"/>
      <c r="I1985" s="23" t="str">
        <f>IF(F1985&lt;&gt;"",IF(OR(F1985="ILF",F1985="EIF"),INDEX(Def!$D$6:$F$8,MATCH(H1985,Def!$C$6:$C$8),MATCH(G1985,Def!$D$5:$F$5)),IF(F1985="EI",INDEX(Def!$D$13:$F$15,MATCH(H1985,Def!$C$13:$C$15),MATCH(G1985,Def!$D$12:$F$12)),IF(OR(F1985="EO",F1985="EQ"),INDEX(Def!$D$19:$F$27,MATCH(H1985,Def!$C$19:$C$27),MATCH(G1985,Def!$D$18:$F$18)),"#err"))),"")</f>
        <v/>
      </c>
      <c r="J1985" s="23" t="str">
        <f>IF(I1985&lt;&gt;"",INDEX(Def!$J$6:$L$10,MATCH(F1985,Def!$I$6:$I$10,0),MATCH(I1985,Def!$J$5:$L$5,0)),"")</f>
        <v/>
      </c>
      <c r="K1985" s="31"/>
      <c r="L1985" s="32" t="str">
        <f t="shared" si="32"/>
        <v/>
      </c>
      <c r="M1985" s="30"/>
    </row>
    <row r="1986" spans="2:13" s="2" customFormat="1">
      <c r="B1986" s="29"/>
      <c r="C1986" s="30"/>
      <c r="D1986" s="30"/>
      <c r="E1986" s="30"/>
      <c r="F1986" s="29"/>
      <c r="G1986" s="29"/>
      <c r="H1986" s="29"/>
      <c r="I1986" s="23" t="str">
        <f>IF(F1986&lt;&gt;"",IF(OR(F1986="ILF",F1986="EIF"),INDEX(Def!$D$6:$F$8,MATCH(H1986,Def!$C$6:$C$8),MATCH(G1986,Def!$D$5:$F$5)),IF(F1986="EI",INDEX(Def!$D$13:$F$15,MATCH(H1986,Def!$C$13:$C$15),MATCH(G1986,Def!$D$12:$F$12)),IF(OR(F1986="EO",F1986="EQ"),INDEX(Def!$D$19:$F$27,MATCH(H1986,Def!$C$19:$C$27),MATCH(G1986,Def!$D$18:$F$18)),"#err"))),"")</f>
        <v/>
      </c>
      <c r="J1986" s="23" t="str">
        <f>IF(I1986&lt;&gt;"",INDEX(Def!$J$6:$L$10,MATCH(F1986,Def!$I$6:$I$10,0),MATCH(I1986,Def!$J$5:$L$5,0)),"")</f>
        <v/>
      </c>
      <c r="K1986" s="31"/>
      <c r="L1986" s="32" t="str">
        <f t="shared" si="32"/>
        <v/>
      </c>
      <c r="M1986" s="30"/>
    </row>
    <row r="1987" spans="2:13" s="2" customFormat="1">
      <c r="B1987" s="29"/>
      <c r="C1987" s="30"/>
      <c r="D1987" s="30"/>
      <c r="E1987" s="30"/>
      <c r="F1987" s="29"/>
      <c r="G1987" s="29"/>
      <c r="H1987" s="29"/>
      <c r="I1987" s="23" t="str">
        <f>IF(F1987&lt;&gt;"",IF(OR(F1987="ILF",F1987="EIF"),INDEX(Def!$D$6:$F$8,MATCH(H1987,Def!$C$6:$C$8),MATCH(G1987,Def!$D$5:$F$5)),IF(F1987="EI",INDEX(Def!$D$13:$F$15,MATCH(H1987,Def!$C$13:$C$15),MATCH(G1987,Def!$D$12:$F$12)),IF(OR(F1987="EO",F1987="EQ"),INDEX(Def!$D$19:$F$27,MATCH(H1987,Def!$C$19:$C$27),MATCH(G1987,Def!$D$18:$F$18)),"#err"))),"")</f>
        <v/>
      </c>
      <c r="J1987" s="23" t="str">
        <f>IF(I1987&lt;&gt;"",INDEX(Def!$J$6:$L$10,MATCH(F1987,Def!$I$6:$I$10,0),MATCH(I1987,Def!$J$5:$L$5,0)),"")</f>
        <v/>
      </c>
      <c r="K1987" s="31"/>
      <c r="L1987" s="32" t="str">
        <f t="shared" si="32"/>
        <v/>
      </c>
      <c r="M1987" s="30"/>
    </row>
    <row r="1988" spans="2:13" s="2" customFormat="1">
      <c r="B1988" s="29"/>
      <c r="C1988" s="30"/>
      <c r="D1988" s="30"/>
      <c r="E1988" s="30"/>
      <c r="F1988" s="29"/>
      <c r="G1988" s="29"/>
      <c r="H1988" s="29"/>
      <c r="I1988" s="23" t="str">
        <f>IF(F1988&lt;&gt;"",IF(OR(F1988="ILF",F1988="EIF"),INDEX(Def!$D$6:$F$8,MATCH(H1988,Def!$C$6:$C$8),MATCH(G1988,Def!$D$5:$F$5)),IF(F1988="EI",INDEX(Def!$D$13:$F$15,MATCH(H1988,Def!$C$13:$C$15),MATCH(G1988,Def!$D$12:$F$12)),IF(OR(F1988="EO",F1988="EQ"),INDEX(Def!$D$19:$F$27,MATCH(H1988,Def!$C$19:$C$27),MATCH(G1988,Def!$D$18:$F$18)),"#err"))),"")</f>
        <v/>
      </c>
      <c r="J1988" s="23" t="str">
        <f>IF(I1988&lt;&gt;"",INDEX(Def!$J$6:$L$10,MATCH(F1988,Def!$I$6:$I$10,0),MATCH(I1988,Def!$J$5:$L$5,0)),"")</f>
        <v/>
      </c>
      <c r="K1988" s="31"/>
      <c r="L1988" s="32" t="str">
        <f t="shared" si="32"/>
        <v/>
      </c>
      <c r="M1988" s="30"/>
    </row>
    <row r="1989" spans="2:13" s="2" customFormat="1">
      <c r="B1989" s="29"/>
      <c r="C1989" s="30"/>
      <c r="D1989" s="30"/>
      <c r="E1989" s="30"/>
      <c r="F1989" s="29"/>
      <c r="G1989" s="29"/>
      <c r="H1989" s="29"/>
      <c r="I1989" s="23" t="str">
        <f>IF(F1989&lt;&gt;"",IF(OR(F1989="ILF",F1989="EIF"),INDEX(Def!$D$6:$F$8,MATCH(H1989,Def!$C$6:$C$8),MATCH(G1989,Def!$D$5:$F$5)),IF(F1989="EI",INDEX(Def!$D$13:$F$15,MATCH(H1989,Def!$C$13:$C$15),MATCH(G1989,Def!$D$12:$F$12)),IF(OR(F1989="EO",F1989="EQ"),INDEX(Def!$D$19:$F$27,MATCH(H1989,Def!$C$19:$C$27),MATCH(G1989,Def!$D$18:$F$18)),"#err"))),"")</f>
        <v/>
      </c>
      <c r="J1989" s="23" t="str">
        <f>IF(I1989&lt;&gt;"",INDEX(Def!$J$6:$L$10,MATCH(F1989,Def!$I$6:$I$10,0),MATCH(I1989,Def!$J$5:$L$5,0)),"")</f>
        <v/>
      </c>
      <c r="K1989" s="31"/>
      <c r="L1989" s="32" t="str">
        <f t="shared" si="32"/>
        <v/>
      </c>
      <c r="M1989" s="30"/>
    </row>
    <row r="1990" spans="2:13" s="2" customFormat="1">
      <c r="B1990" s="29"/>
      <c r="C1990" s="30"/>
      <c r="D1990" s="30"/>
      <c r="E1990" s="30"/>
      <c r="F1990" s="29"/>
      <c r="G1990" s="29"/>
      <c r="H1990" s="29"/>
      <c r="I1990" s="23" t="str">
        <f>IF(F1990&lt;&gt;"",IF(OR(F1990="ILF",F1990="EIF"),INDEX(Def!$D$6:$F$8,MATCH(H1990,Def!$C$6:$C$8),MATCH(G1990,Def!$D$5:$F$5)),IF(F1990="EI",INDEX(Def!$D$13:$F$15,MATCH(H1990,Def!$C$13:$C$15),MATCH(G1990,Def!$D$12:$F$12)),IF(OR(F1990="EO",F1990="EQ"),INDEX(Def!$D$19:$F$27,MATCH(H1990,Def!$C$19:$C$27),MATCH(G1990,Def!$D$18:$F$18)),"#err"))),"")</f>
        <v/>
      </c>
      <c r="J1990" s="23" t="str">
        <f>IF(I1990&lt;&gt;"",INDEX(Def!$J$6:$L$10,MATCH(F1990,Def!$I$6:$I$10,0),MATCH(I1990,Def!$J$5:$L$5,0)),"")</f>
        <v/>
      </c>
      <c r="K1990" s="31"/>
      <c r="L1990" s="32" t="str">
        <f t="shared" si="32"/>
        <v/>
      </c>
      <c r="M1990" s="30"/>
    </row>
    <row r="1991" spans="2:13" s="2" customFormat="1">
      <c r="B1991" s="29"/>
      <c r="C1991" s="30"/>
      <c r="D1991" s="30"/>
      <c r="E1991" s="30"/>
      <c r="F1991" s="29"/>
      <c r="G1991" s="29"/>
      <c r="H1991" s="29"/>
      <c r="I1991" s="23" t="str">
        <f>IF(F1991&lt;&gt;"",IF(OR(F1991="ILF",F1991="EIF"),INDEX(Def!$D$6:$F$8,MATCH(H1991,Def!$C$6:$C$8),MATCH(G1991,Def!$D$5:$F$5)),IF(F1991="EI",INDEX(Def!$D$13:$F$15,MATCH(H1991,Def!$C$13:$C$15),MATCH(G1991,Def!$D$12:$F$12)),IF(OR(F1991="EO",F1991="EQ"),INDEX(Def!$D$19:$F$27,MATCH(H1991,Def!$C$19:$C$27),MATCH(G1991,Def!$D$18:$F$18)),"#err"))),"")</f>
        <v/>
      </c>
      <c r="J1991" s="23" t="str">
        <f>IF(I1991&lt;&gt;"",INDEX(Def!$J$6:$L$10,MATCH(F1991,Def!$I$6:$I$10,0),MATCH(I1991,Def!$J$5:$L$5,0)),"")</f>
        <v/>
      </c>
      <c r="K1991" s="31"/>
      <c r="L1991" s="32" t="str">
        <f t="shared" si="32"/>
        <v/>
      </c>
      <c r="M1991" s="30"/>
    </row>
    <row r="1992" spans="2:13" s="2" customFormat="1">
      <c r="B1992" s="29"/>
      <c r="C1992" s="30"/>
      <c r="D1992" s="30"/>
      <c r="E1992" s="30"/>
      <c r="F1992" s="29"/>
      <c r="G1992" s="29"/>
      <c r="H1992" s="29"/>
      <c r="I1992" s="23" t="str">
        <f>IF(F1992&lt;&gt;"",IF(OR(F1992="ILF",F1992="EIF"),INDEX(Def!$D$6:$F$8,MATCH(H1992,Def!$C$6:$C$8),MATCH(G1992,Def!$D$5:$F$5)),IF(F1992="EI",INDEX(Def!$D$13:$F$15,MATCH(H1992,Def!$C$13:$C$15),MATCH(G1992,Def!$D$12:$F$12)),IF(OR(F1992="EO",F1992="EQ"),INDEX(Def!$D$19:$F$27,MATCH(H1992,Def!$C$19:$C$27),MATCH(G1992,Def!$D$18:$F$18)),"#err"))),"")</f>
        <v/>
      </c>
      <c r="J1992" s="23" t="str">
        <f>IF(I1992&lt;&gt;"",INDEX(Def!$J$6:$L$10,MATCH(F1992,Def!$I$6:$I$10,0),MATCH(I1992,Def!$J$5:$L$5,0)),"")</f>
        <v/>
      </c>
      <c r="K1992" s="31"/>
      <c r="L1992" s="32" t="str">
        <f t="shared" si="32"/>
        <v/>
      </c>
      <c r="M1992" s="30"/>
    </row>
    <row r="1993" spans="2:13" s="2" customFormat="1">
      <c r="B1993" s="29"/>
      <c r="C1993" s="30"/>
      <c r="D1993" s="30"/>
      <c r="E1993" s="30"/>
      <c r="F1993" s="29"/>
      <c r="G1993" s="29"/>
      <c r="H1993" s="29"/>
      <c r="I1993" s="23" t="str">
        <f>IF(F1993&lt;&gt;"",IF(OR(F1993="ILF",F1993="EIF"),INDEX(Def!$D$6:$F$8,MATCH(H1993,Def!$C$6:$C$8),MATCH(G1993,Def!$D$5:$F$5)),IF(F1993="EI",INDEX(Def!$D$13:$F$15,MATCH(H1993,Def!$C$13:$C$15),MATCH(G1993,Def!$D$12:$F$12)),IF(OR(F1993="EO",F1993="EQ"),INDEX(Def!$D$19:$F$27,MATCH(H1993,Def!$C$19:$C$27),MATCH(G1993,Def!$D$18:$F$18)),"#err"))),"")</f>
        <v/>
      </c>
      <c r="J1993" s="23" t="str">
        <f>IF(I1993&lt;&gt;"",INDEX(Def!$J$6:$L$10,MATCH(F1993,Def!$I$6:$I$10,0),MATCH(I1993,Def!$J$5:$L$5,0)),"")</f>
        <v/>
      </c>
      <c r="K1993" s="31"/>
      <c r="L1993" s="32" t="str">
        <f t="shared" si="32"/>
        <v/>
      </c>
      <c r="M1993" s="30"/>
    </row>
    <row r="1994" spans="2:13" s="2" customFormat="1">
      <c r="B1994" s="29"/>
      <c r="C1994" s="30"/>
      <c r="D1994" s="30"/>
      <c r="E1994" s="30"/>
      <c r="F1994" s="29"/>
      <c r="G1994" s="29"/>
      <c r="H1994" s="29"/>
      <c r="I1994" s="23" t="str">
        <f>IF(F1994&lt;&gt;"",IF(OR(F1994="ILF",F1994="EIF"),INDEX(Def!$D$6:$F$8,MATCH(H1994,Def!$C$6:$C$8),MATCH(G1994,Def!$D$5:$F$5)),IF(F1994="EI",INDEX(Def!$D$13:$F$15,MATCH(H1994,Def!$C$13:$C$15),MATCH(G1994,Def!$D$12:$F$12)),IF(OR(F1994="EO",F1994="EQ"),INDEX(Def!$D$19:$F$27,MATCH(H1994,Def!$C$19:$C$27),MATCH(G1994,Def!$D$18:$F$18)),"#err"))),"")</f>
        <v/>
      </c>
      <c r="J1994" s="23" t="str">
        <f>IF(I1994&lt;&gt;"",INDEX(Def!$J$6:$L$10,MATCH(F1994,Def!$I$6:$I$10,0),MATCH(I1994,Def!$J$5:$L$5,0)),"")</f>
        <v/>
      </c>
      <c r="K1994" s="31"/>
      <c r="L1994" s="32" t="str">
        <f t="shared" si="32"/>
        <v/>
      </c>
      <c r="M1994" s="30"/>
    </row>
    <row r="1995" spans="2:13" s="2" customFormat="1">
      <c r="B1995" s="29"/>
      <c r="C1995" s="30"/>
      <c r="D1995" s="30"/>
      <c r="E1995" s="30"/>
      <c r="F1995" s="29"/>
      <c r="G1995" s="29"/>
      <c r="H1995" s="29"/>
      <c r="I1995" s="23" t="str">
        <f>IF(F1995&lt;&gt;"",IF(OR(F1995="ILF",F1995="EIF"),INDEX(Def!$D$6:$F$8,MATCH(H1995,Def!$C$6:$C$8),MATCH(G1995,Def!$D$5:$F$5)),IF(F1995="EI",INDEX(Def!$D$13:$F$15,MATCH(H1995,Def!$C$13:$C$15),MATCH(G1995,Def!$D$12:$F$12)),IF(OR(F1995="EO",F1995="EQ"),INDEX(Def!$D$19:$F$27,MATCH(H1995,Def!$C$19:$C$27),MATCH(G1995,Def!$D$18:$F$18)),"#err"))),"")</f>
        <v/>
      </c>
      <c r="J1995" s="23" t="str">
        <f>IF(I1995&lt;&gt;"",INDEX(Def!$J$6:$L$10,MATCH(F1995,Def!$I$6:$I$10,0),MATCH(I1995,Def!$J$5:$L$5,0)),"")</f>
        <v/>
      </c>
      <c r="K1995" s="31"/>
      <c r="L1995" s="32" t="str">
        <f t="shared" si="32"/>
        <v/>
      </c>
      <c r="M1995" s="30"/>
    </row>
    <row r="1996" spans="2:13" s="2" customFormat="1">
      <c r="B1996" s="29"/>
      <c r="C1996" s="30"/>
      <c r="D1996" s="30"/>
      <c r="E1996" s="30"/>
      <c r="F1996" s="29"/>
      <c r="G1996" s="29"/>
      <c r="H1996" s="29"/>
      <c r="I1996" s="23" t="str">
        <f>IF(F1996&lt;&gt;"",IF(OR(F1996="ILF",F1996="EIF"),INDEX(Def!$D$6:$F$8,MATCH(H1996,Def!$C$6:$C$8),MATCH(G1996,Def!$D$5:$F$5)),IF(F1996="EI",INDEX(Def!$D$13:$F$15,MATCH(H1996,Def!$C$13:$C$15),MATCH(G1996,Def!$D$12:$F$12)),IF(OR(F1996="EO",F1996="EQ"),INDEX(Def!$D$19:$F$27,MATCH(H1996,Def!$C$19:$C$27),MATCH(G1996,Def!$D$18:$F$18)),"#err"))),"")</f>
        <v/>
      </c>
      <c r="J1996" s="23" t="str">
        <f>IF(I1996&lt;&gt;"",INDEX(Def!$J$6:$L$10,MATCH(F1996,Def!$I$6:$I$10,0),MATCH(I1996,Def!$J$5:$L$5,0)),"")</f>
        <v/>
      </c>
      <c r="K1996" s="31"/>
      <c r="L1996" s="32" t="str">
        <f t="shared" si="32"/>
        <v/>
      </c>
      <c r="M1996" s="30"/>
    </row>
    <row r="1997" spans="2:13" s="2" customFormat="1">
      <c r="B1997" s="29"/>
      <c r="C1997" s="30"/>
      <c r="D1997" s="30"/>
      <c r="E1997" s="30"/>
      <c r="F1997" s="29"/>
      <c r="G1997" s="29"/>
      <c r="H1997" s="29"/>
      <c r="I1997" s="23" t="str">
        <f>IF(F1997&lt;&gt;"",IF(OR(F1997="ILF",F1997="EIF"),INDEX(Def!$D$6:$F$8,MATCH(H1997,Def!$C$6:$C$8),MATCH(G1997,Def!$D$5:$F$5)),IF(F1997="EI",INDEX(Def!$D$13:$F$15,MATCH(H1997,Def!$C$13:$C$15),MATCH(G1997,Def!$D$12:$F$12)),IF(OR(F1997="EO",F1997="EQ"),INDEX(Def!$D$19:$F$27,MATCH(H1997,Def!$C$19:$C$27),MATCH(G1997,Def!$D$18:$F$18)),"#err"))),"")</f>
        <v/>
      </c>
      <c r="J1997" s="23" t="str">
        <f>IF(I1997&lt;&gt;"",INDEX(Def!$J$6:$L$10,MATCH(F1997,Def!$I$6:$I$10,0),MATCH(I1997,Def!$J$5:$L$5,0)),"")</f>
        <v/>
      </c>
      <c r="K1997" s="31"/>
      <c r="L1997" s="32" t="str">
        <f t="shared" si="32"/>
        <v/>
      </c>
      <c r="M1997" s="30"/>
    </row>
    <row r="1998" spans="2:13" s="2" customFormat="1">
      <c r="B1998" s="29"/>
      <c r="C1998" s="30"/>
      <c r="D1998" s="30"/>
      <c r="E1998" s="30"/>
      <c r="F1998" s="29"/>
      <c r="G1998" s="29"/>
      <c r="H1998" s="29"/>
      <c r="I1998" s="23" t="str">
        <f>IF(F1998&lt;&gt;"",IF(OR(F1998="ILF",F1998="EIF"),INDEX(Def!$D$6:$F$8,MATCH(H1998,Def!$C$6:$C$8),MATCH(G1998,Def!$D$5:$F$5)),IF(F1998="EI",INDEX(Def!$D$13:$F$15,MATCH(H1998,Def!$C$13:$C$15),MATCH(G1998,Def!$D$12:$F$12)),IF(OR(F1998="EO",F1998="EQ"),INDEX(Def!$D$19:$F$27,MATCH(H1998,Def!$C$19:$C$27),MATCH(G1998,Def!$D$18:$F$18)),"#err"))),"")</f>
        <v/>
      </c>
      <c r="J1998" s="23" t="str">
        <f>IF(I1998&lt;&gt;"",INDEX(Def!$J$6:$L$10,MATCH(F1998,Def!$I$6:$I$10,0),MATCH(I1998,Def!$J$5:$L$5,0)),"")</f>
        <v/>
      </c>
      <c r="K1998" s="31"/>
      <c r="L1998" s="32" t="str">
        <f t="shared" si="32"/>
        <v/>
      </c>
      <c r="M1998" s="30"/>
    </row>
    <row r="1999" spans="2:13" s="2" customFormat="1">
      <c r="B1999" s="29"/>
      <c r="C1999" s="30"/>
      <c r="D1999" s="30"/>
      <c r="E1999" s="30"/>
      <c r="F1999" s="29"/>
      <c r="G1999" s="29"/>
      <c r="H1999" s="29"/>
      <c r="I1999" s="23" t="str">
        <f>IF(F1999&lt;&gt;"",IF(OR(F1999="ILF",F1999="EIF"),INDEX(Def!$D$6:$F$8,MATCH(H1999,Def!$C$6:$C$8),MATCH(G1999,Def!$D$5:$F$5)),IF(F1999="EI",INDEX(Def!$D$13:$F$15,MATCH(H1999,Def!$C$13:$C$15),MATCH(G1999,Def!$D$12:$F$12)),IF(OR(F1999="EO",F1999="EQ"),INDEX(Def!$D$19:$F$27,MATCH(H1999,Def!$C$19:$C$27),MATCH(G1999,Def!$D$18:$F$18)),"#err"))),"")</f>
        <v/>
      </c>
      <c r="J1999" s="23" t="str">
        <f>IF(I1999&lt;&gt;"",INDEX(Def!$J$6:$L$10,MATCH(F1999,Def!$I$6:$I$10,0),MATCH(I1999,Def!$J$5:$L$5,0)),"")</f>
        <v/>
      </c>
      <c r="K1999" s="31"/>
      <c r="L1999" s="32" t="str">
        <f t="shared" si="32"/>
        <v/>
      </c>
      <c r="M1999" s="30"/>
    </row>
    <row r="2000" spans="2:13" s="2" customFormat="1">
      <c r="B2000" s="29"/>
      <c r="C2000" s="30"/>
      <c r="D2000" s="30"/>
      <c r="E2000" s="30"/>
      <c r="F2000" s="29"/>
      <c r="G2000" s="29"/>
      <c r="H2000" s="29"/>
      <c r="I2000" s="23" t="str">
        <f>IF(F2000&lt;&gt;"",IF(OR(F2000="ILF",F2000="EIF"),INDEX(Def!$D$6:$F$8,MATCH(H2000,Def!$C$6:$C$8),MATCH(G2000,Def!$D$5:$F$5)),IF(F2000="EI",INDEX(Def!$D$13:$F$15,MATCH(H2000,Def!$C$13:$C$15),MATCH(G2000,Def!$D$12:$F$12)),IF(OR(F2000="EO",F2000="EQ"),INDEX(Def!$D$19:$F$27,MATCH(H2000,Def!$C$19:$C$27),MATCH(G2000,Def!$D$18:$F$18)),"#err"))),"")</f>
        <v/>
      </c>
      <c r="J2000" s="23" t="str">
        <f>IF(I2000&lt;&gt;"",INDEX(Def!$J$6:$L$10,MATCH(F2000,Def!$I$6:$I$10,0),MATCH(I2000,Def!$J$5:$L$5,0)),"")</f>
        <v/>
      </c>
      <c r="K2000" s="31"/>
      <c r="L2000" s="32" t="str">
        <f t="shared" si="32"/>
        <v/>
      </c>
      <c r="M2000" s="30"/>
    </row>
    <row r="2001" spans="2:13" s="2" customFormat="1">
      <c r="B2001" s="29"/>
      <c r="C2001" s="30"/>
      <c r="D2001" s="30"/>
      <c r="E2001" s="30"/>
      <c r="F2001" s="29"/>
      <c r="G2001" s="29"/>
      <c r="H2001" s="29"/>
      <c r="I2001" s="23" t="str">
        <f>IF(F2001&lt;&gt;"",IF(OR(F2001="ILF",F2001="EIF"),INDEX(Def!$D$6:$F$8,MATCH(H2001,Def!$C$6:$C$8),MATCH(G2001,Def!$D$5:$F$5)),IF(F2001="EI",INDEX(Def!$D$13:$F$15,MATCH(H2001,Def!$C$13:$C$15),MATCH(G2001,Def!$D$12:$F$12)),IF(OR(F2001="EO",F2001="EQ"),INDEX(Def!$D$19:$F$27,MATCH(H2001,Def!$C$19:$C$27),MATCH(G2001,Def!$D$18:$F$18)),"#err"))),"")</f>
        <v/>
      </c>
      <c r="J2001" s="23" t="str">
        <f>IF(I2001&lt;&gt;"",INDEX(Def!$J$6:$L$10,MATCH(F2001,Def!$I$6:$I$10,0),MATCH(I2001,Def!$J$5:$L$5,0)),"")</f>
        <v/>
      </c>
      <c r="K2001" s="31"/>
      <c r="L2001" s="32" t="str">
        <f t="shared" si="32"/>
        <v/>
      </c>
      <c r="M2001" s="30"/>
    </row>
    <row r="2002" spans="2:13" s="2" customFormat="1">
      <c r="B2002" s="29"/>
      <c r="C2002" s="30"/>
      <c r="D2002" s="30"/>
      <c r="E2002" s="30"/>
      <c r="F2002" s="29"/>
      <c r="G2002" s="29"/>
      <c r="H2002" s="29"/>
      <c r="I2002" s="23" t="str">
        <f>IF(F2002&lt;&gt;"",IF(OR(F2002="ILF",F2002="EIF"),INDEX(Def!$D$6:$F$8,MATCH(H2002,Def!$C$6:$C$8),MATCH(G2002,Def!$D$5:$F$5)),IF(F2002="EI",INDEX(Def!$D$13:$F$15,MATCH(H2002,Def!$C$13:$C$15),MATCH(G2002,Def!$D$12:$F$12)),IF(OR(F2002="EO",F2002="EQ"),INDEX(Def!$D$19:$F$27,MATCH(H2002,Def!$C$19:$C$27),MATCH(G2002,Def!$D$18:$F$18)),"#err"))),"")</f>
        <v/>
      </c>
      <c r="J2002" s="23" t="str">
        <f>IF(I2002&lt;&gt;"",INDEX(Def!$J$6:$L$10,MATCH(F2002,Def!$I$6:$I$10,0),MATCH(I2002,Def!$J$5:$L$5,0)),"")</f>
        <v/>
      </c>
      <c r="K2002" s="31"/>
      <c r="L2002" s="32" t="str">
        <f t="shared" si="32"/>
        <v/>
      </c>
      <c r="M2002" s="30"/>
    </row>
    <row r="2003" spans="2:13" s="2" customFormat="1">
      <c r="B2003" s="29"/>
      <c r="C2003" s="30"/>
      <c r="D2003" s="30"/>
      <c r="E2003" s="30"/>
      <c r="F2003" s="29"/>
      <c r="G2003" s="29"/>
      <c r="H2003" s="29"/>
      <c r="I2003" s="23" t="str">
        <f>IF(F2003&lt;&gt;"",IF(OR(F2003="ILF",F2003="EIF"),INDEX(Def!$D$6:$F$8,MATCH(H2003,Def!$C$6:$C$8),MATCH(G2003,Def!$D$5:$F$5)),IF(F2003="EI",INDEX(Def!$D$13:$F$15,MATCH(H2003,Def!$C$13:$C$15),MATCH(G2003,Def!$D$12:$F$12)),IF(OR(F2003="EO",F2003="EQ"),INDEX(Def!$D$19:$F$27,MATCH(H2003,Def!$C$19:$C$27),MATCH(G2003,Def!$D$18:$F$18)),"#err"))),"")</f>
        <v/>
      </c>
      <c r="J2003" s="23" t="str">
        <f>IF(I2003&lt;&gt;"",INDEX(Def!$J$6:$L$10,MATCH(F2003,Def!$I$6:$I$10,0),MATCH(I2003,Def!$J$5:$L$5,0)),"")</f>
        <v/>
      </c>
      <c r="K2003" s="31"/>
      <c r="L2003" s="32" t="str">
        <f t="shared" si="32"/>
        <v/>
      </c>
      <c r="M2003" s="30"/>
    </row>
    <row r="2004" spans="2:13" s="2" customFormat="1">
      <c r="B2004" s="29"/>
      <c r="C2004" s="30"/>
      <c r="D2004" s="30"/>
      <c r="E2004" s="30"/>
      <c r="F2004" s="29"/>
      <c r="G2004" s="29"/>
      <c r="H2004" s="29"/>
      <c r="I2004" s="23" t="str">
        <f>IF(F2004&lt;&gt;"",IF(OR(F2004="ILF",F2004="EIF"),INDEX(Def!$D$6:$F$8,MATCH(H2004,Def!$C$6:$C$8),MATCH(G2004,Def!$D$5:$F$5)),IF(F2004="EI",INDEX(Def!$D$13:$F$15,MATCH(H2004,Def!$C$13:$C$15),MATCH(G2004,Def!$D$12:$F$12)),IF(OR(F2004="EO",F2004="EQ"),INDEX(Def!$D$19:$F$27,MATCH(H2004,Def!$C$19:$C$27),MATCH(G2004,Def!$D$18:$F$18)),"#err"))),"")</f>
        <v/>
      </c>
      <c r="J2004" s="23" t="str">
        <f>IF(I2004&lt;&gt;"",INDEX(Def!$J$6:$L$10,MATCH(F2004,Def!$I$6:$I$10,0),MATCH(I2004,Def!$J$5:$L$5,0)),"")</f>
        <v/>
      </c>
      <c r="K2004" s="31"/>
      <c r="L2004" s="32" t="str">
        <f t="shared" si="32"/>
        <v/>
      </c>
      <c r="M2004" s="30"/>
    </row>
    <row r="2005" spans="2:13" s="2" customFormat="1">
      <c r="B2005" s="29"/>
      <c r="C2005" s="30"/>
      <c r="D2005" s="30"/>
      <c r="E2005" s="30"/>
      <c r="F2005" s="29"/>
      <c r="G2005" s="29"/>
      <c r="H2005" s="29"/>
      <c r="I2005" s="23" t="str">
        <f>IF(F2005&lt;&gt;"",IF(OR(F2005="ILF",F2005="EIF"),INDEX(Def!$D$6:$F$8,MATCH(H2005,Def!$C$6:$C$8),MATCH(G2005,Def!$D$5:$F$5)),IF(F2005="EI",INDEX(Def!$D$13:$F$15,MATCH(H2005,Def!$C$13:$C$15),MATCH(G2005,Def!$D$12:$F$12)),IF(OR(F2005="EO",F2005="EQ"),INDEX(Def!$D$19:$F$27,MATCH(H2005,Def!$C$19:$C$27),MATCH(G2005,Def!$D$18:$F$18)),"#err"))),"")</f>
        <v/>
      </c>
      <c r="J2005" s="23" t="str">
        <f>IF(I2005&lt;&gt;"",INDEX(Def!$J$6:$L$10,MATCH(F2005,Def!$I$6:$I$10,0),MATCH(I2005,Def!$J$5:$L$5,0)),"")</f>
        <v/>
      </c>
      <c r="K2005" s="31"/>
      <c r="L2005" s="32" t="str">
        <f t="shared" si="32"/>
        <v/>
      </c>
      <c r="M2005" s="30"/>
    </row>
    <row r="2006" spans="2:13" s="2" customFormat="1">
      <c r="B2006" s="29"/>
      <c r="C2006" s="30"/>
      <c r="D2006" s="30"/>
      <c r="E2006" s="30"/>
      <c r="F2006" s="29"/>
      <c r="G2006" s="29"/>
      <c r="H2006" s="29"/>
      <c r="I2006" s="23" t="str">
        <f>IF(F2006&lt;&gt;"",IF(OR(F2006="ILF",F2006="EIF"),INDEX(Def!$D$6:$F$8,MATCH(H2006,Def!$C$6:$C$8),MATCH(G2006,Def!$D$5:$F$5)),IF(F2006="EI",INDEX(Def!$D$13:$F$15,MATCH(H2006,Def!$C$13:$C$15),MATCH(G2006,Def!$D$12:$F$12)),IF(OR(F2006="EO",F2006="EQ"),INDEX(Def!$D$19:$F$27,MATCH(H2006,Def!$C$19:$C$27),MATCH(G2006,Def!$D$18:$F$18)),"#err"))),"")</f>
        <v/>
      </c>
      <c r="J2006" s="23" t="str">
        <f>IF(I2006&lt;&gt;"",INDEX(Def!$J$6:$L$10,MATCH(F2006,Def!$I$6:$I$10,0),MATCH(I2006,Def!$J$5:$L$5,0)),"")</f>
        <v/>
      </c>
      <c r="K2006" s="31"/>
      <c r="L2006" s="32" t="str">
        <f t="shared" si="32"/>
        <v/>
      </c>
      <c r="M2006" s="30"/>
    </row>
    <row r="2007" spans="2:13" s="2" customFormat="1">
      <c r="B2007" s="29"/>
      <c r="C2007" s="30"/>
      <c r="D2007" s="30"/>
      <c r="E2007" s="30"/>
      <c r="F2007" s="29"/>
      <c r="G2007" s="29"/>
      <c r="H2007" s="29"/>
      <c r="I2007" s="23" t="str">
        <f>IF(F2007&lt;&gt;"",IF(OR(F2007="ILF",F2007="EIF"),INDEX(Def!$D$6:$F$8,MATCH(H2007,Def!$C$6:$C$8),MATCH(G2007,Def!$D$5:$F$5)),IF(F2007="EI",INDEX(Def!$D$13:$F$15,MATCH(H2007,Def!$C$13:$C$15),MATCH(G2007,Def!$D$12:$F$12)),IF(OR(F2007="EO",F2007="EQ"),INDEX(Def!$D$19:$F$27,MATCH(H2007,Def!$C$19:$C$27),MATCH(G2007,Def!$D$18:$F$18)),"#err"))),"")</f>
        <v/>
      </c>
      <c r="J2007" s="23" t="str">
        <f>IF(I2007&lt;&gt;"",INDEX(Def!$J$6:$L$10,MATCH(F2007,Def!$I$6:$I$10,0),MATCH(I2007,Def!$J$5:$L$5,0)),"")</f>
        <v/>
      </c>
      <c r="K2007" s="31"/>
      <c r="L2007" s="32" t="str">
        <f t="shared" si="32"/>
        <v/>
      </c>
      <c r="M2007" s="30"/>
    </row>
    <row r="2008" spans="2:13" s="2" customFormat="1">
      <c r="B2008" s="29"/>
      <c r="C2008" s="30"/>
      <c r="D2008" s="30"/>
      <c r="E2008" s="30"/>
      <c r="F2008" s="29"/>
      <c r="G2008" s="29"/>
      <c r="H2008" s="29"/>
      <c r="I2008" s="23" t="str">
        <f>IF(F2008&lt;&gt;"",IF(OR(F2008="ILF",F2008="EIF"),INDEX(Def!$D$6:$F$8,MATCH(H2008,Def!$C$6:$C$8),MATCH(G2008,Def!$D$5:$F$5)),IF(F2008="EI",INDEX(Def!$D$13:$F$15,MATCH(H2008,Def!$C$13:$C$15),MATCH(G2008,Def!$D$12:$F$12)),IF(OR(F2008="EO",F2008="EQ"),INDEX(Def!$D$19:$F$27,MATCH(H2008,Def!$C$19:$C$27),MATCH(G2008,Def!$D$18:$F$18)),"#err"))),"")</f>
        <v/>
      </c>
      <c r="J2008" s="23" t="str">
        <f>IF(I2008&lt;&gt;"",INDEX(Def!$J$6:$L$10,MATCH(F2008,Def!$I$6:$I$10,0),MATCH(I2008,Def!$J$5:$L$5,0)),"")</f>
        <v/>
      </c>
      <c r="K2008" s="31"/>
      <c r="L2008" s="32" t="str">
        <f t="shared" si="32"/>
        <v/>
      </c>
      <c r="M2008" s="30"/>
    </row>
    <row r="2009" spans="2:13" s="2" customFormat="1">
      <c r="B2009" s="29"/>
      <c r="C2009" s="30"/>
      <c r="D2009" s="30"/>
      <c r="E2009" s="30"/>
      <c r="F2009" s="29"/>
      <c r="G2009" s="29"/>
      <c r="H2009" s="29"/>
      <c r="I2009" s="23" t="str">
        <f>IF(F2009&lt;&gt;"",IF(OR(F2009="ILF",F2009="EIF"),INDEX(Def!$D$6:$F$8,MATCH(H2009,Def!$C$6:$C$8),MATCH(G2009,Def!$D$5:$F$5)),IF(F2009="EI",INDEX(Def!$D$13:$F$15,MATCH(H2009,Def!$C$13:$C$15),MATCH(G2009,Def!$D$12:$F$12)),IF(OR(F2009="EO",F2009="EQ"),INDEX(Def!$D$19:$F$27,MATCH(H2009,Def!$C$19:$C$27),MATCH(G2009,Def!$D$18:$F$18)),"#err"))),"")</f>
        <v/>
      </c>
      <c r="J2009" s="23" t="str">
        <f>IF(I2009&lt;&gt;"",INDEX(Def!$J$6:$L$10,MATCH(F2009,Def!$I$6:$I$10,0),MATCH(I2009,Def!$J$5:$L$5,0)),"")</f>
        <v/>
      </c>
      <c r="K2009" s="31"/>
      <c r="L2009" s="32" t="str">
        <f t="shared" ref="L2009:L2072" si="33">IF(K2009="",J2009,J2009*K2009)</f>
        <v/>
      </c>
      <c r="M2009" s="30"/>
    </row>
    <row r="2010" spans="2:13" s="2" customFormat="1">
      <c r="B2010" s="29"/>
      <c r="C2010" s="30"/>
      <c r="D2010" s="30"/>
      <c r="E2010" s="30"/>
      <c r="F2010" s="29"/>
      <c r="G2010" s="29"/>
      <c r="H2010" s="29"/>
      <c r="I2010" s="23" t="str">
        <f>IF(F2010&lt;&gt;"",IF(OR(F2010="ILF",F2010="EIF"),INDEX(Def!$D$6:$F$8,MATCH(H2010,Def!$C$6:$C$8),MATCH(G2010,Def!$D$5:$F$5)),IF(F2010="EI",INDEX(Def!$D$13:$F$15,MATCH(H2010,Def!$C$13:$C$15),MATCH(G2010,Def!$D$12:$F$12)),IF(OR(F2010="EO",F2010="EQ"),INDEX(Def!$D$19:$F$27,MATCH(H2010,Def!$C$19:$C$27),MATCH(G2010,Def!$D$18:$F$18)),"#err"))),"")</f>
        <v/>
      </c>
      <c r="J2010" s="23" t="str">
        <f>IF(I2010&lt;&gt;"",INDEX(Def!$J$6:$L$10,MATCH(F2010,Def!$I$6:$I$10,0),MATCH(I2010,Def!$J$5:$L$5,0)),"")</f>
        <v/>
      </c>
      <c r="K2010" s="31"/>
      <c r="L2010" s="32" t="str">
        <f t="shared" si="33"/>
        <v/>
      </c>
      <c r="M2010" s="30"/>
    </row>
    <row r="2011" spans="2:13" s="2" customFormat="1">
      <c r="B2011" s="29"/>
      <c r="C2011" s="30"/>
      <c r="D2011" s="30"/>
      <c r="E2011" s="30"/>
      <c r="F2011" s="29"/>
      <c r="G2011" s="29"/>
      <c r="H2011" s="29"/>
      <c r="I2011" s="23" t="str">
        <f>IF(F2011&lt;&gt;"",IF(OR(F2011="ILF",F2011="EIF"),INDEX(Def!$D$6:$F$8,MATCH(H2011,Def!$C$6:$C$8),MATCH(G2011,Def!$D$5:$F$5)),IF(F2011="EI",INDEX(Def!$D$13:$F$15,MATCH(H2011,Def!$C$13:$C$15),MATCH(G2011,Def!$D$12:$F$12)),IF(OR(F2011="EO",F2011="EQ"),INDEX(Def!$D$19:$F$27,MATCH(H2011,Def!$C$19:$C$27),MATCH(G2011,Def!$D$18:$F$18)),"#err"))),"")</f>
        <v/>
      </c>
      <c r="J2011" s="23" t="str">
        <f>IF(I2011&lt;&gt;"",INDEX(Def!$J$6:$L$10,MATCH(F2011,Def!$I$6:$I$10,0),MATCH(I2011,Def!$J$5:$L$5,0)),"")</f>
        <v/>
      </c>
      <c r="K2011" s="31"/>
      <c r="L2011" s="32" t="str">
        <f t="shared" si="33"/>
        <v/>
      </c>
      <c r="M2011" s="30"/>
    </row>
    <row r="2012" spans="2:13" s="2" customFormat="1">
      <c r="B2012" s="29"/>
      <c r="C2012" s="30"/>
      <c r="D2012" s="30"/>
      <c r="E2012" s="30"/>
      <c r="F2012" s="29"/>
      <c r="G2012" s="29"/>
      <c r="H2012" s="29"/>
      <c r="I2012" s="23" t="str">
        <f>IF(F2012&lt;&gt;"",IF(OR(F2012="ILF",F2012="EIF"),INDEX(Def!$D$6:$F$8,MATCH(H2012,Def!$C$6:$C$8),MATCH(G2012,Def!$D$5:$F$5)),IF(F2012="EI",INDEX(Def!$D$13:$F$15,MATCH(H2012,Def!$C$13:$C$15),MATCH(G2012,Def!$D$12:$F$12)),IF(OR(F2012="EO",F2012="EQ"),INDEX(Def!$D$19:$F$27,MATCH(H2012,Def!$C$19:$C$27),MATCH(G2012,Def!$D$18:$F$18)),"#err"))),"")</f>
        <v/>
      </c>
      <c r="J2012" s="23" t="str">
        <f>IF(I2012&lt;&gt;"",INDEX(Def!$J$6:$L$10,MATCH(F2012,Def!$I$6:$I$10,0),MATCH(I2012,Def!$J$5:$L$5,0)),"")</f>
        <v/>
      </c>
      <c r="K2012" s="31"/>
      <c r="L2012" s="32" t="str">
        <f t="shared" si="33"/>
        <v/>
      </c>
      <c r="M2012" s="30"/>
    </row>
    <row r="2013" spans="2:13" s="2" customFormat="1">
      <c r="B2013" s="29"/>
      <c r="C2013" s="30"/>
      <c r="D2013" s="30"/>
      <c r="E2013" s="30"/>
      <c r="F2013" s="29"/>
      <c r="G2013" s="29"/>
      <c r="H2013" s="29"/>
      <c r="I2013" s="23" t="str">
        <f>IF(F2013&lt;&gt;"",IF(OR(F2013="ILF",F2013="EIF"),INDEX(Def!$D$6:$F$8,MATCH(H2013,Def!$C$6:$C$8),MATCH(G2013,Def!$D$5:$F$5)),IF(F2013="EI",INDEX(Def!$D$13:$F$15,MATCH(H2013,Def!$C$13:$C$15),MATCH(G2013,Def!$D$12:$F$12)),IF(OR(F2013="EO",F2013="EQ"),INDEX(Def!$D$19:$F$27,MATCH(H2013,Def!$C$19:$C$27),MATCH(G2013,Def!$D$18:$F$18)),"#err"))),"")</f>
        <v/>
      </c>
      <c r="J2013" s="23" t="str">
        <f>IF(I2013&lt;&gt;"",INDEX(Def!$J$6:$L$10,MATCH(F2013,Def!$I$6:$I$10,0),MATCH(I2013,Def!$J$5:$L$5,0)),"")</f>
        <v/>
      </c>
      <c r="K2013" s="31"/>
      <c r="L2013" s="32" t="str">
        <f t="shared" si="33"/>
        <v/>
      </c>
      <c r="M2013" s="30"/>
    </row>
    <row r="2014" spans="2:13" s="2" customFormat="1">
      <c r="B2014" s="29"/>
      <c r="C2014" s="30"/>
      <c r="D2014" s="30"/>
      <c r="E2014" s="30"/>
      <c r="F2014" s="29"/>
      <c r="G2014" s="29"/>
      <c r="H2014" s="29"/>
      <c r="I2014" s="23" t="str">
        <f>IF(F2014&lt;&gt;"",IF(OR(F2014="ILF",F2014="EIF"),INDEX(Def!$D$6:$F$8,MATCH(H2014,Def!$C$6:$C$8),MATCH(G2014,Def!$D$5:$F$5)),IF(F2014="EI",INDEX(Def!$D$13:$F$15,MATCH(H2014,Def!$C$13:$C$15),MATCH(G2014,Def!$D$12:$F$12)),IF(OR(F2014="EO",F2014="EQ"),INDEX(Def!$D$19:$F$27,MATCH(H2014,Def!$C$19:$C$27),MATCH(G2014,Def!$D$18:$F$18)),"#err"))),"")</f>
        <v/>
      </c>
      <c r="J2014" s="23" t="str">
        <f>IF(I2014&lt;&gt;"",INDEX(Def!$J$6:$L$10,MATCH(F2014,Def!$I$6:$I$10,0),MATCH(I2014,Def!$J$5:$L$5,0)),"")</f>
        <v/>
      </c>
      <c r="K2014" s="31"/>
      <c r="L2014" s="32" t="str">
        <f t="shared" si="33"/>
        <v/>
      </c>
      <c r="M2014" s="30"/>
    </row>
    <row r="2015" spans="2:13" s="2" customFormat="1">
      <c r="B2015" s="29"/>
      <c r="C2015" s="30"/>
      <c r="D2015" s="30"/>
      <c r="E2015" s="30"/>
      <c r="F2015" s="29"/>
      <c r="G2015" s="29"/>
      <c r="H2015" s="29"/>
      <c r="I2015" s="23" t="str">
        <f>IF(F2015&lt;&gt;"",IF(OR(F2015="ILF",F2015="EIF"),INDEX(Def!$D$6:$F$8,MATCH(H2015,Def!$C$6:$C$8),MATCH(G2015,Def!$D$5:$F$5)),IF(F2015="EI",INDEX(Def!$D$13:$F$15,MATCH(H2015,Def!$C$13:$C$15),MATCH(G2015,Def!$D$12:$F$12)),IF(OR(F2015="EO",F2015="EQ"),INDEX(Def!$D$19:$F$27,MATCH(H2015,Def!$C$19:$C$27),MATCH(G2015,Def!$D$18:$F$18)),"#err"))),"")</f>
        <v/>
      </c>
      <c r="J2015" s="23" t="str">
        <f>IF(I2015&lt;&gt;"",INDEX(Def!$J$6:$L$10,MATCH(F2015,Def!$I$6:$I$10,0),MATCH(I2015,Def!$J$5:$L$5,0)),"")</f>
        <v/>
      </c>
      <c r="K2015" s="31"/>
      <c r="L2015" s="32" t="str">
        <f t="shared" si="33"/>
        <v/>
      </c>
      <c r="M2015" s="30"/>
    </row>
    <row r="2016" spans="2:13" s="2" customFormat="1">
      <c r="B2016" s="29"/>
      <c r="C2016" s="30"/>
      <c r="D2016" s="30"/>
      <c r="E2016" s="30"/>
      <c r="F2016" s="29"/>
      <c r="G2016" s="29"/>
      <c r="H2016" s="29"/>
      <c r="I2016" s="23" t="str">
        <f>IF(F2016&lt;&gt;"",IF(OR(F2016="ILF",F2016="EIF"),INDEX(Def!$D$6:$F$8,MATCH(H2016,Def!$C$6:$C$8),MATCH(G2016,Def!$D$5:$F$5)),IF(F2016="EI",INDEX(Def!$D$13:$F$15,MATCH(H2016,Def!$C$13:$C$15),MATCH(G2016,Def!$D$12:$F$12)),IF(OR(F2016="EO",F2016="EQ"),INDEX(Def!$D$19:$F$27,MATCH(H2016,Def!$C$19:$C$27),MATCH(G2016,Def!$D$18:$F$18)),"#err"))),"")</f>
        <v/>
      </c>
      <c r="J2016" s="23" t="str">
        <f>IF(I2016&lt;&gt;"",INDEX(Def!$J$6:$L$10,MATCH(F2016,Def!$I$6:$I$10,0),MATCH(I2016,Def!$J$5:$L$5,0)),"")</f>
        <v/>
      </c>
      <c r="K2016" s="31"/>
      <c r="L2016" s="32" t="str">
        <f t="shared" si="33"/>
        <v/>
      </c>
      <c r="M2016" s="30"/>
    </row>
    <row r="2017" spans="2:13" s="2" customFormat="1">
      <c r="B2017" s="29"/>
      <c r="C2017" s="30"/>
      <c r="D2017" s="30"/>
      <c r="E2017" s="30"/>
      <c r="F2017" s="29"/>
      <c r="G2017" s="29"/>
      <c r="H2017" s="29"/>
      <c r="I2017" s="23" t="str">
        <f>IF(F2017&lt;&gt;"",IF(OR(F2017="ILF",F2017="EIF"),INDEX(Def!$D$6:$F$8,MATCH(H2017,Def!$C$6:$C$8),MATCH(G2017,Def!$D$5:$F$5)),IF(F2017="EI",INDEX(Def!$D$13:$F$15,MATCH(H2017,Def!$C$13:$C$15),MATCH(G2017,Def!$D$12:$F$12)),IF(OR(F2017="EO",F2017="EQ"),INDEX(Def!$D$19:$F$27,MATCH(H2017,Def!$C$19:$C$27),MATCH(G2017,Def!$D$18:$F$18)),"#err"))),"")</f>
        <v/>
      </c>
      <c r="J2017" s="23" t="str">
        <f>IF(I2017&lt;&gt;"",INDEX(Def!$J$6:$L$10,MATCH(F2017,Def!$I$6:$I$10,0),MATCH(I2017,Def!$J$5:$L$5,0)),"")</f>
        <v/>
      </c>
      <c r="K2017" s="31"/>
      <c r="L2017" s="32" t="str">
        <f t="shared" si="33"/>
        <v/>
      </c>
      <c r="M2017" s="30"/>
    </row>
    <row r="2018" spans="2:13" s="2" customFormat="1">
      <c r="B2018" s="29"/>
      <c r="C2018" s="30"/>
      <c r="D2018" s="30"/>
      <c r="E2018" s="30"/>
      <c r="F2018" s="29"/>
      <c r="G2018" s="29"/>
      <c r="H2018" s="29"/>
      <c r="I2018" s="23" t="str">
        <f>IF(F2018&lt;&gt;"",IF(OR(F2018="ILF",F2018="EIF"),INDEX(Def!$D$6:$F$8,MATCH(H2018,Def!$C$6:$C$8),MATCH(G2018,Def!$D$5:$F$5)),IF(F2018="EI",INDEX(Def!$D$13:$F$15,MATCH(H2018,Def!$C$13:$C$15),MATCH(G2018,Def!$D$12:$F$12)),IF(OR(F2018="EO",F2018="EQ"),INDEX(Def!$D$19:$F$27,MATCH(H2018,Def!$C$19:$C$27),MATCH(G2018,Def!$D$18:$F$18)),"#err"))),"")</f>
        <v/>
      </c>
      <c r="J2018" s="23" t="str">
        <f>IF(I2018&lt;&gt;"",INDEX(Def!$J$6:$L$10,MATCH(F2018,Def!$I$6:$I$10,0),MATCH(I2018,Def!$J$5:$L$5,0)),"")</f>
        <v/>
      </c>
      <c r="K2018" s="31"/>
      <c r="L2018" s="32" t="str">
        <f t="shared" si="33"/>
        <v/>
      </c>
      <c r="M2018" s="30"/>
    </row>
    <row r="2019" spans="2:13" s="2" customFormat="1">
      <c r="B2019" s="29"/>
      <c r="C2019" s="30"/>
      <c r="D2019" s="30"/>
      <c r="E2019" s="30"/>
      <c r="F2019" s="29"/>
      <c r="G2019" s="29"/>
      <c r="H2019" s="29"/>
      <c r="I2019" s="23" t="str">
        <f>IF(F2019&lt;&gt;"",IF(OR(F2019="ILF",F2019="EIF"),INDEX(Def!$D$6:$F$8,MATCH(H2019,Def!$C$6:$C$8),MATCH(G2019,Def!$D$5:$F$5)),IF(F2019="EI",INDEX(Def!$D$13:$F$15,MATCH(H2019,Def!$C$13:$C$15),MATCH(G2019,Def!$D$12:$F$12)),IF(OR(F2019="EO",F2019="EQ"),INDEX(Def!$D$19:$F$27,MATCH(H2019,Def!$C$19:$C$27),MATCH(G2019,Def!$D$18:$F$18)),"#err"))),"")</f>
        <v/>
      </c>
      <c r="J2019" s="23" t="str">
        <f>IF(I2019&lt;&gt;"",INDEX(Def!$J$6:$L$10,MATCH(F2019,Def!$I$6:$I$10,0),MATCH(I2019,Def!$J$5:$L$5,0)),"")</f>
        <v/>
      </c>
      <c r="K2019" s="31"/>
      <c r="L2019" s="32" t="str">
        <f t="shared" si="33"/>
        <v/>
      </c>
      <c r="M2019" s="30"/>
    </row>
    <row r="2020" spans="2:13" s="2" customFormat="1">
      <c r="B2020" s="29"/>
      <c r="C2020" s="30"/>
      <c r="D2020" s="30"/>
      <c r="E2020" s="30"/>
      <c r="F2020" s="29"/>
      <c r="G2020" s="29"/>
      <c r="H2020" s="29"/>
      <c r="I2020" s="23" t="str">
        <f>IF(F2020&lt;&gt;"",IF(OR(F2020="ILF",F2020="EIF"),INDEX(Def!$D$6:$F$8,MATCH(H2020,Def!$C$6:$C$8),MATCH(G2020,Def!$D$5:$F$5)),IF(F2020="EI",INDEX(Def!$D$13:$F$15,MATCH(H2020,Def!$C$13:$C$15),MATCH(G2020,Def!$D$12:$F$12)),IF(OR(F2020="EO",F2020="EQ"),INDEX(Def!$D$19:$F$27,MATCH(H2020,Def!$C$19:$C$27),MATCH(G2020,Def!$D$18:$F$18)),"#err"))),"")</f>
        <v/>
      </c>
      <c r="J2020" s="23" t="str">
        <f>IF(I2020&lt;&gt;"",INDEX(Def!$J$6:$L$10,MATCH(F2020,Def!$I$6:$I$10,0),MATCH(I2020,Def!$J$5:$L$5,0)),"")</f>
        <v/>
      </c>
      <c r="K2020" s="31"/>
      <c r="L2020" s="32" t="str">
        <f t="shared" si="33"/>
        <v/>
      </c>
      <c r="M2020" s="30"/>
    </row>
    <row r="2021" spans="2:13" s="2" customFormat="1">
      <c r="B2021" s="29"/>
      <c r="C2021" s="30"/>
      <c r="D2021" s="30"/>
      <c r="E2021" s="30"/>
      <c r="F2021" s="29"/>
      <c r="G2021" s="29"/>
      <c r="H2021" s="29"/>
      <c r="I2021" s="23" t="str">
        <f>IF(F2021&lt;&gt;"",IF(OR(F2021="ILF",F2021="EIF"),INDEX(Def!$D$6:$F$8,MATCH(H2021,Def!$C$6:$C$8),MATCH(G2021,Def!$D$5:$F$5)),IF(F2021="EI",INDEX(Def!$D$13:$F$15,MATCH(H2021,Def!$C$13:$C$15),MATCH(G2021,Def!$D$12:$F$12)),IF(OR(F2021="EO",F2021="EQ"),INDEX(Def!$D$19:$F$27,MATCH(H2021,Def!$C$19:$C$27),MATCH(G2021,Def!$D$18:$F$18)),"#err"))),"")</f>
        <v/>
      </c>
      <c r="J2021" s="23" t="str">
        <f>IF(I2021&lt;&gt;"",INDEX(Def!$J$6:$L$10,MATCH(F2021,Def!$I$6:$I$10,0),MATCH(I2021,Def!$J$5:$L$5,0)),"")</f>
        <v/>
      </c>
      <c r="K2021" s="31"/>
      <c r="L2021" s="32" t="str">
        <f t="shared" si="33"/>
        <v/>
      </c>
      <c r="M2021" s="30"/>
    </row>
    <row r="2022" spans="2:13" s="2" customFormat="1">
      <c r="B2022" s="29"/>
      <c r="C2022" s="30"/>
      <c r="D2022" s="30"/>
      <c r="E2022" s="30"/>
      <c r="F2022" s="29"/>
      <c r="G2022" s="29"/>
      <c r="H2022" s="29"/>
      <c r="I2022" s="23" t="str">
        <f>IF(F2022&lt;&gt;"",IF(OR(F2022="ILF",F2022="EIF"),INDEX(Def!$D$6:$F$8,MATCH(H2022,Def!$C$6:$C$8),MATCH(G2022,Def!$D$5:$F$5)),IF(F2022="EI",INDEX(Def!$D$13:$F$15,MATCH(H2022,Def!$C$13:$C$15),MATCH(G2022,Def!$D$12:$F$12)),IF(OR(F2022="EO",F2022="EQ"),INDEX(Def!$D$19:$F$27,MATCH(H2022,Def!$C$19:$C$27),MATCH(G2022,Def!$D$18:$F$18)),"#err"))),"")</f>
        <v/>
      </c>
      <c r="J2022" s="23" t="str">
        <f>IF(I2022&lt;&gt;"",INDEX(Def!$J$6:$L$10,MATCH(F2022,Def!$I$6:$I$10,0),MATCH(I2022,Def!$J$5:$L$5,0)),"")</f>
        <v/>
      </c>
      <c r="K2022" s="31"/>
      <c r="L2022" s="32" t="str">
        <f t="shared" si="33"/>
        <v/>
      </c>
      <c r="M2022" s="30"/>
    </row>
    <row r="2023" spans="2:13" s="2" customFormat="1">
      <c r="B2023" s="29"/>
      <c r="C2023" s="30"/>
      <c r="D2023" s="30"/>
      <c r="E2023" s="30"/>
      <c r="F2023" s="29"/>
      <c r="G2023" s="29"/>
      <c r="H2023" s="29"/>
      <c r="I2023" s="23" t="str">
        <f>IF(F2023&lt;&gt;"",IF(OR(F2023="ILF",F2023="EIF"),INDEX(Def!$D$6:$F$8,MATCH(H2023,Def!$C$6:$C$8),MATCH(G2023,Def!$D$5:$F$5)),IF(F2023="EI",INDEX(Def!$D$13:$F$15,MATCH(H2023,Def!$C$13:$C$15),MATCH(G2023,Def!$D$12:$F$12)),IF(OR(F2023="EO",F2023="EQ"),INDEX(Def!$D$19:$F$27,MATCH(H2023,Def!$C$19:$C$27),MATCH(G2023,Def!$D$18:$F$18)),"#err"))),"")</f>
        <v/>
      </c>
      <c r="J2023" s="23" t="str">
        <f>IF(I2023&lt;&gt;"",INDEX(Def!$J$6:$L$10,MATCH(F2023,Def!$I$6:$I$10,0),MATCH(I2023,Def!$J$5:$L$5,0)),"")</f>
        <v/>
      </c>
      <c r="K2023" s="31"/>
      <c r="L2023" s="32" t="str">
        <f t="shared" si="33"/>
        <v/>
      </c>
      <c r="M2023" s="30"/>
    </row>
    <row r="2024" spans="2:13" s="2" customFormat="1">
      <c r="B2024" s="29"/>
      <c r="C2024" s="30"/>
      <c r="D2024" s="30"/>
      <c r="E2024" s="30"/>
      <c r="F2024" s="29"/>
      <c r="G2024" s="29"/>
      <c r="H2024" s="29"/>
      <c r="I2024" s="23" t="str">
        <f>IF(F2024&lt;&gt;"",IF(OR(F2024="ILF",F2024="EIF"),INDEX(Def!$D$6:$F$8,MATCH(H2024,Def!$C$6:$C$8),MATCH(G2024,Def!$D$5:$F$5)),IF(F2024="EI",INDEX(Def!$D$13:$F$15,MATCH(H2024,Def!$C$13:$C$15),MATCH(G2024,Def!$D$12:$F$12)),IF(OR(F2024="EO",F2024="EQ"),INDEX(Def!$D$19:$F$27,MATCH(H2024,Def!$C$19:$C$27),MATCH(G2024,Def!$D$18:$F$18)),"#err"))),"")</f>
        <v/>
      </c>
      <c r="J2024" s="23" t="str">
        <f>IF(I2024&lt;&gt;"",INDEX(Def!$J$6:$L$10,MATCH(F2024,Def!$I$6:$I$10,0),MATCH(I2024,Def!$J$5:$L$5,0)),"")</f>
        <v/>
      </c>
      <c r="K2024" s="31"/>
      <c r="L2024" s="32" t="str">
        <f t="shared" si="33"/>
        <v/>
      </c>
      <c r="M2024" s="30"/>
    </row>
    <row r="2025" spans="2:13" s="2" customFormat="1">
      <c r="B2025" s="29"/>
      <c r="C2025" s="30"/>
      <c r="D2025" s="30"/>
      <c r="E2025" s="30"/>
      <c r="F2025" s="29"/>
      <c r="G2025" s="29"/>
      <c r="H2025" s="29"/>
      <c r="I2025" s="23" t="str">
        <f>IF(F2025&lt;&gt;"",IF(OR(F2025="ILF",F2025="EIF"),INDEX(Def!$D$6:$F$8,MATCH(H2025,Def!$C$6:$C$8),MATCH(G2025,Def!$D$5:$F$5)),IF(F2025="EI",INDEX(Def!$D$13:$F$15,MATCH(H2025,Def!$C$13:$C$15),MATCH(G2025,Def!$D$12:$F$12)),IF(OR(F2025="EO",F2025="EQ"),INDEX(Def!$D$19:$F$27,MATCH(H2025,Def!$C$19:$C$27),MATCH(G2025,Def!$D$18:$F$18)),"#err"))),"")</f>
        <v/>
      </c>
      <c r="J2025" s="23" t="str">
        <f>IF(I2025&lt;&gt;"",INDEX(Def!$J$6:$L$10,MATCH(F2025,Def!$I$6:$I$10,0),MATCH(I2025,Def!$J$5:$L$5,0)),"")</f>
        <v/>
      </c>
      <c r="K2025" s="31"/>
      <c r="L2025" s="32" t="str">
        <f t="shared" si="33"/>
        <v/>
      </c>
      <c r="M2025" s="30"/>
    </row>
    <row r="2026" spans="2:13" s="2" customFormat="1">
      <c r="B2026" s="29"/>
      <c r="C2026" s="30"/>
      <c r="D2026" s="30"/>
      <c r="E2026" s="30"/>
      <c r="F2026" s="29"/>
      <c r="G2026" s="29"/>
      <c r="H2026" s="29"/>
      <c r="I2026" s="23" t="str">
        <f>IF(F2026&lt;&gt;"",IF(OR(F2026="ILF",F2026="EIF"),INDEX(Def!$D$6:$F$8,MATCH(H2026,Def!$C$6:$C$8),MATCH(G2026,Def!$D$5:$F$5)),IF(F2026="EI",INDEX(Def!$D$13:$F$15,MATCH(H2026,Def!$C$13:$C$15),MATCH(G2026,Def!$D$12:$F$12)),IF(OR(F2026="EO",F2026="EQ"),INDEX(Def!$D$19:$F$27,MATCH(H2026,Def!$C$19:$C$27),MATCH(G2026,Def!$D$18:$F$18)),"#err"))),"")</f>
        <v/>
      </c>
      <c r="J2026" s="23" t="str">
        <f>IF(I2026&lt;&gt;"",INDEX(Def!$J$6:$L$10,MATCH(F2026,Def!$I$6:$I$10,0),MATCH(I2026,Def!$J$5:$L$5,0)),"")</f>
        <v/>
      </c>
      <c r="K2026" s="31"/>
      <c r="L2026" s="32" t="str">
        <f t="shared" si="33"/>
        <v/>
      </c>
      <c r="M2026" s="30"/>
    </row>
    <row r="2027" spans="2:13" s="2" customFormat="1">
      <c r="B2027" s="29"/>
      <c r="C2027" s="30"/>
      <c r="D2027" s="30"/>
      <c r="E2027" s="30"/>
      <c r="F2027" s="29"/>
      <c r="G2027" s="29"/>
      <c r="H2027" s="29"/>
      <c r="I2027" s="23" t="str">
        <f>IF(F2027&lt;&gt;"",IF(OR(F2027="ILF",F2027="EIF"),INDEX(Def!$D$6:$F$8,MATCH(H2027,Def!$C$6:$C$8),MATCH(G2027,Def!$D$5:$F$5)),IF(F2027="EI",INDEX(Def!$D$13:$F$15,MATCH(H2027,Def!$C$13:$C$15),MATCH(G2027,Def!$D$12:$F$12)),IF(OR(F2027="EO",F2027="EQ"),INDEX(Def!$D$19:$F$27,MATCH(H2027,Def!$C$19:$C$27),MATCH(G2027,Def!$D$18:$F$18)),"#err"))),"")</f>
        <v/>
      </c>
      <c r="J2027" s="23" t="str">
        <f>IF(I2027&lt;&gt;"",INDEX(Def!$J$6:$L$10,MATCH(F2027,Def!$I$6:$I$10,0),MATCH(I2027,Def!$J$5:$L$5,0)),"")</f>
        <v/>
      </c>
      <c r="K2027" s="31"/>
      <c r="L2027" s="32" t="str">
        <f t="shared" si="33"/>
        <v/>
      </c>
      <c r="M2027" s="30"/>
    </row>
    <row r="2028" spans="2:13" s="2" customFormat="1">
      <c r="B2028" s="29"/>
      <c r="C2028" s="30"/>
      <c r="D2028" s="30"/>
      <c r="E2028" s="30"/>
      <c r="F2028" s="29"/>
      <c r="G2028" s="29"/>
      <c r="H2028" s="29"/>
      <c r="I2028" s="23" t="str">
        <f>IF(F2028&lt;&gt;"",IF(OR(F2028="ILF",F2028="EIF"),INDEX(Def!$D$6:$F$8,MATCH(H2028,Def!$C$6:$C$8),MATCH(G2028,Def!$D$5:$F$5)),IF(F2028="EI",INDEX(Def!$D$13:$F$15,MATCH(H2028,Def!$C$13:$C$15),MATCH(G2028,Def!$D$12:$F$12)),IF(OR(F2028="EO",F2028="EQ"),INDEX(Def!$D$19:$F$27,MATCH(H2028,Def!$C$19:$C$27),MATCH(G2028,Def!$D$18:$F$18)),"#err"))),"")</f>
        <v/>
      </c>
      <c r="J2028" s="23" t="str">
        <f>IF(I2028&lt;&gt;"",INDEX(Def!$J$6:$L$10,MATCH(F2028,Def!$I$6:$I$10,0),MATCH(I2028,Def!$J$5:$L$5,0)),"")</f>
        <v/>
      </c>
      <c r="K2028" s="31"/>
      <c r="L2028" s="32" t="str">
        <f t="shared" si="33"/>
        <v/>
      </c>
      <c r="M2028" s="30"/>
    </row>
    <row r="2029" spans="2:13" s="2" customFormat="1">
      <c r="B2029" s="29"/>
      <c r="C2029" s="30"/>
      <c r="D2029" s="30"/>
      <c r="E2029" s="30"/>
      <c r="F2029" s="29"/>
      <c r="G2029" s="29"/>
      <c r="H2029" s="29"/>
      <c r="I2029" s="23" t="str">
        <f>IF(F2029&lt;&gt;"",IF(OR(F2029="ILF",F2029="EIF"),INDEX(Def!$D$6:$F$8,MATCH(H2029,Def!$C$6:$C$8),MATCH(G2029,Def!$D$5:$F$5)),IF(F2029="EI",INDEX(Def!$D$13:$F$15,MATCH(H2029,Def!$C$13:$C$15),MATCH(G2029,Def!$D$12:$F$12)),IF(OR(F2029="EO",F2029="EQ"),INDEX(Def!$D$19:$F$27,MATCH(H2029,Def!$C$19:$C$27),MATCH(G2029,Def!$D$18:$F$18)),"#err"))),"")</f>
        <v/>
      </c>
      <c r="J2029" s="23" t="str">
        <f>IF(I2029&lt;&gt;"",INDEX(Def!$J$6:$L$10,MATCH(F2029,Def!$I$6:$I$10,0),MATCH(I2029,Def!$J$5:$L$5,0)),"")</f>
        <v/>
      </c>
      <c r="K2029" s="31"/>
      <c r="L2029" s="32" t="str">
        <f t="shared" si="33"/>
        <v/>
      </c>
      <c r="M2029" s="30"/>
    </row>
    <row r="2030" spans="2:13" s="2" customFormat="1">
      <c r="B2030" s="29"/>
      <c r="C2030" s="30"/>
      <c r="D2030" s="30"/>
      <c r="E2030" s="30"/>
      <c r="F2030" s="29"/>
      <c r="G2030" s="29"/>
      <c r="H2030" s="29"/>
      <c r="I2030" s="23" t="str">
        <f>IF(F2030&lt;&gt;"",IF(OR(F2030="ILF",F2030="EIF"),INDEX(Def!$D$6:$F$8,MATCH(H2030,Def!$C$6:$C$8),MATCH(G2030,Def!$D$5:$F$5)),IF(F2030="EI",INDEX(Def!$D$13:$F$15,MATCH(H2030,Def!$C$13:$C$15),MATCH(G2030,Def!$D$12:$F$12)),IF(OR(F2030="EO",F2030="EQ"),INDEX(Def!$D$19:$F$27,MATCH(H2030,Def!$C$19:$C$27),MATCH(G2030,Def!$D$18:$F$18)),"#err"))),"")</f>
        <v/>
      </c>
      <c r="J2030" s="23" t="str">
        <f>IF(I2030&lt;&gt;"",INDEX(Def!$J$6:$L$10,MATCH(F2030,Def!$I$6:$I$10,0),MATCH(I2030,Def!$J$5:$L$5,0)),"")</f>
        <v/>
      </c>
      <c r="K2030" s="31"/>
      <c r="L2030" s="32" t="str">
        <f t="shared" si="33"/>
        <v/>
      </c>
      <c r="M2030" s="30"/>
    </row>
    <row r="2031" spans="2:13" s="2" customFormat="1">
      <c r="B2031" s="29"/>
      <c r="C2031" s="30"/>
      <c r="D2031" s="30"/>
      <c r="E2031" s="30"/>
      <c r="F2031" s="29"/>
      <c r="G2031" s="29"/>
      <c r="H2031" s="29"/>
      <c r="I2031" s="23" t="str">
        <f>IF(F2031&lt;&gt;"",IF(OR(F2031="ILF",F2031="EIF"),INDEX(Def!$D$6:$F$8,MATCH(H2031,Def!$C$6:$C$8),MATCH(G2031,Def!$D$5:$F$5)),IF(F2031="EI",INDEX(Def!$D$13:$F$15,MATCH(H2031,Def!$C$13:$C$15),MATCH(G2031,Def!$D$12:$F$12)),IF(OR(F2031="EO",F2031="EQ"),INDEX(Def!$D$19:$F$27,MATCH(H2031,Def!$C$19:$C$27),MATCH(G2031,Def!$D$18:$F$18)),"#err"))),"")</f>
        <v/>
      </c>
      <c r="J2031" s="23" t="str">
        <f>IF(I2031&lt;&gt;"",INDEX(Def!$J$6:$L$10,MATCH(F2031,Def!$I$6:$I$10,0),MATCH(I2031,Def!$J$5:$L$5,0)),"")</f>
        <v/>
      </c>
      <c r="K2031" s="31"/>
      <c r="L2031" s="32" t="str">
        <f t="shared" si="33"/>
        <v/>
      </c>
      <c r="M2031" s="30"/>
    </row>
    <row r="2032" spans="2:13" s="2" customFormat="1">
      <c r="B2032" s="29"/>
      <c r="C2032" s="30"/>
      <c r="D2032" s="30"/>
      <c r="E2032" s="30"/>
      <c r="F2032" s="29"/>
      <c r="G2032" s="29"/>
      <c r="H2032" s="29"/>
      <c r="I2032" s="23" t="str">
        <f>IF(F2032&lt;&gt;"",IF(OR(F2032="ILF",F2032="EIF"),INDEX(Def!$D$6:$F$8,MATCH(H2032,Def!$C$6:$C$8),MATCH(G2032,Def!$D$5:$F$5)),IF(F2032="EI",INDEX(Def!$D$13:$F$15,MATCH(H2032,Def!$C$13:$C$15),MATCH(G2032,Def!$D$12:$F$12)),IF(OR(F2032="EO",F2032="EQ"),INDEX(Def!$D$19:$F$27,MATCH(H2032,Def!$C$19:$C$27),MATCH(G2032,Def!$D$18:$F$18)),"#err"))),"")</f>
        <v/>
      </c>
      <c r="J2032" s="23" t="str">
        <f>IF(I2032&lt;&gt;"",INDEX(Def!$J$6:$L$10,MATCH(F2032,Def!$I$6:$I$10,0),MATCH(I2032,Def!$J$5:$L$5,0)),"")</f>
        <v/>
      </c>
      <c r="K2032" s="31"/>
      <c r="L2032" s="32" t="str">
        <f t="shared" si="33"/>
        <v/>
      </c>
      <c r="M2032" s="30"/>
    </row>
    <row r="2033" spans="2:13" s="2" customFormat="1">
      <c r="B2033" s="29"/>
      <c r="C2033" s="30"/>
      <c r="D2033" s="30"/>
      <c r="E2033" s="30"/>
      <c r="F2033" s="29"/>
      <c r="G2033" s="29"/>
      <c r="H2033" s="29"/>
      <c r="I2033" s="23" t="str">
        <f>IF(F2033&lt;&gt;"",IF(OR(F2033="ILF",F2033="EIF"),INDEX(Def!$D$6:$F$8,MATCH(H2033,Def!$C$6:$C$8),MATCH(G2033,Def!$D$5:$F$5)),IF(F2033="EI",INDEX(Def!$D$13:$F$15,MATCH(H2033,Def!$C$13:$C$15),MATCH(G2033,Def!$D$12:$F$12)),IF(OR(F2033="EO",F2033="EQ"),INDEX(Def!$D$19:$F$27,MATCH(H2033,Def!$C$19:$C$27),MATCH(G2033,Def!$D$18:$F$18)),"#err"))),"")</f>
        <v/>
      </c>
      <c r="J2033" s="23" t="str">
        <f>IF(I2033&lt;&gt;"",INDEX(Def!$J$6:$L$10,MATCH(F2033,Def!$I$6:$I$10,0),MATCH(I2033,Def!$J$5:$L$5,0)),"")</f>
        <v/>
      </c>
      <c r="K2033" s="31"/>
      <c r="L2033" s="32" t="str">
        <f t="shared" si="33"/>
        <v/>
      </c>
      <c r="M2033" s="30"/>
    </row>
    <row r="2034" spans="2:13" s="2" customFormat="1">
      <c r="B2034" s="29"/>
      <c r="C2034" s="30"/>
      <c r="D2034" s="30"/>
      <c r="E2034" s="30"/>
      <c r="F2034" s="29"/>
      <c r="G2034" s="29"/>
      <c r="H2034" s="29"/>
      <c r="I2034" s="23" t="str">
        <f>IF(F2034&lt;&gt;"",IF(OR(F2034="ILF",F2034="EIF"),INDEX(Def!$D$6:$F$8,MATCH(H2034,Def!$C$6:$C$8),MATCH(G2034,Def!$D$5:$F$5)),IF(F2034="EI",INDEX(Def!$D$13:$F$15,MATCH(H2034,Def!$C$13:$C$15),MATCH(G2034,Def!$D$12:$F$12)),IF(OR(F2034="EO",F2034="EQ"),INDEX(Def!$D$19:$F$27,MATCH(H2034,Def!$C$19:$C$27),MATCH(G2034,Def!$D$18:$F$18)),"#err"))),"")</f>
        <v/>
      </c>
      <c r="J2034" s="23" t="str">
        <f>IF(I2034&lt;&gt;"",INDEX(Def!$J$6:$L$10,MATCH(F2034,Def!$I$6:$I$10,0),MATCH(I2034,Def!$J$5:$L$5,0)),"")</f>
        <v/>
      </c>
      <c r="K2034" s="31"/>
      <c r="L2034" s="32" t="str">
        <f t="shared" si="33"/>
        <v/>
      </c>
      <c r="M2034" s="30"/>
    </row>
    <row r="2035" spans="2:13" s="2" customFormat="1">
      <c r="B2035" s="29"/>
      <c r="C2035" s="30"/>
      <c r="D2035" s="30"/>
      <c r="E2035" s="30"/>
      <c r="F2035" s="29"/>
      <c r="G2035" s="29"/>
      <c r="H2035" s="29"/>
      <c r="I2035" s="23" t="str">
        <f>IF(F2035&lt;&gt;"",IF(OR(F2035="ILF",F2035="EIF"),INDEX(Def!$D$6:$F$8,MATCH(H2035,Def!$C$6:$C$8),MATCH(G2035,Def!$D$5:$F$5)),IF(F2035="EI",INDEX(Def!$D$13:$F$15,MATCH(H2035,Def!$C$13:$C$15),MATCH(G2035,Def!$D$12:$F$12)),IF(OR(F2035="EO",F2035="EQ"),INDEX(Def!$D$19:$F$27,MATCH(H2035,Def!$C$19:$C$27),MATCH(G2035,Def!$D$18:$F$18)),"#err"))),"")</f>
        <v/>
      </c>
      <c r="J2035" s="23" t="str">
        <f>IF(I2035&lt;&gt;"",INDEX(Def!$J$6:$L$10,MATCH(F2035,Def!$I$6:$I$10,0),MATCH(I2035,Def!$J$5:$L$5,0)),"")</f>
        <v/>
      </c>
      <c r="K2035" s="31"/>
      <c r="L2035" s="32" t="str">
        <f t="shared" si="33"/>
        <v/>
      </c>
      <c r="M2035" s="30"/>
    </row>
    <row r="2036" spans="2:13" s="2" customFormat="1">
      <c r="B2036" s="29"/>
      <c r="C2036" s="30"/>
      <c r="D2036" s="30"/>
      <c r="E2036" s="30"/>
      <c r="F2036" s="29"/>
      <c r="G2036" s="29"/>
      <c r="H2036" s="29"/>
      <c r="I2036" s="23" t="str">
        <f>IF(F2036&lt;&gt;"",IF(OR(F2036="ILF",F2036="EIF"),INDEX(Def!$D$6:$F$8,MATCH(H2036,Def!$C$6:$C$8),MATCH(G2036,Def!$D$5:$F$5)),IF(F2036="EI",INDEX(Def!$D$13:$F$15,MATCH(H2036,Def!$C$13:$C$15),MATCH(G2036,Def!$D$12:$F$12)),IF(OR(F2036="EO",F2036="EQ"),INDEX(Def!$D$19:$F$27,MATCH(H2036,Def!$C$19:$C$27),MATCH(G2036,Def!$D$18:$F$18)),"#err"))),"")</f>
        <v/>
      </c>
      <c r="J2036" s="23" t="str">
        <f>IF(I2036&lt;&gt;"",INDEX(Def!$J$6:$L$10,MATCH(F2036,Def!$I$6:$I$10,0),MATCH(I2036,Def!$J$5:$L$5,0)),"")</f>
        <v/>
      </c>
      <c r="K2036" s="31"/>
      <c r="L2036" s="32" t="str">
        <f t="shared" si="33"/>
        <v/>
      </c>
      <c r="M2036" s="30"/>
    </row>
    <row r="2037" spans="2:13" s="2" customFormat="1">
      <c r="B2037" s="29"/>
      <c r="C2037" s="30"/>
      <c r="D2037" s="30"/>
      <c r="E2037" s="30"/>
      <c r="F2037" s="29"/>
      <c r="G2037" s="29"/>
      <c r="H2037" s="29"/>
      <c r="I2037" s="23" t="str">
        <f>IF(F2037&lt;&gt;"",IF(OR(F2037="ILF",F2037="EIF"),INDEX(Def!$D$6:$F$8,MATCH(H2037,Def!$C$6:$C$8),MATCH(G2037,Def!$D$5:$F$5)),IF(F2037="EI",INDEX(Def!$D$13:$F$15,MATCH(H2037,Def!$C$13:$C$15),MATCH(G2037,Def!$D$12:$F$12)),IF(OR(F2037="EO",F2037="EQ"),INDEX(Def!$D$19:$F$27,MATCH(H2037,Def!$C$19:$C$27),MATCH(G2037,Def!$D$18:$F$18)),"#err"))),"")</f>
        <v/>
      </c>
      <c r="J2037" s="23" t="str">
        <f>IF(I2037&lt;&gt;"",INDEX(Def!$J$6:$L$10,MATCH(F2037,Def!$I$6:$I$10,0),MATCH(I2037,Def!$J$5:$L$5,0)),"")</f>
        <v/>
      </c>
      <c r="K2037" s="31"/>
      <c r="L2037" s="32" t="str">
        <f t="shared" si="33"/>
        <v/>
      </c>
      <c r="M2037" s="30"/>
    </row>
    <row r="2038" spans="2:13" s="2" customFormat="1">
      <c r="B2038" s="29"/>
      <c r="C2038" s="30"/>
      <c r="D2038" s="30"/>
      <c r="E2038" s="30"/>
      <c r="F2038" s="29"/>
      <c r="G2038" s="29"/>
      <c r="H2038" s="29"/>
      <c r="I2038" s="23" t="str">
        <f>IF(F2038&lt;&gt;"",IF(OR(F2038="ILF",F2038="EIF"),INDEX(Def!$D$6:$F$8,MATCH(H2038,Def!$C$6:$C$8),MATCH(G2038,Def!$D$5:$F$5)),IF(F2038="EI",INDEX(Def!$D$13:$F$15,MATCH(H2038,Def!$C$13:$C$15),MATCH(G2038,Def!$D$12:$F$12)),IF(OR(F2038="EO",F2038="EQ"),INDEX(Def!$D$19:$F$27,MATCH(H2038,Def!$C$19:$C$27),MATCH(G2038,Def!$D$18:$F$18)),"#err"))),"")</f>
        <v/>
      </c>
      <c r="J2038" s="23" t="str">
        <f>IF(I2038&lt;&gt;"",INDEX(Def!$J$6:$L$10,MATCH(F2038,Def!$I$6:$I$10,0),MATCH(I2038,Def!$J$5:$L$5,0)),"")</f>
        <v/>
      </c>
      <c r="K2038" s="31"/>
      <c r="L2038" s="32" t="str">
        <f t="shared" si="33"/>
        <v/>
      </c>
      <c r="M2038" s="30"/>
    </row>
    <row r="2039" spans="2:13" s="2" customFormat="1">
      <c r="B2039" s="29"/>
      <c r="C2039" s="30"/>
      <c r="D2039" s="30"/>
      <c r="E2039" s="30"/>
      <c r="F2039" s="29"/>
      <c r="G2039" s="29"/>
      <c r="H2039" s="29"/>
      <c r="I2039" s="23" t="str">
        <f>IF(F2039&lt;&gt;"",IF(OR(F2039="ILF",F2039="EIF"),INDEX(Def!$D$6:$F$8,MATCH(H2039,Def!$C$6:$C$8),MATCH(G2039,Def!$D$5:$F$5)),IF(F2039="EI",INDEX(Def!$D$13:$F$15,MATCH(H2039,Def!$C$13:$C$15),MATCH(G2039,Def!$D$12:$F$12)),IF(OR(F2039="EO",F2039="EQ"),INDEX(Def!$D$19:$F$27,MATCH(H2039,Def!$C$19:$C$27),MATCH(G2039,Def!$D$18:$F$18)),"#err"))),"")</f>
        <v/>
      </c>
      <c r="J2039" s="23" t="str">
        <f>IF(I2039&lt;&gt;"",INDEX(Def!$J$6:$L$10,MATCH(F2039,Def!$I$6:$I$10,0),MATCH(I2039,Def!$J$5:$L$5,0)),"")</f>
        <v/>
      </c>
      <c r="K2039" s="31"/>
      <c r="L2039" s="32" t="str">
        <f t="shared" si="33"/>
        <v/>
      </c>
      <c r="M2039" s="30"/>
    </row>
    <row r="2040" spans="2:13" s="2" customFormat="1">
      <c r="B2040" s="29"/>
      <c r="C2040" s="30"/>
      <c r="D2040" s="30"/>
      <c r="E2040" s="30"/>
      <c r="F2040" s="29"/>
      <c r="G2040" s="29"/>
      <c r="H2040" s="29"/>
      <c r="I2040" s="23" t="str">
        <f>IF(F2040&lt;&gt;"",IF(OR(F2040="ILF",F2040="EIF"),INDEX(Def!$D$6:$F$8,MATCH(H2040,Def!$C$6:$C$8),MATCH(G2040,Def!$D$5:$F$5)),IF(F2040="EI",INDEX(Def!$D$13:$F$15,MATCH(H2040,Def!$C$13:$C$15),MATCH(G2040,Def!$D$12:$F$12)),IF(OR(F2040="EO",F2040="EQ"),INDEX(Def!$D$19:$F$27,MATCH(H2040,Def!$C$19:$C$27),MATCH(G2040,Def!$D$18:$F$18)),"#err"))),"")</f>
        <v/>
      </c>
      <c r="J2040" s="23" t="str">
        <f>IF(I2040&lt;&gt;"",INDEX(Def!$J$6:$L$10,MATCH(F2040,Def!$I$6:$I$10,0),MATCH(I2040,Def!$J$5:$L$5,0)),"")</f>
        <v/>
      </c>
      <c r="K2040" s="31"/>
      <c r="L2040" s="32" t="str">
        <f t="shared" si="33"/>
        <v/>
      </c>
      <c r="M2040" s="30"/>
    </row>
    <row r="2041" spans="2:13" s="2" customFormat="1">
      <c r="B2041" s="29"/>
      <c r="C2041" s="30"/>
      <c r="D2041" s="30"/>
      <c r="E2041" s="30"/>
      <c r="F2041" s="29"/>
      <c r="G2041" s="29"/>
      <c r="H2041" s="29"/>
      <c r="I2041" s="23" t="str">
        <f>IF(F2041&lt;&gt;"",IF(OR(F2041="ILF",F2041="EIF"),INDEX(Def!$D$6:$F$8,MATCH(H2041,Def!$C$6:$C$8),MATCH(G2041,Def!$D$5:$F$5)),IF(F2041="EI",INDEX(Def!$D$13:$F$15,MATCH(H2041,Def!$C$13:$C$15),MATCH(G2041,Def!$D$12:$F$12)),IF(OR(F2041="EO",F2041="EQ"),INDEX(Def!$D$19:$F$27,MATCH(H2041,Def!$C$19:$C$27),MATCH(G2041,Def!$D$18:$F$18)),"#err"))),"")</f>
        <v/>
      </c>
      <c r="J2041" s="23" t="str">
        <f>IF(I2041&lt;&gt;"",INDEX(Def!$J$6:$L$10,MATCH(F2041,Def!$I$6:$I$10,0),MATCH(I2041,Def!$J$5:$L$5,0)),"")</f>
        <v/>
      </c>
      <c r="K2041" s="31"/>
      <c r="L2041" s="32" t="str">
        <f t="shared" si="33"/>
        <v/>
      </c>
      <c r="M2041" s="30"/>
    </row>
    <row r="2042" spans="2:13" s="2" customFormat="1">
      <c r="B2042" s="29"/>
      <c r="C2042" s="30"/>
      <c r="D2042" s="30"/>
      <c r="E2042" s="30"/>
      <c r="F2042" s="29"/>
      <c r="G2042" s="29"/>
      <c r="H2042" s="29"/>
      <c r="I2042" s="23" t="str">
        <f>IF(F2042&lt;&gt;"",IF(OR(F2042="ILF",F2042="EIF"),INDEX(Def!$D$6:$F$8,MATCH(H2042,Def!$C$6:$C$8),MATCH(G2042,Def!$D$5:$F$5)),IF(F2042="EI",INDEX(Def!$D$13:$F$15,MATCH(H2042,Def!$C$13:$C$15),MATCH(G2042,Def!$D$12:$F$12)),IF(OR(F2042="EO",F2042="EQ"),INDEX(Def!$D$19:$F$27,MATCH(H2042,Def!$C$19:$C$27),MATCH(G2042,Def!$D$18:$F$18)),"#err"))),"")</f>
        <v/>
      </c>
      <c r="J2042" s="23" t="str">
        <f>IF(I2042&lt;&gt;"",INDEX(Def!$J$6:$L$10,MATCH(F2042,Def!$I$6:$I$10,0),MATCH(I2042,Def!$J$5:$L$5,0)),"")</f>
        <v/>
      </c>
      <c r="K2042" s="31"/>
      <c r="L2042" s="32" t="str">
        <f t="shared" si="33"/>
        <v/>
      </c>
      <c r="M2042" s="30"/>
    </row>
    <row r="2043" spans="2:13" s="2" customFormat="1">
      <c r="B2043" s="29"/>
      <c r="C2043" s="30"/>
      <c r="D2043" s="30"/>
      <c r="E2043" s="30"/>
      <c r="F2043" s="29"/>
      <c r="G2043" s="29"/>
      <c r="H2043" s="29"/>
      <c r="I2043" s="23" t="str">
        <f>IF(F2043&lt;&gt;"",IF(OR(F2043="ILF",F2043="EIF"),INDEX(Def!$D$6:$F$8,MATCH(H2043,Def!$C$6:$C$8),MATCH(G2043,Def!$D$5:$F$5)),IF(F2043="EI",INDEX(Def!$D$13:$F$15,MATCH(H2043,Def!$C$13:$C$15),MATCH(G2043,Def!$D$12:$F$12)),IF(OR(F2043="EO",F2043="EQ"),INDEX(Def!$D$19:$F$27,MATCH(H2043,Def!$C$19:$C$27),MATCH(G2043,Def!$D$18:$F$18)),"#err"))),"")</f>
        <v/>
      </c>
      <c r="J2043" s="23" t="str">
        <f>IF(I2043&lt;&gt;"",INDEX(Def!$J$6:$L$10,MATCH(F2043,Def!$I$6:$I$10,0),MATCH(I2043,Def!$J$5:$L$5,0)),"")</f>
        <v/>
      </c>
      <c r="K2043" s="31"/>
      <c r="L2043" s="32" t="str">
        <f t="shared" si="33"/>
        <v/>
      </c>
      <c r="M2043" s="30"/>
    </row>
    <row r="2044" spans="2:13" s="2" customFormat="1">
      <c r="B2044" s="29"/>
      <c r="C2044" s="30"/>
      <c r="D2044" s="30"/>
      <c r="E2044" s="30"/>
      <c r="F2044" s="29"/>
      <c r="G2044" s="29"/>
      <c r="H2044" s="29"/>
      <c r="I2044" s="23" t="str">
        <f>IF(F2044&lt;&gt;"",IF(OR(F2044="ILF",F2044="EIF"),INDEX(Def!$D$6:$F$8,MATCH(H2044,Def!$C$6:$C$8),MATCH(G2044,Def!$D$5:$F$5)),IF(F2044="EI",INDEX(Def!$D$13:$F$15,MATCH(H2044,Def!$C$13:$C$15),MATCH(G2044,Def!$D$12:$F$12)),IF(OR(F2044="EO",F2044="EQ"),INDEX(Def!$D$19:$F$27,MATCH(H2044,Def!$C$19:$C$27),MATCH(G2044,Def!$D$18:$F$18)),"#err"))),"")</f>
        <v/>
      </c>
      <c r="J2044" s="23" t="str">
        <f>IF(I2044&lt;&gt;"",INDEX(Def!$J$6:$L$10,MATCH(F2044,Def!$I$6:$I$10,0),MATCH(I2044,Def!$J$5:$L$5,0)),"")</f>
        <v/>
      </c>
      <c r="K2044" s="31"/>
      <c r="L2044" s="32" t="str">
        <f t="shared" si="33"/>
        <v/>
      </c>
      <c r="M2044" s="30"/>
    </row>
    <row r="2045" spans="2:13" s="2" customFormat="1">
      <c r="B2045" s="29"/>
      <c r="C2045" s="30"/>
      <c r="D2045" s="30"/>
      <c r="E2045" s="30"/>
      <c r="F2045" s="29"/>
      <c r="G2045" s="29"/>
      <c r="H2045" s="29"/>
      <c r="I2045" s="23" t="str">
        <f>IF(F2045&lt;&gt;"",IF(OR(F2045="ILF",F2045="EIF"),INDEX(Def!$D$6:$F$8,MATCH(H2045,Def!$C$6:$C$8),MATCH(G2045,Def!$D$5:$F$5)),IF(F2045="EI",INDEX(Def!$D$13:$F$15,MATCH(H2045,Def!$C$13:$C$15),MATCH(G2045,Def!$D$12:$F$12)),IF(OR(F2045="EO",F2045="EQ"),INDEX(Def!$D$19:$F$27,MATCH(H2045,Def!$C$19:$C$27),MATCH(G2045,Def!$D$18:$F$18)),"#err"))),"")</f>
        <v/>
      </c>
      <c r="J2045" s="23" t="str">
        <f>IF(I2045&lt;&gt;"",INDEX(Def!$J$6:$L$10,MATCH(F2045,Def!$I$6:$I$10,0),MATCH(I2045,Def!$J$5:$L$5,0)),"")</f>
        <v/>
      </c>
      <c r="K2045" s="31"/>
      <c r="L2045" s="32" t="str">
        <f t="shared" si="33"/>
        <v/>
      </c>
      <c r="M2045" s="30"/>
    </row>
    <row r="2046" spans="2:13" s="2" customFormat="1">
      <c r="B2046" s="29"/>
      <c r="C2046" s="30"/>
      <c r="D2046" s="30"/>
      <c r="E2046" s="30"/>
      <c r="F2046" s="29"/>
      <c r="G2046" s="29"/>
      <c r="H2046" s="29"/>
      <c r="I2046" s="23" t="str">
        <f>IF(F2046&lt;&gt;"",IF(OR(F2046="ILF",F2046="EIF"),INDEX(Def!$D$6:$F$8,MATCH(H2046,Def!$C$6:$C$8),MATCH(G2046,Def!$D$5:$F$5)),IF(F2046="EI",INDEX(Def!$D$13:$F$15,MATCH(H2046,Def!$C$13:$C$15),MATCH(G2046,Def!$D$12:$F$12)),IF(OR(F2046="EO",F2046="EQ"),INDEX(Def!$D$19:$F$27,MATCH(H2046,Def!$C$19:$C$27),MATCH(G2046,Def!$D$18:$F$18)),"#err"))),"")</f>
        <v/>
      </c>
      <c r="J2046" s="23" t="str">
        <f>IF(I2046&lt;&gt;"",INDEX(Def!$J$6:$L$10,MATCH(F2046,Def!$I$6:$I$10,0),MATCH(I2046,Def!$J$5:$L$5,0)),"")</f>
        <v/>
      </c>
      <c r="K2046" s="31"/>
      <c r="L2046" s="32" t="str">
        <f t="shared" si="33"/>
        <v/>
      </c>
      <c r="M2046" s="30"/>
    </row>
    <row r="2047" spans="2:13" s="2" customFormat="1">
      <c r="B2047" s="29"/>
      <c r="C2047" s="30"/>
      <c r="D2047" s="30"/>
      <c r="E2047" s="30"/>
      <c r="F2047" s="29"/>
      <c r="G2047" s="29"/>
      <c r="H2047" s="29"/>
      <c r="I2047" s="23" t="str">
        <f>IF(F2047&lt;&gt;"",IF(OR(F2047="ILF",F2047="EIF"),INDEX(Def!$D$6:$F$8,MATCH(H2047,Def!$C$6:$C$8),MATCH(G2047,Def!$D$5:$F$5)),IF(F2047="EI",INDEX(Def!$D$13:$F$15,MATCH(H2047,Def!$C$13:$C$15),MATCH(G2047,Def!$D$12:$F$12)),IF(OR(F2047="EO",F2047="EQ"),INDEX(Def!$D$19:$F$27,MATCH(H2047,Def!$C$19:$C$27),MATCH(G2047,Def!$D$18:$F$18)),"#err"))),"")</f>
        <v/>
      </c>
      <c r="J2047" s="23" t="str">
        <f>IF(I2047&lt;&gt;"",INDEX(Def!$J$6:$L$10,MATCH(F2047,Def!$I$6:$I$10,0),MATCH(I2047,Def!$J$5:$L$5,0)),"")</f>
        <v/>
      </c>
      <c r="K2047" s="31"/>
      <c r="L2047" s="32" t="str">
        <f t="shared" si="33"/>
        <v/>
      </c>
      <c r="M2047" s="30"/>
    </row>
    <row r="2048" spans="2:13" s="2" customFormat="1">
      <c r="B2048" s="29"/>
      <c r="C2048" s="30"/>
      <c r="D2048" s="30"/>
      <c r="E2048" s="30"/>
      <c r="F2048" s="29"/>
      <c r="G2048" s="29"/>
      <c r="H2048" s="29"/>
      <c r="I2048" s="23" t="str">
        <f>IF(F2048&lt;&gt;"",IF(OR(F2048="ILF",F2048="EIF"),INDEX(Def!$D$6:$F$8,MATCH(H2048,Def!$C$6:$C$8),MATCH(G2048,Def!$D$5:$F$5)),IF(F2048="EI",INDEX(Def!$D$13:$F$15,MATCH(H2048,Def!$C$13:$C$15),MATCH(G2048,Def!$D$12:$F$12)),IF(OR(F2048="EO",F2048="EQ"),INDEX(Def!$D$19:$F$27,MATCH(H2048,Def!$C$19:$C$27),MATCH(G2048,Def!$D$18:$F$18)),"#err"))),"")</f>
        <v/>
      </c>
      <c r="J2048" s="23" t="str">
        <f>IF(I2048&lt;&gt;"",INDEX(Def!$J$6:$L$10,MATCH(F2048,Def!$I$6:$I$10,0),MATCH(I2048,Def!$J$5:$L$5,0)),"")</f>
        <v/>
      </c>
      <c r="K2048" s="31"/>
      <c r="L2048" s="32" t="str">
        <f t="shared" si="33"/>
        <v/>
      </c>
      <c r="M2048" s="30"/>
    </row>
    <row r="2049" spans="2:13" s="2" customFormat="1">
      <c r="B2049" s="29"/>
      <c r="C2049" s="30"/>
      <c r="D2049" s="30"/>
      <c r="E2049" s="30"/>
      <c r="F2049" s="29"/>
      <c r="G2049" s="29"/>
      <c r="H2049" s="29"/>
      <c r="I2049" s="23" t="str">
        <f>IF(F2049&lt;&gt;"",IF(OR(F2049="ILF",F2049="EIF"),INDEX(Def!$D$6:$F$8,MATCH(H2049,Def!$C$6:$C$8),MATCH(G2049,Def!$D$5:$F$5)),IF(F2049="EI",INDEX(Def!$D$13:$F$15,MATCH(H2049,Def!$C$13:$C$15),MATCH(G2049,Def!$D$12:$F$12)),IF(OR(F2049="EO",F2049="EQ"),INDEX(Def!$D$19:$F$27,MATCH(H2049,Def!$C$19:$C$27),MATCH(G2049,Def!$D$18:$F$18)),"#err"))),"")</f>
        <v/>
      </c>
      <c r="J2049" s="23" t="str">
        <f>IF(I2049&lt;&gt;"",INDEX(Def!$J$6:$L$10,MATCH(F2049,Def!$I$6:$I$10,0),MATCH(I2049,Def!$J$5:$L$5,0)),"")</f>
        <v/>
      </c>
      <c r="K2049" s="31"/>
      <c r="L2049" s="32" t="str">
        <f t="shared" si="33"/>
        <v/>
      </c>
      <c r="M2049" s="30"/>
    </row>
    <row r="2050" spans="2:13" s="2" customFormat="1">
      <c r="B2050" s="29"/>
      <c r="C2050" s="30"/>
      <c r="D2050" s="30"/>
      <c r="E2050" s="30"/>
      <c r="F2050" s="29"/>
      <c r="G2050" s="29"/>
      <c r="H2050" s="29"/>
      <c r="I2050" s="23" t="str">
        <f>IF(F2050&lt;&gt;"",IF(OR(F2050="ILF",F2050="EIF"),INDEX(Def!$D$6:$F$8,MATCH(H2050,Def!$C$6:$C$8),MATCH(G2050,Def!$D$5:$F$5)),IF(F2050="EI",INDEX(Def!$D$13:$F$15,MATCH(H2050,Def!$C$13:$C$15),MATCH(G2050,Def!$D$12:$F$12)),IF(OR(F2050="EO",F2050="EQ"),INDEX(Def!$D$19:$F$27,MATCH(H2050,Def!$C$19:$C$27),MATCH(G2050,Def!$D$18:$F$18)),"#err"))),"")</f>
        <v/>
      </c>
      <c r="J2050" s="23" t="str">
        <f>IF(I2050&lt;&gt;"",INDEX(Def!$J$6:$L$10,MATCH(F2050,Def!$I$6:$I$10,0),MATCH(I2050,Def!$J$5:$L$5,0)),"")</f>
        <v/>
      </c>
      <c r="K2050" s="31"/>
      <c r="L2050" s="32" t="str">
        <f t="shared" si="33"/>
        <v/>
      </c>
      <c r="M2050" s="30"/>
    </row>
    <row r="2051" spans="2:13" s="2" customFormat="1">
      <c r="B2051" s="29"/>
      <c r="C2051" s="30"/>
      <c r="D2051" s="30"/>
      <c r="E2051" s="30"/>
      <c r="F2051" s="29"/>
      <c r="G2051" s="29"/>
      <c r="H2051" s="29"/>
      <c r="I2051" s="23" t="str">
        <f>IF(F2051&lt;&gt;"",IF(OR(F2051="ILF",F2051="EIF"),INDEX(Def!$D$6:$F$8,MATCH(H2051,Def!$C$6:$C$8),MATCH(G2051,Def!$D$5:$F$5)),IF(F2051="EI",INDEX(Def!$D$13:$F$15,MATCH(H2051,Def!$C$13:$C$15),MATCH(G2051,Def!$D$12:$F$12)),IF(OR(F2051="EO",F2051="EQ"),INDEX(Def!$D$19:$F$27,MATCH(H2051,Def!$C$19:$C$27),MATCH(G2051,Def!$D$18:$F$18)),"#err"))),"")</f>
        <v/>
      </c>
      <c r="J2051" s="23" t="str">
        <f>IF(I2051&lt;&gt;"",INDEX(Def!$J$6:$L$10,MATCH(F2051,Def!$I$6:$I$10,0),MATCH(I2051,Def!$J$5:$L$5,0)),"")</f>
        <v/>
      </c>
      <c r="K2051" s="31"/>
      <c r="L2051" s="32" t="str">
        <f t="shared" si="33"/>
        <v/>
      </c>
      <c r="M2051" s="30"/>
    </row>
    <row r="2052" spans="2:13" s="2" customFormat="1">
      <c r="B2052" s="29"/>
      <c r="C2052" s="30"/>
      <c r="D2052" s="30"/>
      <c r="E2052" s="30"/>
      <c r="F2052" s="29"/>
      <c r="G2052" s="29"/>
      <c r="H2052" s="29"/>
      <c r="I2052" s="23" t="str">
        <f>IF(F2052&lt;&gt;"",IF(OR(F2052="ILF",F2052="EIF"),INDEX(Def!$D$6:$F$8,MATCH(H2052,Def!$C$6:$C$8),MATCH(G2052,Def!$D$5:$F$5)),IF(F2052="EI",INDEX(Def!$D$13:$F$15,MATCH(H2052,Def!$C$13:$C$15),MATCH(G2052,Def!$D$12:$F$12)),IF(OR(F2052="EO",F2052="EQ"),INDEX(Def!$D$19:$F$27,MATCH(H2052,Def!$C$19:$C$27),MATCH(G2052,Def!$D$18:$F$18)),"#err"))),"")</f>
        <v/>
      </c>
      <c r="J2052" s="23" t="str">
        <f>IF(I2052&lt;&gt;"",INDEX(Def!$J$6:$L$10,MATCH(F2052,Def!$I$6:$I$10,0),MATCH(I2052,Def!$J$5:$L$5,0)),"")</f>
        <v/>
      </c>
      <c r="K2052" s="31"/>
      <c r="L2052" s="32" t="str">
        <f t="shared" si="33"/>
        <v/>
      </c>
      <c r="M2052" s="30"/>
    </row>
    <row r="2053" spans="2:13" s="2" customFormat="1">
      <c r="B2053" s="29"/>
      <c r="C2053" s="30"/>
      <c r="D2053" s="30"/>
      <c r="E2053" s="30"/>
      <c r="F2053" s="29"/>
      <c r="G2053" s="29"/>
      <c r="H2053" s="29"/>
      <c r="I2053" s="23" t="str">
        <f>IF(F2053&lt;&gt;"",IF(OR(F2053="ILF",F2053="EIF"),INDEX(Def!$D$6:$F$8,MATCH(H2053,Def!$C$6:$C$8),MATCH(G2053,Def!$D$5:$F$5)),IF(F2053="EI",INDEX(Def!$D$13:$F$15,MATCH(H2053,Def!$C$13:$C$15),MATCH(G2053,Def!$D$12:$F$12)),IF(OR(F2053="EO",F2053="EQ"),INDEX(Def!$D$19:$F$27,MATCH(H2053,Def!$C$19:$C$27),MATCH(G2053,Def!$D$18:$F$18)),"#err"))),"")</f>
        <v/>
      </c>
      <c r="J2053" s="23" t="str">
        <f>IF(I2053&lt;&gt;"",INDEX(Def!$J$6:$L$10,MATCH(F2053,Def!$I$6:$I$10,0),MATCH(I2053,Def!$J$5:$L$5,0)),"")</f>
        <v/>
      </c>
      <c r="K2053" s="31"/>
      <c r="L2053" s="32" t="str">
        <f t="shared" si="33"/>
        <v/>
      </c>
      <c r="M2053" s="30"/>
    </row>
    <row r="2054" spans="2:13" s="2" customFormat="1">
      <c r="B2054" s="29"/>
      <c r="C2054" s="30"/>
      <c r="D2054" s="30"/>
      <c r="E2054" s="30"/>
      <c r="F2054" s="29"/>
      <c r="G2054" s="29"/>
      <c r="H2054" s="29"/>
      <c r="I2054" s="23" t="str">
        <f>IF(F2054&lt;&gt;"",IF(OR(F2054="ILF",F2054="EIF"),INDEX(Def!$D$6:$F$8,MATCH(H2054,Def!$C$6:$C$8),MATCH(G2054,Def!$D$5:$F$5)),IF(F2054="EI",INDEX(Def!$D$13:$F$15,MATCH(H2054,Def!$C$13:$C$15),MATCH(G2054,Def!$D$12:$F$12)),IF(OR(F2054="EO",F2054="EQ"),INDEX(Def!$D$19:$F$27,MATCH(H2054,Def!$C$19:$C$27),MATCH(G2054,Def!$D$18:$F$18)),"#err"))),"")</f>
        <v/>
      </c>
      <c r="J2054" s="23" t="str">
        <f>IF(I2054&lt;&gt;"",INDEX(Def!$J$6:$L$10,MATCH(F2054,Def!$I$6:$I$10,0),MATCH(I2054,Def!$J$5:$L$5,0)),"")</f>
        <v/>
      </c>
      <c r="K2054" s="31"/>
      <c r="L2054" s="32" t="str">
        <f t="shared" si="33"/>
        <v/>
      </c>
      <c r="M2054" s="30"/>
    </row>
    <row r="2055" spans="2:13" s="2" customFormat="1">
      <c r="B2055" s="29"/>
      <c r="C2055" s="30"/>
      <c r="D2055" s="30"/>
      <c r="E2055" s="30"/>
      <c r="F2055" s="29"/>
      <c r="G2055" s="29"/>
      <c r="H2055" s="29"/>
      <c r="I2055" s="23" t="str">
        <f>IF(F2055&lt;&gt;"",IF(OR(F2055="ILF",F2055="EIF"),INDEX(Def!$D$6:$F$8,MATCH(H2055,Def!$C$6:$C$8),MATCH(G2055,Def!$D$5:$F$5)),IF(F2055="EI",INDEX(Def!$D$13:$F$15,MATCH(H2055,Def!$C$13:$C$15),MATCH(G2055,Def!$D$12:$F$12)),IF(OR(F2055="EO",F2055="EQ"),INDEX(Def!$D$19:$F$27,MATCH(H2055,Def!$C$19:$C$27),MATCH(G2055,Def!$D$18:$F$18)),"#err"))),"")</f>
        <v/>
      </c>
      <c r="J2055" s="23" t="str">
        <f>IF(I2055&lt;&gt;"",INDEX(Def!$J$6:$L$10,MATCH(F2055,Def!$I$6:$I$10,0),MATCH(I2055,Def!$J$5:$L$5,0)),"")</f>
        <v/>
      </c>
      <c r="K2055" s="31"/>
      <c r="L2055" s="32" t="str">
        <f t="shared" si="33"/>
        <v/>
      </c>
      <c r="M2055" s="30"/>
    </row>
    <row r="2056" spans="2:13" s="2" customFormat="1">
      <c r="B2056" s="29"/>
      <c r="C2056" s="30"/>
      <c r="D2056" s="30"/>
      <c r="E2056" s="30"/>
      <c r="F2056" s="29"/>
      <c r="G2056" s="29"/>
      <c r="H2056" s="29"/>
      <c r="I2056" s="23" t="str">
        <f>IF(F2056&lt;&gt;"",IF(OR(F2056="ILF",F2056="EIF"),INDEX(Def!$D$6:$F$8,MATCH(H2056,Def!$C$6:$C$8),MATCH(G2056,Def!$D$5:$F$5)),IF(F2056="EI",INDEX(Def!$D$13:$F$15,MATCH(H2056,Def!$C$13:$C$15),MATCH(G2056,Def!$D$12:$F$12)),IF(OR(F2056="EO",F2056="EQ"),INDEX(Def!$D$19:$F$27,MATCH(H2056,Def!$C$19:$C$27),MATCH(G2056,Def!$D$18:$F$18)),"#err"))),"")</f>
        <v/>
      </c>
      <c r="J2056" s="23" t="str">
        <f>IF(I2056&lt;&gt;"",INDEX(Def!$J$6:$L$10,MATCH(F2056,Def!$I$6:$I$10,0),MATCH(I2056,Def!$J$5:$L$5,0)),"")</f>
        <v/>
      </c>
      <c r="K2056" s="31"/>
      <c r="L2056" s="32" t="str">
        <f t="shared" si="33"/>
        <v/>
      </c>
      <c r="M2056" s="30"/>
    </row>
    <row r="2057" spans="2:13" s="2" customFormat="1">
      <c r="B2057" s="29"/>
      <c r="C2057" s="30"/>
      <c r="D2057" s="30"/>
      <c r="E2057" s="30"/>
      <c r="F2057" s="29"/>
      <c r="G2057" s="29"/>
      <c r="H2057" s="29"/>
      <c r="I2057" s="23" t="str">
        <f>IF(F2057&lt;&gt;"",IF(OR(F2057="ILF",F2057="EIF"),INDEX(Def!$D$6:$F$8,MATCH(H2057,Def!$C$6:$C$8),MATCH(G2057,Def!$D$5:$F$5)),IF(F2057="EI",INDEX(Def!$D$13:$F$15,MATCH(H2057,Def!$C$13:$C$15),MATCH(G2057,Def!$D$12:$F$12)),IF(OR(F2057="EO",F2057="EQ"),INDEX(Def!$D$19:$F$27,MATCH(H2057,Def!$C$19:$C$27),MATCH(G2057,Def!$D$18:$F$18)),"#err"))),"")</f>
        <v/>
      </c>
      <c r="J2057" s="23" t="str">
        <f>IF(I2057&lt;&gt;"",INDEX(Def!$J$6:$L$10,MATCH(F2057,Def!$I$6:$I$10,0),MATCH(I2057,Def!$J$5:$L$5,0)),"")</f>
        <v/>
      </c>
      <c r="K2057" s="31"/>
      <c r="L2057" s="32" t="str">
        <f t="shared" si="33"/>
        <v/>
      </c>
      <c r="M2057" s="30"/>
    </row>
    <row r="2058" spans="2:13" s="2" customFormat="1">
      <c r="B2058" s="29"/>
      <c r="C2058" s="30"/>
      <c r="D2058" s="30"/>
      <c r="E2058" s="30"/>
      <c r="F2058" s="29"/>
      <c r="G2058" s="29"/>
      <c r="H2058" s="29"/>
      <c r="I2058" s="23" t="str">
        <f>IF(F2058&lt;&gt;"",IF(OR(F2058="ILF",F2058="EIF"),INDEX(Def!$D$6:$F$8,MATCH(H2058,Def!$C$6:$C$8),MATCH(G2058,Def!$D$5:$F$5)),IF(F2058="EI",INDEX(Def!$D$13:$F$15,MATCH(H2058,Def!$C$13:$C$15),MATCH(G2058,Def!$D$12:$F$12)),IF(OR(F2058="EO",F2058="EQ"),INDEX(Def!$D$19:$F$27,MATCH(H2058,Def!$C$19:$C$27),MATCH(G2058,Def!$D$18:$F$18)),"#err"))),"")</f>
        <v/>
      </c>
      <c r="J2058" s="23" t="str">
        <f>IF(I2058&lt;&gt;"",INDEX(Def!$J$6:$L$10,MATCH(F2058,Def!$I$6:$I$10,0),MATCH(I2058,Def!$J$5:$L$5,0)),"")</f>
        <v/>
      </c>
      <c r="K2058" s="31"/>
      <c r="L2058" s="32" t="str">
        <f t="shared" si="33"/>
        <v/>
      </c>
      <c r="M2058" s="30"/>
    </row>
    <row r="2059" spans="2:13" s="2" customFormat="1">
      <c r="B2059" s="29"/>
      <c r="C2059" s="30"/>
      <c r="D2059" s="30"/>
      <c r="E2059" s="30"/>
      <c r="F2059" s="29"/>
      <c r="G2059" s="29"/>
      <c r="H2059" s="29"/>
      <c r="I2059" s="23" t="str">
        <f>IF(F2059&lt;&gt;"",IF(OR(F2059="ILF",F2059="EIF"),INDEX(Def!$D$6:$F$8,MATCH(H2059,Def!$C$6:$C$8),MATCH(G2059,Def!$D$5:$F$5)),IF(F2059="EI",INDEX(Def!$D$13:$F$15,MATCH(H2059,Def!$C$13:$C$15),MATCH(G2059,Def!$D$12:$F$12)),IF(OR(F2059="EO",F2059="EQ"),INDEX(Def!$D$19:$F$27,MATCH(H2059,Def!$C$19:$C$27),MATCH(G2059,Def!$D$18:$F$18)),"#err"))),"")</f>
        <v/>
      </c>
      <c r="J2059" s="23" t="str">
        <f>IF(I2059&lt;&gt;"",INDEX(Def!$J$6:$L$10,MATCH(F2059,Def!$I$6:$I$10,0),MATCH(I2059,Def!$J$5:$L$5,0)),"")</f>
        <v/>
      </c>
      <c r="K2059" s="31"/>
      <c r="L2059" s="32" t="str">
        <f t="shared" si="33"/>
        <v/>
      </c>
      <c r="M2059" s="30"/>
    </row>
    <row r="2060" spans="2:13" s="2" customFormat="1">
      <c r="B2060" s="29"/>
      <c r="C2060" s="30"/>
      <c r="D2060" s="30"/>
      <c r="E2060" s="30"/>
      <c r="F2060" s="29"/>
      <c r="G2060" s="29"/>
      <c r="H2060" s="29"/>
      <c r="I2060" s="23" t="str">
        <f>IF(F2060&lt;&gt;"",IF(OR(F2060="ILF",F2060="EIF"),INDEX(Def!$D$6:$F$8,MATCH(H2060,Def!$C$6:$C$8),MATCH(G2060,Def!$D$5:$F$5)),IF(F2060="EI",INDEX(Def!$D$13:$F$15,MATCH(H2060,Def!$C$13:$C$15),MATCH(G2060,Def!$D$12:$F$12)),IF(OR(F2060="EO",F2060="EQ"),INDEX(Def!$D$19:$F$27,MATCH(H2060,Def!$C$19:$C$27),MATCH(G2060,Def!$D$18:$F$18)),"#err"))),"")</f>
        <v/>
      </c>
      <c r="J2060" s="23" t="str">
        <f>IF(I2060&lt;&gt;"",INDEX(Def!$J$6:$L$10,MATCH(F2060,Def!$I$6:$I$10,0),MATCH(I2060,Def!$J$5:$L$5,0)),"")</f>
        <v/>
      </c>
      <c r="K2060" s="31"/>
      <c r="L2060" s="32" t="str">
        <f t="shared" si="33"/>
        <v/>
      </c>
      <c r="M2060" s="30"/>
    </row>
    <row r="2061" spans="2:13" s="2" customFormat="1">
      <c r="B2061" s="29"/>
      <c r="C2061" s="30"/>
      <c r="D2061" s="30"/>
      <c r="E2061" s="30"/>
      <c r="F2061" s="29"/>
      <c r="G2061" s="29"/>
      <c r="H2061" s="29"/>
      <c r="I2061" s="23" t="str">
        <f>IF(F2061&lt;&gt;"",IF(OR(F2061="ILF",F2061="EIF"),INDEX(Def!$D$6:$F$8,MATCH(H2061,Def!$C$6:$C$8),MATCH(G2061,Def!$D$5:$F$5)),IF(F2061="EI",INDEX(Def!$D$13:$F$15,MATCH(H2061,Def!$C$13:$C$15),MATCH(G2061,Def!$D$12:$F$12)),IF(OR(F2061="EO",F2061="EQ"),INDEX(Def!$D$19:$F$27,MATCH(H2061,Def!$C$19:$C$27),MATCH(G2061,Def!$D$18:$F$18)),"#err"))),"")</f>
        <v/>
      </c>
      <c r="J2061" s="23" t="str">
        <f>IF(I2061&lt;&gt;"",INDEX(Def!$J$6:$L$10,MATCH(F2061,Def!$I$6:$I$10,0),MATCH(I2061,Def!$J$5:$L$5,0)),"")</f>
        <v/>
      </c>
      <c r="K2061" s="31"/>
      <c r="L2061" s="32" t="str">
        <f t="shared" si="33"/>
        <v/>
      </c>
      <c r="M2061" s="30"/>
    </row>
    <row r="2062" spans="2:13" s="2" customFormat="1">
      <c r="B2062" s="29"/>
      <c r="C2062" s="30"/>
      <c r="D2062" s="30"/>
      <c r="E2062" s="30"/>
      <c r="F2062" s="29"/>
      <c r="G2062" s="29"/>
      <c r="H2062" s="29"/>
      <c r="I2062" s="23" t="str">
        <f>IF(F2062&lt;&gt;"",IF(OR(F2062="ILF",F2062="EIF"),INDEX(Def!$D$6:$F$8,MATCH(H2062,Def!$C$6:$C$8),MATCH(G2062,Def!$D$5:$F$5)),IF(F2062="EI",INDEX(Def!$D$13:$F$15,MATCH(H2062,Def!$C$13:$C$15),MATCH(G2062,Def!$D$12:$F$12)),IF(OR(F2062="EO",F2062="EQ"),INDEX(Def!$D$19:$F$27,MATCH(H2062,Def!$C$19:$C$27),MATCH(G2062,Def!$D$18:$F$18)),"#err"))),"")</f>
        <v/>
      </c>
      <c r="J2062" s="23" t="str">
        <f>IF(I2062&lt;&gt;"",INDEX(Def!$J$6:$L$10,MATCH(F2062,Def!$I$6:$I$10,0),MATCH(I2062,Def!$J$5:$L$5,0)),"")</f>
        <v/>
      </c>
      <c r="K2062" s="31"/>
      <c r="L2062" s="32" t="str">
        <f t="shared" si="33"/>
        <v/>
      </c>
      <c r="M2062" s="30"/>
    </row>
    <row r="2063" spans="2:13" s="2" customFormat="1">
      <c r="B2063" s="29"/>
      <c r="C2063" s="30"/>
      <c r="D2063" s="30"/>
      <c r="E2063" s="30"/>
      <c r="F2063" s="29"/>
      <c r="G2063" s="29"/>
      <c r="H2063" s="29"/>
      <c r="I2063" s="23" t="str">
        <f>IF(F2063&lt;&gt;"",IF(OR(F2063="ILF",F2063="EIF"),INDEX(Def!$D$6:$F$8,MATCH(H2063,Def!$C$6:$C$8),MATCH(G2063,Def!$D$5:$F$5)),IF(F2063="EI",INDEX(Def!$D$13:$F$15,MATCH(H2063,Def!$C$13:$C$15),MATCH(G2063,Def!$D$12:$F$12)),IF(OR(F2063="EO",F2063="EQ"),INDEX(Def!$D$19:$F$27,MATCH(H2063,Def!$C$19:$C$27),MATCH(G2063,Def!$D$18:$F$18)),"#err"))),"")</f>
        <v/>
      </c>
      <c r="J2063" s="23" t="str">
        <f>IF(I2063&lt;&gt;"",INDEX(Def!$J$6:$L$10,MATCH(F2063,Def!$I$6:$I$10,0),MATCH(I2063,Def!$J$5:$L$5,0)),"")</f>
        <v/>
      </c>
      <c r="K2063" s="31"/>
      <c r="L2063" s="32" t="str">
        <f t="shared" si="33"/>
        <v/>
      </c>
      <c r="M2063" s="30"/>
    </row>
    <row r="2064" spans="2:13" s="2" customFormat="1">
      <c r="B2064" s="29"/>
      <c r="C2064" s="30"/>
      <c r="D2064" s="30"/>
      <c r="E2064" s="30"/>
      <c r="F2064" s="29"/>
      <c r="G2064" s="29"/>
      <c r="H2064" s="29"/>
      <c r="I2064" s="23" t="str">
        <f>IF(F2064&lt;&gt;"",IF(OR(F2064="ILF",F2064="EIF"),INDEX(Def!$D$6:$F$8,MATCH(H2064,Def!$C$6:$C$8),MATCH(G2064,Def!$D$5:$F$5)),IF(F2064="EI",INDEX(Def!$D$13:$F$15,MATCH(H2064,Def!$C$13:$C$15),MATCH(G2064,Def!$D$12:$F$12)),IF(OR(F2064="EO",F2064="EQ"),INDEX(Def!$D$19:$F$27,MATCH(H2064,Def!$C$19:$C$27),MATCH(G2064,Def!$D$18:$F$18)),"#err"))),"")</f>
        <v/>
      </c>
      <c r="J2064" s="23" t="str">
        <f>IF(I2064&lt;&gt;"",INDEX(Def!$J$6:$L$10,MATCH(F2064,Def!$I$6:$I$10,0),MATCH(I2064,Def!$J$5:$L$5,0)),"")</f>
        <v/>
      </c>
      <c r="K2064" s="31"/>
      <c r="L2064" s="32" t="str">
        <f t="shared" si="33"/>
        <v/>
      </c>
      <c r="M2064" s="30"/>
    </row>
    <row r="2065" spans="2:13" s="2" customFormat="1">
      <c r="B2065" s="29"/>
      <c r="C2065" s="30"/>
      <c r="D2065" s="30"/>
      <c r="E2065" s="30"/>
      <c r="F2065" s="29"/>
      <c r="G2065" s="29"/>
      <c r="H2065" s="29"/>
      <c r="I2065" s="23" t="str">
        <f>IF(F2065&lt;&gt;"",IF(OR(F2065="ILF",F2065="EIF"),INDEX(Def!$D$6:$F$8,MATCH(H2065,Def!$C$6:$C$8),MATCH(G2065,Def!$D$5:$F$5)),IF(F2065="EI",INDEX(Def!$D$13:$F$15,MATCH(H2065,Def!$C$13:$C$15),MATCH(G2065,Def!$D$12:$F$12)),IF(OR(F2065="EO",F2065="EQ"),INDEX(Def!$D$19:$F$27,MATCH(H2065,Def!$C$19:$C$27),MATCH(G2065,Def!$D$18:$F$18)),"#err"))),"")</f>
        <v/>
      </c>
      <c r="J2065" s="23" t="str">
        <f>IF(I2065&lt;&gt;"",INDEX(Def!$J$6:$L$10,MATCH(F2065,Def!$I$6:$I$10,0),MATCH(I2065,Def!$J$5:$L$5,0)),"")</f>
        <v/>
      </c>
      <c r="K2065" s="31"/>
      <c r="L2065" s="32" t="str">
        <f t="shared" si="33"/>
        <v/>
      </c>
      <c r="M2065" s="30"/>
    </row>
    <row r="2066" spans="2:13" s="2" customFormat="1">
      <c r="B2066" s="29"/>
      <c r="C2066" s="30"/>
      <c r="D2066" s="30"/>
      <c r="E2066" s="30"/>
      <c r="F2066" s="29"/>
      <c r="G2066" s="29"/>
      <c r="H2066" s="29"/>
      <c r="I2066" s="23" t="str">
        <f>IF(F2066&lt;&gt;"",IF(OR(F2066="ILF",F2066="EIF"),INDEX(Def!$D$6:$F$8,MATCH(H2066,Def!$C$6:$C$8),MATCH(G2066,Def!$D$5:$F$5)),IF(F2066="EI",INDEX(Def!$D$13:$F$15,MATCH(H2066,Def!$C$13:$C$15),MATCH(G2066,Def!$D$12:$F$12)),IF(OR(F2066="EO",F2066="EQ"),INDEX(Def!$D$19:$F$27,MATCH(H2066,Def!$C$19:$C$27),MATCH(G2066,Def!$D$18:$F$18)),"#err"))),"")</f>
        <v/>
      </c>
      <c r="J2066" s="23" t="str">
        <f>IF(I2066&lt;&gt;"",INDEX(Def!$J$6:$L$10,MATCH(F2066,Def!$I$6:$I$10,0),MATCH(I2066,Def!$J$5:$L$5,0)),"")</f>
        <v/>
      </c>
      <c r="K2066" s="31"/>
      <c r="L2066" s="32" t="str">
        <f t="shared" si="33"/>
        <v/>
      </c>
      <c r="M2066" s="30"/>
    </row>
    <row r="2067" spans="2:13" s="2" customFormat="1">
      <c r="B2067" s="29"/>
      <c r="C2067" s="30"/>
      <c r="D2067" s="30"/>
      <c r="E2067" s="30"/>
      <c r="F2067" s="29"/>
      <c r="G2067" s="29"/>
      <c r="H2067" s="29"/>
      <c r="I2067" s="23" t="str">
        <f>IF(F2067&lt;&gt;"",IF(OR(F2067="ILF",F2067="EIF"),INDEX(Def!$D$6:$F$8,MATCH(H2067,Def!$C$6:$C$8),MATCH(G2067,Def!$D$5:$F$5)),IF(F2067="EI",INDEX(Def!$D$13:$F$15,MATCH(H2067,Def!$C$13:$C$15),MATCH(G2067,Def!$D$12:$F$12)),IF(OR(F2067="EO",F2067="EQ"),INDEX(Def!$D$19:$F$27,MATCH(H2067,Def!$C$19:$C$27),MATCH(G2067,Def!$D$18:$F$18)),"#err"))),"")</f>
        <v/>
      </c>
      <c r="J2067" s="23" t="str">
        <f>IF(I2067&lt;&gt;"",INDEX(Def!$J$6:$L$10,MATCH(F2067,Def!$I$6:$I$10,0),MATCH(I2067,Def!$J$5:$L$5,0)),"")</f>
        <v/>
      </c>
      <c r="K2067" s="31"/>
      <c r="L2067" s="32" t="str">
        <f t="shared" si="33"/>
        <v/>
      </c>
      <c r="M2067" s="30"/>
    </row>
    <row r="2068" spans="2:13" s="2" customFormat="1">
      <c r="B2068" s="29"/>
      <c r="C2068" s="30"/>
      <c r="D2068" s="30"/>
      <c r="E2068" s="30"/>
      <c r="F2068" s="29"/>
      <c r="G2068" s="29"/>
      <c r="H2068" s="29"/>
      <c r="I2068" s="23" t="str">
        <f>IF(F2068&lt;&gt;"",IF(OR(F2068="ILF",F2068="EIF"),INDEX(Def!$D$6:$F$8,MATCH(H2068,Def!$C$6:$C$8),MATCH(G2068,Def!$D$5:$F$5)),IF(F2068="EI",INDEX(Def!$D$13:$F$15,MATCH(H2068,Def!$C$13:$C$15),MATCH(G2068,Def!$D$12:$F$12)),IF(OR(F2068="EO",F2068="EQ"),INDEX(Def!$D$19:$F$27,MATCH(H2068,Def!$C$19:$C$27),MATCH(G2068,Def!$D$18:$F$18)),"#err"))),"")</f>
        <v/>
      </c>
      <c r="J2068" s="23" t="str">
        <f>IF(I2068&lt;&gt;"",INDEX(Def!$J$6:$L$10,MATCH(F2068,Def!$I$6:$I$10,0),MATCH(I2068,Def!$J$5:$L$5,0)),"")</f>
        <v/>
      </c>
      <c r="K2068" s="31"/>
      <c r="L2068" s="32" t="str">
        <f t="shared" si="33"/>
        <v/>
      </c>
      <c r="M2068" s="30"/>
    </row>
    <row r="2069" spans="2:13" s="2" customFormat="1">
      <c r="B2069" s="29"/>
      <c r="C2069" s="30"/>
      <c r="D2069" s="30"/>
      <c r="E2069" s="30"/>
      <c r="F2069" s="29"/>
      <c r="G2069" s="29"/>
      <c r="H2069" s="29"/>
      <c r="I2069" s="23" t="str">
        <f>IF(F2069&lt;&gt;"",IF(OR(F2069="ILF",F2069="EIF"),INDEX(Def!$D$6:$F$8,MATCH(H2069,Def!$C$6:$C$8),MATCH(G2069,Def!$D$5:$F$5)),IF(F2069="EI",INDEX(Def!$D$13:$F$15,MATCH(H2069,Def!$C$13:$C$15),MATCH(G2069,Def!$D$12:$F$12)),IF(OR(F2069="EO",F2069="EQ"),INDEX(Def!$D$19:$F$27,MATCH(H2069,Def!$C$19:$C$27),MATCH(G2069,Def!$D$18:$F$18)),"#err"))),"")</f>
        <v/>
      </c>
      <c r="J2069" s="23" t="str">
        <f>IF(I2069&lt;&gt;"",INDEX(Def!$J$6:$L$10,MATCH(F2069,Def!$I$6:$I$10,0),MATCH(I2069,Def!$J$5:$L$5,0)),"")</f>
        <v/>
      </c>
      <c r="K2069" s="31"/>
      <c r="L2069" s="32" t="str">
        <f t="shared" si="33"/>
        <v/>
      </c>
      <c r="M2069" s="30"/>
    </row>
    <row r="2070" spans="2:13" s="2" customFormat="1">
      <c r="B2070" s="29"/>
      <c r="C2070" s="30"/>
      <c r="D2070" s="30"/>
      <c r="E2070" s="30"/>
      <c r="F2070" s="29"/>
      <c r="G2070" s="29"/>
      <c r="H2070" s="29"/>
      <c r="I2070" s="23" t="str">
        <f>IF(F2070&lt;&gt;"",IF(OR(F2070="ILF",F2070="EIF"),INDEX(Def!$D$6:$F$8,MATCH(H2070,Def!$C$6:$C$8),MATCH(G2070,Def!$D$5:$F$5)),IF(F2070="EI",INDEX(Def!$D$13:$F$15,MATCH(H2070,Def!$C$13:$C$15),MATCH(G2070,Def!$D$12:$F$12)),IF(OR(F2070="EO",F2070="EQ"),INDEX(Def!$D$19:$F$27,MATCH(H2070,Def!$C$19:$C$27),MATCH(G2070,Def!$D$18:$F$18)),"#err"))),"")</f>
        <v/>
      </c>
      <c r="J2070" s="23" t="str">
        <f>IF(I2070&lt;&gt;"",INDEX(Def!$J$6:$L$10,MATCH(F2070,Def!$I$6:$I$10,0),MATCH(I2070,Def!$J$5:$L$5,0)),"")</f>
        <v/>
      </c>
      <c r="K2070" s="31"/>
      <c r="L2070" s="32" t="str">
        <f t="shared" si="33"/>
        <v/>
      </c>
      <c r="M2070" s="30"/>
    </row>
    <row r="2071" spans="2:13" s="2" customFormat="1">
      <c r="B2071" s="29"/>
      <c r="C2071" s="30"/>
      <c r="D2071" s="30"/>
      <c r="E2071" s="30"/>
      <c r="F2071" s="29"/>
      <c r="G2071" s="29"/>
      <c r="H2071" s="29"/>
      <c r="I2071" s="23" t="str">
        <f>IF(F2071&lt;&gt;"",IF(OR(F2071="ILF",F2071="EIF"),INDEX(Def!$D$6:$F$8,MATCH(H2071,Def!$C$6:$C$8),MATCH(G2071,Def!$D$5:$F$5)),IF(F2071="EI",INDEX(Def!$D$13:$F$15,MATCH(H2071,Def!$C$13:$C$15),MATCH(G2071,Def!$D$12:$F$12)),IF(OR(F2071="EO",F2071="EQ"),INDEX(Def!$D$19:$F$27,MATCH(H2071,Def!$C$19:$C$27),MATCH(G2071,Def!$D$18:$F$18)),"#err"))),"")</f>
        <v/>
      </c>
      <c r="J2071" s="23" t="str">
        <f>IF(I2071&lt;&gt;"",INDEX(Def!$J$6:$L$10,MATCH(F2071,Def!$I$6:$I$10,0),MATCH(I2071,Def!$J$5:$L$5,0)),"")</f>
        <v/>
      </c>
      <c r="K2071" s="31"/>
      <c r="L2071" s="32" t="str">
        <f t="shared" si="33"/>
        <v/>
      </c>
      <c r="M2071" s="30"/>
    </row>
    <row r="2072" spans="2:13" s="2" customFormat="1">
      <c r="B2072" s="29"/>
      <c r="C2072" s="30"/>
      <c r="D2072" s="30"/>
      <c r="E2072" s="30"/>
      <c r="F2072" s="29"/>
      <c r="G2072" s="29"/>
      <c r="H2072" s="29"/>
      <c r="I2072" s="23" t="str">
        <f>IF(F2072&lt;&gt;"",IF(OR(F2072="ILF",F2072="EIF"),INDEX(Def!$D$6:$F$8,MATCH(H2072,Def!$C$6:$C$8),MATCH(G2072,Def!$D$5:$F$5)),IF(F2072="EI",INDEX(Def!$D$13:$F$15,MATCH(H2072,Def!$C$13:$C$15),MATCH(G2072,Def!$D$12:$F$12)),IF(OR(F2072="EO",F2072="EQ"),INDEX(Def!$D$19:$F$27,MATCH(H2072,Def!$C$19:$C$27),MATCH(G2072,Def!$D$18:$F$18)),"#err"))),"")</f>
        <v/>
      </c>
      <c r="J2072" s="23" t="str">
        <f>IF(I2072&lt;&gt;"",INDEX(Def!$J$6:$L$10,MATCH(F2072,Def!$I$6:$I$10,0),MATCH(I2072,Def!$J$5:$L$5,0)),"")</f>
        <v/>
      </c>
      <c r="K2072" s="31"/>
      <c r="L2072" s="32" t="str">
        <f t="shared" si="33"/>
        <v/>
      </c>
      <c r="M2072" s="30"/>
    </row>
    <row r="2073" spans="2:13" s="2" customFormat="1">
      <c r="B2073" s="29"/>
      <c r="C2073" s="30"/>
      <c r="D2073" s="30"/>
      <c r="E2073" s="30"/>
      <c r="F2073" s="29"/>
      <c r="G2073" s="29"/>
      <c r="H2073" s="29"/>
      <c r="I2073" s="23" t="str">
        <f>IF(F2073&lt;&gt;"",IF(OR(F2073="ILF",F2073="EIF"),INDEX(Def!$D$6:$F$8,MATCH(H2073,Def!$C$6:$C$8),MATCH(G2073,Def!$D$5:$F$5)),IF(F2073="EI",INDEX(Def!$D$13:$F$15,MATCH(H2073,Def!$C$13:$C$15),MATCH(G2073,Def!$D$12:$F$12)),IF(OR(F2073="EO",F2073="EQ"),INDEX(Def!$D$19:$F$27,MATCH(H2073,Def!$C$19:$C$27),MATCH(G2073,Def!$D$18:$F$18)),"#err"))),"")</f>
        <v/>
      </c>
      <c r="J2073" s="23" t="str">
        <f>IF(I2073&lt;&gt;"",INDEX(Def!$J$6:$L$10,MATCH(F2073,Def!$I$6:$I$10,0),MATCH(I2073,Def!$J$5:$L$5,0)),"")</f>
        <v/>
      </c>
      <c r="K2073" s="31"/>
      <c r="L2073" s="32" t="str">
        <f t="shared" ref="L2073:L2136" si="34">IF(K2073="",J2073,J2073*K2073)</f>
        <v/>
      </c>
      <c r="M2073" s="30"/>
    </row>
    <row r="2074" spans="2:13" s="2" customFormat="1">
      <c r="B2074" s="29"/>
      <c r="C2074" s="30"/>
      <c r="D2074" s="30"/>
      <c r="E2074" s="30"/>
      <c r="F2074" s="29"/>
      <c r="G2074" s="29"/>
      <c r="H2074" s="29"/>
      <c r="I2074" s="23" t="str">
        <f>IF(F2074&lt;&gt;"",IF(OR(F2074="ILF",F2074="EIF"),INDEX(Def!$D$6:$F$8,MATCH(H2074,Def!$C$6:$C$8),MATCH(G2074,Def!$D$5:$F$5)),IF(F2074="EI",INDEX(Def!$D$13:$F$15,MATCH(H2074,Def!$C$13:$C$15),MATCH(G2074,Def!$D$12:$F$12)),IF(OR(F2074="EO",F2074="EQ"),INDEX(Def!$D$19:$F$27,MATCH(H2074,Def!$C$19:$C$27),MATCH(G2074,Def!$D$18:$F$18)),"#err"))),"")</f>
        <v/>
      </c>
      <c r="J2074" s="23" t="str">
        <f>IF(I2074&lt;&gt;"",INDEX(Def!$J$6:$L$10,MATCH(F2074,Def!$I$6:$I$10,0),MATCH(I2074,Def!$J$5:$L$5,0)),"")</f>
        <v/>
      </c>
      <c r="K2074" s="31"/>
      <c r="L2074" s="32" t="str">
        <f t="shared" si="34"/>
        <v/>
      </c>
      <c r="M2074" s="30"/>
    </row>
    <row r="2075" spans="2:13" s="2" customFormat="1">
      <c r="B2075" s="29"/>
      <c r="C2075" s="30"/>
      <c r="D2075" s="30"/>
      <c r="E2075" s="30"/>
      <c r="F2075" s="29"/>
      <c r="G2075" s="29"/>
      <c r="H2075" s="29"/>
      <c r="I2075" s="23" t="str">
        <f>IF(F2075&lt;&gt;"",IF(OR(F2075="ILF",F2075="EIF"),INDEX(Def!$D$6:$F$8,MATCH(H2075,Def!$C$6:$C$8),MATCH(G2075,Def!$D$5:$F$5)),IF(F2075="EI",INDEX(Def!$D$13:$F$15,MATCH(H2075,Def!$C$13:$C$15),MATCH(G2075,Def!$D$12:$F$12)),IF(OR(F2075="EO",F2075="EQ"),INDEX(Def!$D$19:$F$27,MATCH(H2075,Def!$C$19:$C$27),MATCH(G2075,Def!$D$18:$F$18)),"#err"))),"")</f>
        <v/>
      </c>
      <c r="J2075" s="23" t="str">
        <f>IF(I2075&lt;&gt;"",INDEX(Def!$J$6:$L$10,MATCH(F2075,Def!$I$6:$I$10,0),MATCH(I2075,Def!$J$5:$L$5,0)),"")</f>
        <v/>
      </c>
      <c r="K2075" s="31"/>
      <c r="L2075" s="32" t="str">
        <f t="shared" si="34"/>
        <v/>
      </c>
      <c r="M2075" s="30"/>
    </row>
    <row r="2076" spans="2:13" s="2" customFormat="1">
      <c r="B2076" s="29"/>
      <c r="C2076" s="30"/>
      <c r="D2076" s="30"/>
      <c r="E2076" s="30"/>
      <c r="F2076" s="29"/>
      <c r="G2076" s="29"/>
      <c r="H2076" s="29"/>
      <c r="I2076" s="23" t="str">
        <f>IF(F2076&lt;&gt;"",IF(OR(F2076="ILF",F2076="EIF"),INDEX(Def!$D$6:$F$8,MATCH(H2076,Def!$C$6:$C$8),MATCH(G2076,Def!$D$5:$F$5)),IF(F2076="EI",INDEX(Def!$D$13:$F$15,MATCH(H2076,Def!$C$13:$C$15),MATCH(G2076,Def!$D$12:$F$12)),IF(OR(F2076="EO",F2076="EQ"),INDEX(Def!$D$19:$F$27,MATCH(H2076,Def!$C$19:$C$27),MATCH(G2076,Def!$D$18:$F$18)),"#err"))),"")</f>
        <v/>
      </c>
      <c r="J2076" s="23" t="str">
        <f>IF(I2076&lt;&gt;"",INDEX(Def!$J$6:$L$10,MATCH(F2076,Def!$I$6:$I$10,0),MATCH(I2076,Def!$J$5:$L$5,0)),"")</f>
        <v/>
      </c>
      <c r="K2076" s="31"/>
      <c r="L2076" s="32" t="str">
        <f t="shared" si="34"/>
        <v/>
      </c>
      <c r="M2076" s="30"/>
    </row>
    <row r="2077" spans="2:13" s="2" customFormat="1">
      <c r="B2077" s="29"/>
      <c r="C2077" s="30"/>
      <c r="D2077" s="30"/>
      <c r="E2077" s="30"/>
      <c r="F2077" s="29"/>
      <c r="G2077" s="29"/>
      <c r="H2077" s="29"/>
      <c r="I2077" s="23" t="str">
        <f>IF(F2077&lt;&gt;"",IF(OR(F2077="ILF",F2077="EIF"),INDEX(Def!$D$6:$F$8,MATCH(H2077,Def!$C$6:$C$8),MATCH(G2077,Def!$D$5:$F$5)),IF(F2077="EI",INDEX(Def!$D$13:$F$15,MATCH(H2077,Def!$C$13:$C$15),MATCH(G2077,Def!$D$12:$F$12)),IF(OR(F2077="EO",F2077="EQ"),INDEX(Def!$D$19:$F$27,MATCH(H2077,Def!$C$19:$C$27),MATCH(G2077,Def!$D$18:$F$18)),"#err"))),"")</f>
        <v/>
      </c>
      <c r="J2077" s="23" t="str">
        <f>IF(I2077&lt;&gt;"",INDEX(Def!$J$6:$L$10,MATCH(F2077,Def!$I$6:$I$10,0),MATCH(I2077,Def!$J$5:$L$5,0)),"")</f>
        <v/>
      </c>
      <c r="K2077" s="31"/>
      <c r="L2077" s="32" t="str">
        <f t="shared" si="34"/>
        <v/>
      </c>
      <c r="M2077" s="30"/>
    </row>
    <row r="2078" spans="2:13" s="2" customFormat="1">
      <c r="B2078" s="29"/>
      <c r="C2078" s="30"/>
      <c r="D2078" s="30"/>
      <c r="E2078" s="30"/>
      <c r="F2078" s="29"/>
      <c r="G2078" s="29"/>
      <c r="H2078" s="29"/>
      <c r="I2078" s="23" t="str">
        <f>IF(F2078&lt;&gt;"",IF(OR(F2078="ILF",F2078="EIF"),INDEX(Def!$D$6:$F$8,MATCH(H2078,Def!$C$6:$C$8),MATCH(G2078,Def!$D$5:$F$5)),IF(F2078="EI",INDEX(Def!$D$13:$F$15,MATCH(H2078,Def!$C$13:$C$15),MATCH(G2078,Def!$D$12:$F$12)),IF(OR(F2078="EO",F2078="EQ"),INDEX(Def!$D$19:$F$27,MATCH(H2078,Def!$C$19:$C$27),MATCH(G2078,Def!$D$18:$F$18)),"#err"))),"")</f>
        <v/>
      </c>
      <c r="J2078" s="23" t="str">
        <f>IF(I2078&lt;&gt;"",INDEX(Def!$J$6:$L$10,MATCH(F2078,Def!$I$6:$I$10,0),MATCH(I2078,Def!$J$5:$L$5,0)),"")</f>
        <v/>
      </c>
      <c r="K2078" s="31"/>
      <c r="L2078" s="32" t="str">
        <f t="shared" si="34"/>
        <v/>
      </c>
      <c r="M2078" s="30"/>
    </row>
    <row r="2079" spans="2:13" s="2" customFormat="1">
      <c r="B2079" s="29"/>
      <c r="C2079" s="30"/>
      <c r="D2079" s="30"/>
      <c r="E2079" s="30"/>
      <c r="F2079" s="29"/>
      <c r="G2079" s="29"/>
      <c r="H2079" s="29"/>
      <c r="I2079" s="23" t="str">
        <f>IF(F2079&lt;&gt;"",IF(OR(F2079="ILF",F2079="EIF"),INDEX(Def!$D$6:$F$8,MATCH(H2079,Def!$C$6:$C$8),MATCH(G2079,Def!$D$5:$F$5)),IF(F2079="EI",INDEX(Def!$D$13:$F$15,MATCH(H2079,Def!$C$13:$C$15),MATCH(G2079,Def!$D$12:$F$12)),IF(OR(F2079="EO",F2079="EQ"),INDEX(Def!$D$19:$F$27,MATCH(H2079,Def!$C$19:$C$27),MATCH(G2079,Def!$D$18:$F$18)),"#err"))),"")</f>
        <v/>
      </c>
      <c r="J2079" s="23" t="str">
        <f>IF(I2079&lt;&gt;"",INDEX(Def!$J$6:$L$10,MATCH(F2079,Def!$I$6:$I$10,0),MATCH(I2079,Def!$J$5:$L$5,0)),"")</f>
        <v/>
      </c>
      <c r="K2079" s="31"/>
      <c r="L2079" s="32" t="str">
        <f t="shared" si="34"/>
        <v/>
      </c>
      <c r="M2079" s="30"/>
    </row>
    <row r="2080" spans="2:13" s="2" customFormat="1">
      <c r="B2080" s="29"/>
      <c r="C2080" s="30"/>
      <c r="D2080" s="30"/>
      <c r="E2080" s="30"/>
      <c r="F2080" s="29"/>
      <c r="G2080" s="29"/>
      <c r="H2080" s="29"/>
      <c r="I2080" s="23" t="str">
        <f>IF(F2080&lt;&gt;"",IF(OR(F2080="ILF",F2080="EIF"),INDEX(Def!$D$6:$F$8,MATCH(H2080,Def!$C$6:$C$8),MATCH(G2080,Def!$D$5:$F$5)),IF(F2080="EI",INDEX(Def!$D$13:$F$15,MATCH(H2080,Def!$C$13:$C$15),MATCH(G2080,Def!$D$12:$F$12)),IF(OR(F2080="EO",F2080="EQ"),INDEX(Def!$D$19:$F$27,MATCH(H2080,Def!$C$19:$C$27),MATCH(G2080,Def!$D$18:$F$18)),"#err"))),"")</f>
        <v/>
      </c>
      <c r="J2080" s="23" t="str">
        <f>IF(I2080&lt;&gt;"",INDEX(Def!$J$6:$L$10,MATCH(F2080,Def!$I$6:$I$10,0),MATCH(I2080,Def!$J$5:$L$5,0)),"")</f>
        <v/>
      </c>
      <c r="K2080" s="31"/>
      <c r="L2080" s="32" t="str">
        <f t="shared" si="34"/>
        <v/>
      </c>
      <c r="M2080" s="30"/>
    </row>
    <row r="2081" spans="2:13" s="2" customFormat="1">
      <c r="B2081" s="29"/>
      <c r="C2081" s="30"/>
      <c r="D2081" s="30"/>
      <c r="E2081" s="30"/>
      <c r="F2081" s="29"/>
      <c r="G2081" s="29"/>
      <c r="H2081" s="29"/>
      <c r="I2081" s="23" t="str">
        <f>IF(F2081&lt;&gt;"",IF(OR(F2081="ILF",F2081="EIF"),INDEX(Def!$D$6:$F$8,MATCH(H2081,Def!$C$6:$C$8),MATCH(G2081,Def!$D$5:$F$5)),IF(F2081="EI",INDEX(Def!$D$13:$F$15,MATCH(H2081,Def!$C$13:$C$15),MATCH(G2081,Def!$D$12:$F$12)),IF(OR(F2081="EO",F2081="EQ"),INDEX(Def!$D$19:$F$27,MATCH(H2081,Def!$C$19:$C$27),MATCH(G2081,Def!$D$18:$F$18)),"#err"))),"")</f>
        <v/>
      </c>
      <c r="J2081" s="23" t="str">
        <f>IF(I2081&lt;&gt;"",INDEX(Def!$J$6:$L$10,MATCH(F2081,Def!$I$6:$I$10,0),MATCH(I2081,Def!$J$5:$L$5,0)),"")</f>
        <v/>
      </c>
      <c r="K2081" s="31"/>
      <c r="L2081" s="32" t="str">
        <f t="shared" si="34"/>
        <v/>
      </c>
      <c r="M2081" s="30"/>
    </row>
    <row r="2082" spans="2:13" s="2" customFormat="1">
      <c r="B2082" s="29"/>
      <c r="C2082" s="30"/>
      <c r="D2082" s="30"/>
      <c r="E2082" s="30"/>
      <c r="F2082" s="29"/>
      <c r="G2082" s="29"/>
      <c r="H2082" s="29"/>
      <c r="I2082" s="23" t="str">
        <f>IF(F2082&lt;&gt;"",IF(OR(F2082="ILF",F2082="EIF"),INDEX(Def!$D$6:$F$8,MATCH(H2082,Def!$C$6:$C$8),MATCH(G2082,Def!$D$5:$F$5)),IF(F2082="EI",INDEX(Def!$D$13:$F$15,MATCH(H2082,Def!$C$13:$C$15),MATCH(G2082,Def!$D$12:$F$12)),IF(OR(F2082="EO",F2082="EQ"),INDEX(Def!$D$19:$F$27,MATCH(H2082,Def!$C$19:$C$27),MATCH(G2082,Def!$D$18:$F$18)),"#err"))),"")</f>
        <v/>
      </c>
      <c r="J2082" s="23" t="str">
        <f>IF(I2082&lt;&gt;"",INDEX(Def!$J$6:$L$10,MATCH(F2082,Def!$I$6:$I$10,0),MATCH(I2082,Def!$J$5:$L$5,0)),"")</f>
        <v/>
      </c>
      <c r="K2082" s="31"/>
      <c r="L2082" s="32" t="str">
        <f t="shared" si="34"/>
        <v/>
      </c>
      <c r="M2082" s="30"/>
    </row>
    <row r="2083" spans="2:13" s="2" customFormat="1">
      <c r="B2083" s="29"/>
      <c r="C2083" s="30"/>
      <c r="D2083" s="30"/>
      <c r="E2083" s="30"/>
      <c r="F2083" s="29"/>
      <c r="G2083" s="29"/>
      <c r="H2083" s="29"/>
      <c r="I2083" s="23" t="str">
        <f>IF(F2083&lt;&gt;"",IF(OR(F2083="ILF",F2083="EIF"),INDEX(Def!$D$6:$F$8,MATCH(H2083,Def!$C$6:$C$8),MATCH(G2083,Def!$D$5:$F$5)),IF(F2083="EI",INDEX(Def!$D$13:$F$15,MATCH(H2083,Def!$C$13:$C$15),MATCH(G2083,Def!$D$12:$F$12)),IF(OR(F2083="EO",F2083="EQ"),INDEX(Def!$D$19:$F$27,MATCH(H2083,Def!$C$19:$C$27),MATCH(G2083,Def!$D$18:$F$18)),"#err"))),"")</f>
        <v/>
      </c>
      <c r="J2083" s="23" t="str">
        <f>IF(I2083&lt;&gt;"",INDEX(Def!$J$6:$L$10,MATCH(F2083,Def!$I$6:$I$10,0),MATCH(I2083,Def!$J$5:$L$5,0)),"")</f>
        <v/>
      </c>
      <c r="K2083" s="31"/>
      <c r="L2083" s="32" t="str">
        <f t="shared" si="34"/>
        <v/>
      </c>
      <c r="M2083" s="30"/>
    </row>
    <row r="2084" spans="2:13" s="2" customFormat="1">
      <c r="B2084" s="29"/>
      <c r="C2084" s="30"/>
      <c r="D2084" s="30"/>
      <c r="E2084" s="30"/>
      <c r="F2084" s="29"/>
      <c r="G2084" s="29"/>
      <c r="H2084" s="29"/>
      <c r="I2084" s="23" t="str">
        <f>IF(F2084&lt;&gt;"",IF(OR(F2084="ILF",F2084="EIF"),INDEX(Def!$D$6:$F$8,MATCH(H2084,Def!$C$6:$C$8),MATCH(G2084,Def!$D$5:$F$5)),IF(F2084="EI",INDEX(Def!$D$13:$F$15,MATCH(H2084,Def!$C$13:$C$15),MATCH(G2084,Def!$D$12:$F$12)),IF(OR(F2084="EO",F2084="EQ"),INDEX(Def!$D$19:$F$27,MATCH(H2084,Def!$C$19:$C$27),MATCH(G2084,Def!$D$18:$F$18)),"#err"))),"")</f>
        <v/>
      </c>
      <c r="J2084" s="23" t="str">
        <f>IF(I2084&lt;&gt;"",INDEX(Def!$J$6:$L$10,MATCH(F2084,Def!$I$6:$I$10,0),MATCH(I2084,Def!$J$5:$L$5,0)),"")</f>
        <v/>
      </c>
      <c r="K2084" s="31"/>
      <c r="L2084" s="32" t="str">
        <f t="shared" si="34"/>
        <v/>
      </c>
      <c r="M2084" s="30"/>
    </row>
    <row r="2085" spans="2:13" s="2" customFormat="1">
      <c r="B2085" s="29"/>
      <c r="C2085" s="30"/>
      <c r="D2085" s="30"/>
      <c r="E2085" s="30"/>
      <c r="F2085" s="29"/>
      <c r="G2085" s="29"/>
      <c r="H2085" s="29"/>
      <c r="I2085" s="23" t="str">
        <f>IF(F2085&lt;&gt;"",IF(OR(F2085="ILF",F2085="EIF"),INDEX(Def!$D$6:$F$8,MATCH(H2085,Def!$C$6:$C$8),MATCH(G2085,Def!$D$5:$F$5)),IF(F2085="EI",INDEX(Def!$D$13:$F$15,MATCH(H2085,Def!$C$13:$C$15),MATCH(G2085,Def!$D$12:$F$12)),IF(OR(F2085="EO",F2085="EQ"),INDEX(Def!$D$19:$F$27,MATCH(H2085,Def!$C$19:$C$27),MATCH(G2085,Def!$D$18:$F$18)),"#err"))),"")</f>
        <v/>
      </c>
      <c r="J2085" s="23" t="str">
        <f>IF(I2085&lt;&gt;"",INDEX(Def!$J$6:$L$10,MATCH(F2085,Def!$I$6:$I$10,0),MATCH(I2085,Def!$J$5:$L$5,0)),"")</f>
        <v/>
      </c>
      <c r="K2085" s="31"/>
      <c r="L2085" s="32" t="str">
        <f t="shared" si="34"/>
        <v/>
      </c>
      <c r="M2085" s="30"/>
    </row>
    <row r="2086" spans="2:13" s="2" customFormat="1">
      <c r="B2086" s="29"/>
      <c r="C2086" s="30"/>
      <c r="D2086" s="30"/>
      <c r="E2086" s="30"/>
      <c r="F2086" s="29"/>
      <c r="G2086" s="29"/>
      <c r="H2086" s="29"/>
      <c r="I2086" s="23" t="str">
        <f>IF(F2086&lt;&gt;"",IF(OR(F2086="ILF",F2086="EIF"),INDEX(Def!$D$6:$F$8,MATCH(H2086,Def!$C$6:$C$8),MATCH(G2086,Def!$D$5:$F$5)),IF(F2086="EI",INDEX(Def!$D$13:$F$15,MATCH(H2086,Def!$C$13:$C$15),MATCH(G2086,Def!$D$12:$F$12)),IF(OR(F2086="EO",F2086="EQ"),INDEX(Def!$D$19:$F$27,MATCH(H2086,Def!$C$19:$C$27),MATCH(G2086,Def!$D$18:$F$18)),"#err"))),"")</f>
        <v/>
      </c>
      <c r="J2086" s="23" t="str">
        <f>IF(I2086&lt;&gt;"",INDEX(Def!$J$6:$L$10,MATCH(F2086,Def!$I$6:$I$10,0),MATCH(I2086,Def!$J$5:$L$5,0)),"")</f>
        <v/>
      </c>
      <c r="K2086" s="31"/>
      <c r="L2086" s="32" t="str">
        <f t="shared" si="34"/>
        <v/>
      </c>
      <c r="M2086" s="30"/>
    </row>
    <row r="2087" spans="2:13" s="2" customFormat="1">
      <c r="B2087" s="29"/>
      <c r="C2087" s="30"/>
      <c r="D2087" s="30"/>
      <c r="E2087" s="30"/>
      <c r="F2087" s="29"/>
      <c r="G2087" s="29"/>
      <c r="H2087" s="29"/>
      <c r="I2087" s="23" t="str">
        <f>IF(F2087&lt;&gt;"",IF(OR(F2087="ILF",F2087="EIF"),INDEX(Def!$D$6:$F$8,MATCH(H2087,Def!$C$6:$C$8),MATCH(G2087,Def!$D$5:$F$5)),IF(F2087="EI",INDEX(Def!$D$13:$F$15,MATCH(H2087,Def!$C$13:$C$15),MATCH(G2087,Def!$D$12:$F$12)),IF(OR(F2087="EO",F2087="EQ"),INDEX(Def!$D$19:$F$27,MATCH(H2087,Def!$C$19:$C$27),MATCH(G2087,Def!$D$18:$F$18)),"#err"))),"")</f>
        <v/>
      </c>
      <c r="J2087" s="23" t="str">
        <f>IF(I2087&lt;&gt;"",INDEX(Def!$J$6:$L$10,MATCH(F2087,Def!$I$6:$I$10,0),MATCH(I2087,Def!$J$5:$L$5,0)),"")</f>
        <v/>
      </c>
      <c r="K2087" s="31"/>
      <c r="L2087" s="32" t="str">
        <f t="shared" si="34"/>
        <v/>
      </c>
      <c r="M2087" s="30"/>
    </row>
    <row r="2088" spans="2:13" s="2" customFormat="1">
      <c r="B2088" s="29"/>
      <c r="C2088" s="30"/>
      <c r="D2088" s="30"/>
      <c r="E2088" s="30"/>
      <c r="F2088" s="29"/>
      <c r="G2088" s="29"/>
      <c r="H2088" s="29"/>
      <c r="I2088" s="23" t="str">
        <f>IF(F2088&lt;&gt;"",IF(OR(F2088="ILF",F2088="EIF"),INDEX(Def!$D$6:$F$8,MATCH(H2088,Def!$C$6:$C$8),MATCH(G2088,Def!$D$5:$F$5)),IF(F2088="EI",INDEX(Def!$D$13:$F$15,MATCH(H2088,Def!$C$13:$C$15),MATCH(G2088,Def!$D$12:$F$12)),IF(OR(F2088="EO",F2088="EQ"),INDEX(Def!$D$19:$F$27,MATCH(H2088,Def!$C$19:$C$27),MATCH(G2088,Def!$D$18:$F$18)),"#err"))),"")</f>
        <v/>
      </c>
      <c r="J2088" s="23" t="str">
        <f>IF(I2088&lt;&gt;"",INDEX(Def!$J$6:$L$10,MATCH(F2088,Def!$I$6:$I$10,0),MATCH(I2088,Def!$J$5:$L$5,0)),"")</f>
        <v/>
      </c>
      <c r="K2088" s="31"/>
      <c r="L2088" s="32" t="str">
        <f t="shared" si="34"/>
        <v/>
      </c>
      <c r="M2088" s="30"/>
    </row>
    <row r="2089" spans="2:13" s="2" customFormat="1">
      <c r="B2089" s="29"/>
      <c r="C2089" s="30"/>
      <c r="D2089" s="30"/>
      <c r="E2089" s="30"/>
      <c r="F2089" s="29"/>
      <c r="G2089" s="29"/>
      <c r="H2089" s="29"/>
      <c r="I2089" s="23" t="str">
        <f>IF(F2089&lt;&gt;"",IF(OR(F2089="ILF",F2089="EIF"),INDEX(Def!$D$6:$F$8,MATCH(H2089,Def!$C$6:$C$8),MATCH(G2089,Def!$D$5:$F$5)),IF(F2089="EI",INDEX(Def!$D$13:$F$15,MATCH(H2089,Def!$C$13:$C$15),MATCH(G2089,Def!$D$12:$F$12)),IF(OR(F2089="EO",F2089="EQ"),INDEX(Def!$D$19:$F$27,MATCH(H2089,Def!$C$19:$C$27),MATCH(G2089,Def!$D$18:$F$18)),"#err"))),"")</f>
        <v/>
      </c>
      <c r="J2089" s="23" t="str">
        <f>IF(I2089&lt;&gt;"",INDEX(Def!$J$6:$L$10,MATCH(F2089,Def!$I$6:$I$10,0),MATCH(I2089,Def!$J$5:$L$5,0)),"")</f>
        <v/>
      </c>
      <c r="K2089" s="31"/>
      <c r="L2089" s="32" t="str">
        <f t="shared" si="34"/>
        <v/>
      </c>
      <c r="M2089" s="30"/>
    </row>
    <row r="2090" spans="2:13" s="2" customFormat="1">
      <c r="B2090" s="29"/>
      <c r="C2090" s="30"/>
      <c r="D2090" s="30"/>
      <c r="E2090" s="30"/>
      <c r="F2090" s="29"/>
      <c r="G2090" s="29"/>
      <c r="H2090" s="29"/>
      <c r="I2090" s="23" t="str">
        <f>IF(F2090&lt;&gt;"",IF(OR(F2090="ILF",F2090="EIF"),INDEX(Def!$D$6:$F$8,MATCH(H2090,Def!$C$6:$C$8),MATCH(G2090,Def!$D$5:$F$5)),IF(F2090="EI",INDEX(Def!$D$13:$F$15,MATCH(H2090,Def!$C$13:$C$15),MATCH(G2090,Def!$D$12:$F$12)),IF(OR(F2090="EO",F2090="EQ"),INDEX(Def!$D$19:$F$27,MATCH(H2090,Def!$C$19:$C$27),MATCH(G2090,Def!$D$18:$F$18)),"#err"))),"")</f>
        <v/>
      </c>
      <c r="J2090" s="23" t="str">
        <f>IF(I2090&lt;&gt;"",INDEX(Def!$J$6:$L$10,MATCH(F2090,Def!$I$6:$I$10,0),MATCH(I2090,Def!$J$5:$L$5,0)),"")</f>
        <v/>
      </c>
      <c r="K2090" s="31"/>
      <c r="L2090" s="32" t="str">
        <f t="shared" si="34"/>
        <v/>
      </c>
      <c r="M2090" s="30"/>
    </row>
    <row r="2091" spans="2:13" s="2" customFormat="1">
      <c r="B2091" s="29"/>
      <c r="C2091" s="30"/>
      <c r="D2091" s="30"/>
      <c r="E2091" s="30"/>
      <c r="F2091" s="29"/>
      <c r="G2091" s="29"/>
      <c r="H2091" s="29"/>
      <c r="I2091" s="23" t="str">
        <f>IF(F2091&lt;&gt;"",IF(OR(F2091="ILF",F2091="EIF"),INDEX(Def!$D$6:$F$8,MATCH(H2091,Def!$C$6:$C$8),MATCH(G2091,Def!$D$5:$F$5)),IF(F2091="EI",INDEX(Def!$D$13:$F$15,MATCH(H2091,Def!$C$13:$C$15),MATCH(G2091,Def!$D$12:$F$12)),IF(OR(F2091="EO",F2091="EQ"),INDEX(Def!$D$19:$F$27,MATCH(H2091,Def!$C$19:$C$27),MATCH(G2091,Def!$D$18:$F$18)),"#err"))),"")</f>
        <v/>
      </c>
      <c r="J2091" s="23" t="str">
        <f>IF(I2091&lt;&gt;"",INDEX(Def!$J$6:$L$10,MATCH(F2091,Def!$I$6:$I$10,0),MATCH(I2091,Def!$J$5:$L$5,0)),"")</f>
        <v/>
      </c>
      <c r="K2091" s="31"/>
      <c r="L2091" s="32" t="str">
        <f t="shared" si="34"/>
        <v/>
      </c>
      <c r="M2091" s="30"/>
    </row>
    <row r="2092" spans="2:13" s="2" customFormat="1">
      <c r="B2092" s="29"/>
      <c r="C2092" s="30"/>
      <c r="D2092" s="30"/>
      <c r="E2092" s="30"/>
      <c r="F2092" s="29"/>
      <c r="G2092" s="29"/>
      <c r="H2092" s="29"/>
      <c r="I2092" s="23" t="str">
        <f>IF(F2092&lt;&gt;"",IF(OR(F2092="ILF",F2092="EIF"),INDEX(Def!$D$6:$F$8,MATCH(H2092,Def!$C$6:$C$8),MATCH(G2092,Def!$D$5:$F$5)),IF(F2092="EI",INDEX(Def!$D$13:$F$15,MATCH(H2092,Def!$C$13:$C$15),MATCH(G2092,Def!$D$12:$F$12)),IF(OR(F2092="EO",F2092="EQ"),INDEX(Def!$D$19:$F$27,MATCH(H2092,Def!$C$19:$C$27),MATCH(G2092,Def!$D$18:$F$18)),"#err"))),"")</f>
        <v/>
      </c>
      <c r="J2092" s="23" t="str">
        <f>IF(I2092&lt;&gt;"",INDEX(Def!$J$6:$L$10,MATCH(F2092,Def!$I$6:$I$10,0),MATCH(I2092,Def!$J$5:$L$5,0)),"")</f>
        <v/>
      </c>
      <c r="K2092" s="31"/>
      <c r="L2092" s="32" t="str">
        <f t="shared" si="34"/>
        <v/>
      </c>
      <c r="M2092" s="30"/>
    </row>
    <row r="2093" spans="2:13" s="2" customFormat="1">
      <c r="B2093" s="29"/>
      <c r="C2093" s="30"/>
      <c r="D2093" s="30"/>
      <c r="E2093" s="30"/>
      <c r="F2093" s="29"/>
      <c r="G2093" s="29"/>
      <c r="H2093" s="29"/>
      <c r="I2093" s="23" t="str">
        <f>IF(F2093&lt;&gt;"",IF(OR(F2093="ILF",F2093="EIF"),INDEX(Def!$D$6:$F$8,MATCH(H2093,Def!$C$6:$C$8),MATCH(G2093,Def!$D$5:$F$5)),IF(F2093="EI",INDEX(Def!$D$13:$F$15,MATCH(H2093,Def!$C$13:$C$15),MATCH(G2093,Def!$D$12:$F$12)),IF(OR(F2093="EO",F2093="EQ"),INDEX(Def!$D$19:$F$27,MATCH(H2093,Def!$C$19:$C$27),MATCH(G2093,Def!$D$18:$F$18)),"#err"))),"")</f>
        <v/>
      </c>
      <c r="J2093" s="23" t="str">
        <f>IF(I2093&lt;&gt;"",INDEX(Def!$J$6:$L$10,MATCH(F2093,Def!$I$6:$I$10,0),MATCH(I2093,Def!$J$5:$L$5,0)),"")</f>
        <v/>
      </c>
      <c r="K2093" s="31"/>
      <c r="L2093" s="32" t="str">
        <f t="shared" si="34"/>
        <v/>
      </c>
      <c r="M2093" s="30"/>
    </row>
    <row r="2094" spans="2:13" s="2" customFormat="1">
      <c r="B2094" s="29"/>
      <c r="C2094" s="30"/>
      <c r="D2094" s="30"/>
      <c r="E2094" s="30"/>
      <c r="F2094" s="29"/>
      <c r="G2094" s="29"/>
      <c r="H2094" s="29"/>
      <c r="I2094" s="23" t="str">
        <f>IF(F2094&lt;&gt;"",IF(OR(F2094="ILF",F2094="EIF"),INDEX(Def!$D$6:$F$8,MATCH(H2094,Def!$C$6:$C$8),MATCH(G2094,Def!$D$5:$F$5)),IF(F2094="EI",INDEX(Def!$D$13:$F$15,MATCH(H2094,Def!$C$13:$C$15),MATCH(G2094,Def!$D$12:$F$12)),IF(OR(F2094="EO",F2094="EQ"),INDEX(Def!$D$19:$F$27,MATCH(H2094,Def!$C$19:$C$27),MATCH(G2094,Def!$D$18:$F$18)),"#err"))),"")</f>
        <v/>
      </c>
      <c r="J2094" s="23" t="str">
        <f>IF(I2094&lt;&gt;"",INDEX(Def!$J$6:$L$10,MATCH(F2094,Def!$I$6:$I$10,0),MATCH(I2094,Def!$J$5:$L$5,0)),"")</f>
        <v/>
      </c>
      <c r="K2094" s="31"/>
      <c r="L2094" s="32" t="str">
        <f t="shared" si="34"/>
        <v/>
      </c>
      <c r="M2094" s="30"/>
    </row>
    <row r="2095" spans="2:13" s="2" customFormat="1">
      <c r="B2095" s="29"/>
      <c r="C2095" s="30"/>
      <c r="D2095" s="30"/>
      <c r="E2095" s="30"/>
      <c r="F2095" s="29"/>
      <c r="G2095" s="29"/>
      <c r="H2095" s="29"/>
      <c r="I2095" s="23" t="str">
        <f>IF(F2095&lt;&gt;"",IF(OR(F2095="ILF",F2095="EIF"),INDEX(Def!$D$6:$F$8,MATCH(H2095,Def!$C$6:$C$8),MATCH(G2095,Def!$D$5:$F$5)),IF(F2095="EI",INDEX(Def!$D$13:$F$15,MATCH(H2095,Def!$C$13:$C$15),MATCH(G2095,Def!$D$12:$F$12)),IF(OR(F2095="EO",F2095="EQ"),INDEX(Def!$D$19:$F$27,MATCH(H2095,Def!$C$19:$C$27),MATCH(G2095,Def!$D$18:$F$18)),"#err"))),"")</f>
        <v/>
      </c>
      <c r="J2095" s="23" t="str">
        <f>IF(I2095&lt;&gt;"",INDEX(Def!$J$6:$L$10,MATCH(F2095,Def!$I$6:$I$10,0),MATCH(I2095,Def!$J$5:$L$5,0)),"")</f>
        <v/>
      </c>
      <c r="K2095" s="31"/>
      <c r="L2095" s="32" t="str">
        <f t="shared" si="34"/>
        <v/>
      </c>
      <c r="M2095" s="30"/>
    </row>
    <row r="2096" spans="2:13" s="2" customFormat="1">
      <c r="B2096" s="29"/>
      <c r="C2096" s="30"/>
      <c r="D2096" s="30"/>
      <c r="E2096" s="30"/>
      <c r="F2096" s="29"/>
      <c r="G2096" s="29"/>
      <c r="H2096" s="29"/>
      <c r="I2096" s="23" t="str">
        <f>IF(F2096&lt;&gt;"",IF(OR(F2096="ILF",F2096="EIF"),INDEX(Def!$D$6:$F$8,MATCH(H2096,Def!$C$6:$C$8),MATCH(G2096,Def!$D$5:$F$5)),IF(F2096="EI",INDEX(Def!$D$13:$F$15,MATCH(H2096,Def!$C$13:$C$15),MATCH(G2096,Def!$D$12:$F$12)),IF(OR(F2096="EO",F2096="EQ"),INDEX(Def!$D$19:$F$27,MATCH(H2096,Def!$C$19:$C$27),MATCH(G2096,Def!$D$18:$F$18)),"#err"))),"")</f>
        <v/>
      </c>
      <c r="J2096" s="23" t="str">
        <f>IF(I2096&lt;&gt;"",INDEX(Def!$J$6:$L$10,MATCH(F2096,Def!$I$6:$I$10,0),MATCH(I2096,Def!$J$5:$L$5,0)),"")</f>
        <v/>
      </c>
      <c r="K2096" s="31"/>
      <c r="L2096" s="32" t="str">
        <f t="shared" si="34"/>
        <v/>
      </c>
      <c r="M2096" s="30"/>
    </row>
    <row r="2097" spans="2:13" s="2" customFormat="1">
      <c r="B2097" s="29"/>
      <c r="C2097" s="30"/>
      <c r="D2097" s="30"/>
      <c r="E2097" s="30"/>
      <c r="F2097" s="29"/>
      <c r="G2097" s="29"/>
      <c r="H2097" s="29"/>
      <c r="I2097" s="23" t="str">
        <f>IF(F2097&lt;&gt;"",IF(OR(F2097="ILF",F2097="EIF"),INDEX(Def!$D$6:$F$8,MATCH(H2097,Def!$C$6:$C$8),MATCH(G2097,Def!$D$5:$F$5)),IF(F2097="EI",INDEX(Def!$D$13:$F$15,MATCH(H2097,Def!$C$13:$C$15),MATCH(G2097,Def!$D$12:$F$12)),IF(OR(F2097="EO",F2097="EQ"),INDEX(Def!$D$19:$F$27,MATCH(H2097,Def!$C$19:$C$27),MATCH(G2097,Def!$D$18:$F$18)),"#err"))),"")</f>
        <v/>
      </c>
      <c r="J2097" s="23" t="str">
        <f>IF(I2097&lt;&gt;"",INDEX(Def!$J$6:$L$10,MATCH(F2097,Def!$I$6:$I$10,0),MATCH(I2097,Def!$J$5:$L$5,0)),"")</f>
        <v/>
      </c>
      <c r="K2097" s="31"/>
      <c r="L2097" s="32" t="str">
        <f t="shared" si="34"/>
        <v/>
      </c>
      <c r="M2097" s="30"/>
    </row>
    <row r="2098" spans="2:13" s="2" customFormat="1">
      <c r="B2098" s="29"/>
      <c r="C2098" s="30"/>
      <c r="D2098" s="30"/>
      <c r="E2098" s="30"/>
      <c r="F2098" s="29"/>
      <c r="G2098" s="29"/>
      <c r="H2098" s="29"/>
      <c r="I2098" s="23" t="str">
        <f>IF(F2098&lt;&gt;"",IF(OR(F2098="ILF",F2098="EIF"),INDEX(Def!$D$6:$F$8,MATCH(H2098,Def!$C$6:$C$8),MATCH(G2098,Def!$D$5:$F$5)),IF(F2098="EI",INDEX(Def!$D$13:$F$15,MATCH(H2098,Def!$C$13:$C$15),MATCH(G2098,Def!$D$12:$F$12)),IF(OR(F2098="EO",F2098="EQ"),INDEX(Def!$D$19:$F$27,MATCH(H2098,Def!$C$19:$C$27),MATCH(G2098,Def!$D$18:$F$18)),"#err"))),"")</f>
        <v/>
      </c>
      <c r="J2098" s="23" t="str">
        <f>IF(I2098&lt;&gt;"",INDEX(Def!$J$6:$L$10,MATCH(F2098,Def!$I$6:$I$10,0),MATCH(I2098,Def!$J$5:$L$5,0)),"")</f>
        <v/>
      </c>
      <c r="K2098" s="31"/>
      <c r="L2098" s="32" t="str">
        <f t="shared" si="34"/>
        <v/>
      </c>
      <c r="M2098" s="30"/>
    </row>
    <row r="2099" spans="2:13" s="2" customFormat="1">
      <c r="B2099" s="29"/>
      <c r="C2099" s="30"/>
      <c r="D2099" s="30"/>
      <c r="E2099" s="30"/>
      <c r="F2099" s="29"/>
      <c r="G2099" s="29"/>
      <c r="H2099" s="29"/>
      <c r="I2099" s="23" t="str">
        <f>IF(F2099&lt;&gt;"",IF(OR(F2099="ILF",F2099="EIF"),INDEX(Def!$D$6:$F$8,MATCH(H2099,Def!$C$6:$C$8),MATCH(G2099,Def!$D$5:$F$5)),IF(F2099="EI",INDEX(Def!$D$13:$F$15,MATCH(H2099,Def!$C$13:$C$15),MATCH(G2099,Def!$D$12:$F$12)),IF(OR(F2099="EO",F2099="EQ"),INDEX(Def!$D$19:$F$27,MATCH(H2099,Def!$C$19:$C$27),MATCH(G2099,Def!$D$18:$F$18)),"#err"))),"")</f>
        <v/>
      </c>
      <c r="J2099" s="23" t="str">
        <f>IF(I2099&lt;&gt;"",INDEX(Def!$J$6:$L$10,MATCH(F2099,Def!$I$6:$I$10,0),MATCH(I2099,Def!$J$5:$L$5,0)),"")</f>
        <v/>
      </c>
      <c r="K2099" s="31"/>
      <c r="L2099" s="32" t="str">
        <f t="shared" si="34"/>
        <v/>
      </c>
      <c r="M2099" s="30"/>
    </row>
    <row r="2100" spans="2:13" s="2" customFormat="1">
      <c r="B2100" s="29"/>
      <c r="C2100" s="30"/>
      <c r="D2100" s="30"/>
      <c r="E2100" s="30"/>
      <c r="F2100" s="29"/>
      <c r="G2100" s="29"/>
      <c r="H2100" s="29"/>
      <c r="I2100" s="23" t="str">
        <f>IF(F2100&lt;&gt;"",IF(OR(F2100="ILF",F2100="EIF"),INDEX(Def!$D$6:$F$8,MATCH(H2100,Def!$C$6:$C$8),MATCH(G2100,Def!$D$5:$F$5)),IF(F2100="EI",INDEX(Def!$D$13:$F$15,MATCH(H2100,Def!$C$13:$C$15),MATCH(G2100,Def!$D$12:$F$12)),IF(OR(F2100="EO",F2100="EQ"),INDEX(Def!$D$19:$F$27,MATCH(H2100,Def!$C$19:$C$27),MATCH(G2100,Def!$D$18:$F$18)),"#err"))),"")</f>
        <v/>
      </c>
      <c r="J2100" s="23" t="str">
        <f>IF(I2100&lt;&gt;"",INDEX(Def!$J$6:$L$10,MATCH(F2100,Def!$I$6:$I$10,0),MATCH(I2100,Def!$J$5:$L$5,0)),"")</f>
        <v/>
      </c>
      <c r="K2100" s="31"/>
      <c r="L2100" s="32" t="str">
        <f t="shared" si="34"/>
        <v/>
      </c>
      <c r="M2100" s="30"/>
    </row>
    <row r="2101" spans="2:13" s="2" customFormat="1">
      <c r="B2101" s="29"/>
      <c r="C2101" s="30"/>
      <c r="D2101" s="30"/>
      <c r="E2101" s="30"/>
      <c r="F2101" s="29"/>
      <c r="G2101" s="29"/>
      <c r="H2101" s="29"/>
      <c r="I2101" s="23" t="str">
        <f>IF(F2101&lt;&gt;"",IF(OR(F2101="ILF",F2101="EIF"),INDEX(Def!$D$6:$F$8,MATCH(H2101,Def!$C$6:$C$8),MATCH(G2101,Def!$D$5:$F$5)),IF(F2101="EI",INDEX(Def!$D$13:$F$15,MATCH(H2101,Def!$C$13:$C$15),MATCH(G2101,Def!$D$12:$F$12)),IF(OR(F2101="EO",F2101="EQ"),INDEX(Def!$D$19:$F$27,MATCH(H2101,Def!$C$19:$C$27),MATCH(G2101,Def!$D$18:$F$18)),"#err"))),"")</f>
        <v/>
      </c>
      <c r="J2101" s="23" t="str">
        <f>IF(I2101&lt;&gt;"",INDEX(Def!$J$6:$L$10,MATCH(F2101,Def!$I$6:$I$10,0),MATCH(I2101,Def!$J$5:$L$5,0)),"")</f>
        <v/>
      </c>
      <c r="K2101" s="31"/>
      <c r="L2101" s="32" t="str">
        <f t="shared" si="34"/>
        <v/>
      </c>
      <c r="M2101" s="30"/>
    </row>
    <row r="2102" spans="2:13" s="2" customFormat="1">
      <c r="B2102" s="29"/>
      <c r="C2102" s="30"/>
      <c r="D2102" s="30"/>
      <c r="E2102" s="30"/>
      <c r="F2102" s="29"/>
      <c r="G2102" s="29"/>
      <c r="H2102" s="29"/>
      <c r="I2102" s="23" t="str">
        <f>IF(F2102&lt;&gt;"",IF(OR(F2102="ILF",F2102="EIF"),INDEX(Def!$D$6:$F$8,MATCH(H2102,Def!$C$6:$C$8),MATCH(G2102,Def!$D$5:$F$5)),IF(F2102="EI",INDEX(Def!$D$13:$F$15,MATCH(H2102,Def!$C$13:$C$15),MATCH(G2102,Def!$D$12:$F$12)),IF(OR(F2102="EO",F2102="EQ"),INDEX(Def!$D$19:$F$27,MATCH(H2102,Def!$C$19:$C$27),MATCH(G2102,Def!$D$18:$F$18)),"#err"))),"")</f>
        <v/>
      </c>
      <c r="J2102" s="23" t="str">
        <f>IF(I2102&lt;&gt;"",INDEX(Def!$J$6:$L$10,MATCH(F2102,Def!$I$6:$I$10,0),MATCH(I2102,Def!$J$5:$L$5,0)),"")</f>
        <v/>
      </c>
      <c r="K2102" s="31"/>
      <c r="L2102" s="32" t="str">
        <f t="shared" si="34"/>
        <v/>
      </c>
      <c r="M2102" s="30"/>
    </row>
    <row r="2103" spans="2:13" s="2" customFormat="1">
      <c r="B2103" s="29"/>
      <c r="C2103" s="30"/>
      <c r="D2103" s="30"/>
      <c r="E2103" s="30"/>
      <c r="F2103" s="29"/>
      <c r="G2103" s="29"/>
      <c r="H2103" s="29"/>
      <c r="I2103" s="23" t="str">
        <f>IF(F2103&lt;&gt;"",IF(OR(F2103="ILF",F2103="EIF"),INDEX(Def!$D$6:$F$8,MATCH(H2103,Def!$C$6:$C$8),MATCH(G2103,Def!$D$5:$F$5)),IF(F2103="EI",INDEX(Def!$D$13:$F$15,MATCH(H2103,Def!$C$13:$C$15),MATCH(G2103,Def!$D$12:$F$12)),IF(OR(F2103="EO",F2103="EQ"),INDEX(Def!$D$19:$F$27,MATCH(H2103,Def!$C$19:$C$27),MATCH(G2103,Def!$D$18:$F$18)),"#err"))),"")</f>
        <v/>
      </c>
      <c r="J2103" s="23" t="str">
        <f>IF(I2103&lt;&gt;"",INDEX(Def!$J$6:$L$10,MATCH(F2103,Def!$I$6:$I$10,0),MATCH(I2103,Def!$J$5:$L$5,0)),"")</f>
        <v/>
      </c>
      <c r="K2103" s="31"/>
      <c r="L2103" s="32" t="str">
        <f t="shared" si="34"/>
        <v/>
      </c>
      <c r="M2103" s="30"/>
    </row>
    <row r="2104" spans="2:13" s="2" customFormat="1">
      <c r="B2104" s="29"/>
      <c r="C2104" s="30"/>
      <c r="D2104" s="30"/>
      <c r="E2104" s="30"/>
      <c r="F2104" s="29"/>
      <c r="G2104" s="29"/>
      <c r="H2104" s="29"/>
      <c r="I2104" s="23" t="str">
        <f>IF(F2104&lt;&gt;"",IF(OR(F2104="ILF",F2104="EIF"),INDEX(Def!$D$6:$F$8,MATCH(H2104,Def!$C$6:$C$8),MATCH(G2104,Def!$D$5:$F$5)),IF(F2104="EI",INDEX(Def!$D$13:$F$15,MATCH(H2104,Def!$C$13:$C$15),MATCH(G2104,Def!$D$12:$F$12)),IF(OR(F2104="EO",F2104="EQ"),INDEX(Def!$D$19:$F$27,MATCH(H2104,Def!$C$19:$C$27),MATCH(G2104,Def!$D$18:$F$18)),"#err"))),"")</f>
        <v/>
      </c>
      <c r="J2104" s="23" t="str">
        <f>IF(I2104&lt;&gt;"",INDEX(Def!$J$6:$L$10,MATCH(F2104,Def!$I$6:$I$10,0),MATCH(I2104,Def!$J$5:$L$5,0)),"")</f>
        <v/>
      </c>
      <c r="K2104" s="31"/>
      <c r="L2104" s="32" t="str">
        <f t="shared" si="34"/>
        <v/>
      </c>
      <c r="M2104" s="30"/>
    </row>
    <row r="2105" spans="2:13" s="2" customFormat="1">
      <c r="B2105" s="29"/>
      <c r="C2105" s="30"/>
      <c r="D2105" s="30"/>
      <c r="E2105" s="30"/>
      <c r="F2105" s="29"/>
      <c r="G2105" s="29"/>
      <c r="H2105" s="29"/>
      <c r="I2105" s="23" t="str">
        <f>IF(F2105&lt;&gt;"",IF(OR(F2105="ILF",F2105="EIF"),INDEX(Def!$D$6:$F$8,MATCH(H2105,Def!$C$6:$C$8),MATCH(G2105,Def!$D$5:$F$5)),IF(F2105="EI",INDEX(Def!$D$13:$F$15,MATCH(H2105,Def!$C$13:$C$15),MATCH(G2105,Def!$D$12:$F$12)),IF(OR(F2105="EO",F2105="EQ"),INDEX(Def!$D$19:$F$27,MATCH(H2105,Def!$C$19:$C$27),MATCH(G2105,Def!$D$18:$F$18)),"#err"))),"")</f>
        <v/>
      </c>
      <c r="J2105" s="23" t="str">
        <f>IF(I2105&lt;&gt;"",INDEX(Def!$J$6:$L$10,MATCH(F2105,Def!$I$6:$I$10,0),MATCH(I2105,Def!$J$5:$L$5,0)),"")</f>
        <v/>
      </c>
      <c r="K2105" s="31"/>
      <c r="L2105" s="32" t="str">
        <f t="shared" si="34"/>
        <v/>
      </c>
      <c r="M2105" s="30"/>
    </row>
    <row r="2106" spans="2:13" s="2" customFormat="1">
      <c r="B2106" s="29"/>
      <c r="C2106" s="30"/>
      <c r="D2106" s="30"/>
      <c r="E2106" s="30"/>
      <c r="F2106" s="29"/>
      <c r="G2106" s="29"/>
      <c r="H2106" s="29"/>
      <c r="I2106" s="23" t="str">
        <f>IF(F2106&lt;&gt;"",IF(OR(F2106="ILF",F2106="EIF"),INDEX(Def!$D$6:$F$8,MATCH(H2106,Def!$C$6:$C$8),MATCH(G2106,Def!$D$5:$F$5)),IF(F2106="EI",INDEX(Def!$D$13:$F$15,MATCH(H2106,Def!$C$13:$C$15),MATCH(G2106,Def!$D$12:$F$12)),IF(OR(F2106="EO",F2106="EQ"),INDEX(Def!$D$19:$F$27,MATCH(H2106,Def!$C$19:$C$27),MATCH(G2106,Def!$D$18:$F$18)),"#err"))),"")</f>
        <v/>
      </c>
      <c r="J2106" s="23" t="str">
        <f>IF(I2106&lt;&gt;"",INDEX(Def!$J$6:$L$10,MATCH(F2106,Def!$I$6:$I$10,0),MATCH(I2106,Def!$J$5:$L$5,0)),"")</f>
        <v/>
      </c>
      <c r="K2106" s="31"/>
      <c r="L2106" s="32" t="str">
        <f t="shared" si="34"/>
        <v/>
      </c>
      <c r="M2106" s="30"/>
    </row>
    <row r="2107" spans="2:13" s="2" customFormat="1">
      <c r="B2107" s="29"/>
      <c r="C2107" s="30"/>
      <c r="D2107" s="30"/>
      <c r="E2107" s="30"/>
      <c r="F2107" s="29"/>
      <c r="G2107" s="29"/>
      <c r="H2107" s="29"/>
      <c r="I2107" s="23" t="str">
        <f>IF(F2107&lt;&gt;"",IF(OR(F2107="ILF",F2107="EIF"),INDEX(Def!$D$6:$F$8,MATCH(H2107,Def!$C$6:$C$8),MATCH(G2107,Def!$D$5:$F$5)),IF(F2107="EI",INDEX(Def!$D$13:$F$15,MATCH(H2107,Def!$C$13:$C$15),MATCH(G2107,Def!$D$12:$F$12)),IF(OR(F2107="EO",F2107="EQ"),INDEX(Def!$D$19:$F$27,MATCH(H2107,Def!$C$19:$C$27),MATCH(G2107,Def!$D$18:$F$18)),"#err"))),"")</f>
        <v/>
      </c>
      <c r="J2107" s="23" t="str">
        <f>IF(I2107&lt;&gt;"",INDEX(Def!$J$6:$L$10,MATCH(F2107,Def!$I$6:$I$10,0),MATCH(I2107,Def!$J$5:$L$5,0)),"")</f>
        <v/>
      </c>
      <c r="K2107" s="31"/>
      <c r="L2107" s="32" t="str">
        <f t="shared" si="34"/>
        <v/>
      </c>
      <c r="M2107" s="30"/>
    </row>
    <row r="2108" spans="2:13" s="2" customFormat="1">
      <c r="B2108" s="29"/>
      <c r="C2108" s="30"/>
      <c r="D2108" s="30"/>
      <c r="E2108" s="30"/>
      <c r="F2108" s="29"/>
      <c r="G2108" s="29"/>
      <c r="H2108" s="29"/>
      <c r="I2108" s="23" t="str">
        <f>IF(F2108&lt;&gt;"",IF(OR(F2108="ILF",F2108="EIF"),INDEX(Def!$D$6:$F$8,MATCH(H2108,Def!$C$6:$C$8),MATCH(G2108,Def!$D$5:$F$5)),IF(F2108="EI",INDEX(Def!$D$13:$F$15,MATCH(H2108,Def!$C$13:$C$15),MATCH(G2108,Def!$D$12:$F$12)),IF(OR(F2108="EO",F2108="EQ"),INDEX(Def!$D$19:$F$27,MATCH(H2108,Def!$C$19:$C$27),MATCH(G2108,Def!$D$18:$F$18)),"#err"))),"")</f>
        <v/>
      </c>
      <c r="J2108" s="23" t="str">
        <f>IF(I2108&lt;&gt;"",INDEX(Def!$J$6:$L$10,MATCH(F2108,Def!$I$6:$I$10,0),MATCH(I2108,Def!$J$5:$L$5,0)),"")</f>
        <v/>
      </c>
      <c r="K2108" s="31"/>
      <c r="L2108" s="32" t="str">
        <f t="shared" si="34"/>
        <v/>
      </c>
      <c r="M2108" s="30"/>
    </row>
    <row r="2109" spans="2:13" s="2" customFormat="1">
      <c r="B2109" s="29"/>
      <c r="C2109" s="30"/>
      <c r="D2109" s="30"/>
      <c r="E2109" s="30"/>
      <c r="F2109" s="29"/>
      <c r="G2109" s="29"/>
      <c r="H2109" s="29"/>
      <c r="I2109" s="23" t="str">
        <f>IF(F2109&lt;&gt;"",IF(OR(F2109="ILF",F2109="EIF"),INDEX(Def!$D$6:$F$8,MATCH(H2109,Def!$C$6:$C$8),MATCH(G2109,Def!$D$5:$F$5)),IF(F2109="EI",INDEX(Def!$D$13:$F$15,MATCH(H2109,Def!$C$13:$C$15),MATCH(G2109,Def!$D$12:$F$12)),IF(OR(F2109="EO",F2109="EQ"),INDEX(Def!$D$19:$F$27,MATCH(H2109,Def!$C$19:$C$27),MATCH(G2109,Def!$D$18:$F$18)),"#err"))),"")</f>
        <v/>
      </c>
      <c r="J2109" s="23" t="str">
        <f>IF(I2109&lt;&gt;"",INDEX(Def!$J$6:$L$10,MATCH(F2109,Def!$I$6:$I$10,0),MATCH(I2109,Def!$J$5:$L$5,0)),"")</f>
        <v/>
      </c>
      <c r="K2109" s="31"/>
      <c r="L2109" s="32" t="str">
        <f t="shared" si="34"/>
        <v/>
      </c>
      <c r="M2109" s="30"/>
    </row>
    <row r="2110" spans="2:13" s="2" customFormat="1">
      <c r="B2110" s="29"/>
      <c r="C2110" s="30"/>
      <c r="D2110" s="30"/>
      <c r="E2110" s="30"/>
      <c r="F2110" s="29"/>
      <c r="G2110" s="29"/>
      <c r="H2110" s="29"/>
      <c r="I2110" s="23" t="str">
        <f>IF(F2110&lt;&gt;"",IF(OR(F2110="ILF",F2110="EIF"),INDEX(Def!$D$6:$F$8,MATCH(H2110,Def!$C$6:$C$8),MATCH(G2110,Def!$D$5:$F$5)),IF(F2110="EI",INDEX(Def!$D$13:$F$15,MATCH(H2110,Def!$C$13:$C$15),MATCH(G2110,Def!$D$12:$F$12)),IF(OR(F2110="EO",F2110="EQ"),INDEX(Def!$D$19:$F$27,MATCH(H2110,Def!$C$19:$C$27),MATCH(G2110,Def!$D$18:$F$18)),"#err"))),"")</f>
        <v/>
      </c>
      <c r="J2110" s="23" t="str">
        <f>IF(I2110&lt;&gt;"",INDEX(Def!$J$6:$L$10,MATCH(F2110,Def!$I$6:$I$10,0),MATCH(I2110,Def!$J$5:$L$5,0)),"")</f>
        <v/>
      </c>
      <c r="K2110" s="31"/>
      <c r="L2110" s="32" t="str">
        <f t="shared" si="34"/>
        <v/>
      </c>
      <c r="M2110" s="30"/>
    </row>
    <row r="2111" spans="2:13" s="2" customFormat="1">
      <c r="B2111" s="29"/>
      <c r="C2111" s="30"/>
      <c r="D2111" s="30"/>
      <c r="E2111" s="30"/>
      <c r="F2111" s="29"/>
      <c r="G2111" s="29"/>
      <c r="H2111" s="29"/>
      <c r="I2111" s="23" t="str">
        <f>IF(F2111&lt;&gt;"",IF(OR(F2111="ILF",F2111="EIF"),INDEX(Def!$D$6:$F$8,MATCH(H2111,Def!$C$6:$C$8),MATCH(G2111,Def!$D$5:$F$5)),IF(F2111="EI",INDEX(Def!$D$13:$F$15,MATCH(H2111,Def!$C$13:$C$15),MATCH(G2111,Def!$D$12:$F$12)),IF(OR(F2111="EO",F2111="EQ"),INDEX(Def!$D$19:$F$27,MATCH(H2111,Def!$C$19:$C$27),MATCH(G2111,Def!$D$18:$F$18)),"#err"))),"")</f>
        <v/>
      </c>
      <c r="J2111" s="23" t="str">
        <f>IF(I2111&lt;&gt;"",INDEX(Def!$J$6:$L$10,MATCH(F2111,Def!$I$6:$I$10,0),MATCH(I2111,Def!$J$5:$L$5,0)),"")</f>
        <v/>
      </c>
      <c r="K2111" s="31"/>
      <c r="L2111" s="32" t="str">
        <f t="shared" si="34"/>
        <v/>
      </c>
      <c r="M2111" s="30"/>
    </row>
    <row r="2112" spans="2:13" s="2" customFormat="1">
      <c r="B2112" s="29"/>
      <c r="C2112" s="30"/>
      <c r="D2112" s="30"/>
      <c r="E2112" s="30"/>
      <c r="F2112" s="29"/>
      <c r="G2112" s="29"/>
      <c r="H2112" s="29"/>
      <c r="I2112" s="23" t="str">
        <f>IF(F2112&lt;&gt;"",IF(OR(F2112="ILF",F2112="EIF"),INDEX(Def!$D$6:$F$8,MATCH(H2112,Def!$C$6:$C$8),MATCH(G2112,Def!$D$5:$F$5)),IF(F2112="EI",INDEX(Def!$D$13:$F$15,MATCH(H2112,Def!$C$13:$C$15),MATCH(G2112,Def!$D$12:$F$12)),IF(OR(F2112="EO",F2112="EQ"),INDEX(Def!$D$19:$F$27,MATCH(H2112,Def!$C$19:$C$27),MATCH(G2112,Def!$D$18:$F$18)),"#err"))),"")</f>
        <v/>
      </c>
      <c r="J2112" s="23" t="str">
        <f>IF(I2112&lt;&gt;"",INDEX(Def!$J$6:$L$10,MATCH(F2112,Def!$I$6:$I$10,0),MATCH(I2112,Def!$J$5:$L$5,0)),"")</f>
        <v/>
      </c>
      <c r="K2112" s="31"/>
      <c r="L2112" s="32" t="str">
        <f t="shared" si="34"/>
        <v/>
      </c>
      <c r="M2112" s="30"/>
    </row>
    <row r="2113" spans="2:13" s="2" customFormat="1">
      <c r="B2113" s="29"/>
      <c r="C2113" s="30"/>
      <c r="D2113" s="30"/>
      <c r="E2113" s="30"/>
      <c r="F2113" s="29"/>
      <c r="G2113" s="29"/>
      <c r="H2113" s="29"/>
      <c r="I2113" s="23" t="str">
        <f>IF(F2113&lt;&gt;"",IF(OR(F2113="ILF",F2113="EIF"),INDEX(Def!$D$6:$F$8,MATCH(H2113,Def!$C$6:$C$8),MATCH(G2113,Def!$D$5:$F$5)),IF(F2113="EI",INDEX(Def!$D$13:$F$15,MATCH(H2113,Def!$C$13:$C$15),MATCH(G2113,Def!$D$12:$F$12)),IF(OR(F2113="EO",F2113="EQ"),INDEX(Def!$D$19:$F$27,MATCH(H2113,Def!$C$19:$C$27),MATCH(G2113,Def!$D$18:$F$18)),"#err"))),"")</f>
        <v/>
      </c>
      <c r="J2113" s="23" t="str">
        <f>IF(I2113&lt;&gt;"",INDEX(Def!$J$6:$L$10,MATCH(F2113,Def!$I$6:$I$10,0),MATCH(I2113,Def!$J$5:$L$5,0)),"")</f>
        <v/>
      </c>
      <c r="K2113" s="31"/>
      <c r="L2113" s="32" t="str">
        <f t="shared" si="34"/>
        <v/>
      </c>
      <c r="M2113" s="30"/>
    </row>
    <row r="2114" spans="2:13" s="2" customFormat="1">
      <c r="B2114" s="29"/>
      <c r="C2114" s="30"/>
      <c r="D2114" s="30"/>
      <c r="E2114" s="30"/>
      <c r="F2114" s="29"/>
      <c r="G2114" s="29"/>
      <c r="H2114" s="29"/>
      <c r="I2114" s="23" t="str">
        <f>IF(F2114&lt;&gt;"",IF(OR(F2114="ILF",F2114="EIF"),INDEX(Def!$D$6:$F$8,MATCH(H2114,Def!$C$6:$C$8),MATCH(G2114,Def!$D$5:$F$5)),IF(F2114="EI",INDEX(Def!$D$13:$F$15,MATCH(H2114,Def!$C$13:$C$15),MATCH(G2114,Def!$D$12:$F$12)),IF(OR(F2114="EO",F2114="EQ"),INDEX(Def!$D$19:$F$27,MATCH(H2114,Def!$C$19:$C$27),MATCH(G2114,Def!$D$18:$F$18)),"#err"))),"")</f>
        <v/>
      </c>
      <c r="J2114" s="23" t="str">
        <f>IF(I2114&lt;&gt;"",INDEX(Def!$J$6:$L$10,MATCH(F2114,Def!$I$6:$I$10,0),MATCH(I2114,Def!$J$5:$L$5,0)),"")</f>
        <v/>
      </c>
      <c r="K2114" s="31"/>
      <c r="L2114" s="32" t="str">
        <f t="shared" si="34"/>
        <v/>
      </c>
      <c r="M2114" s="30"/>
    </row>
    <row r="2115" spans="2:13" s="2" customFormat="1">
      <c r="B2115" s="29"/>
      <c r="C2115" s="30"/>
      <c r="D2115" s="30"/>
      <c r="E2115" s="30"/>
      <c r="F2115" s="29"/>
      <c r="G2115" s="29"/>
      <c r="H2115" s="29"/>
      <c r="I2115" s="23" t="str">
        <f>IF(F2115&lt;&gt;"",IF(OR(F2115="ILF",F2115="EIF"),INDEX(Def!$D$6:$F$8,MATCH(H2115,Def!$C$6:$C$8),MATCH(G2115,Def!$D$5:$F$5)),IF(F2115="EI",INDEX(Def!$D$13:$F$15,MATCH(H2115,Def!$C$13:$C$15),MATCH(G2115,Def!$D$12:$F$12)),IF(OR(F2115="EO",F2115="EQ"),INDEX(Def!$D$19:$F$27,MATCH(H2115,Def!$C$19:$C$27),MATCH(G2115,Def!$D$18:$F$18)),"#err"))),"")</f>
        <v/>
      </c>
      <c r="J2115" s="23" t="str">
        <f>IF(I2115&lt;&gt;"",INDEX(Def!$J$6:$L$10,MATCH(F2115,Def!$I$6:$I$10,0),MATCH(I2115,Def!$J$5:$L$5,0)),"")</f>
        <v/>
      </c>
      <c r="K2115" s="31"/>
      <c r="L2115" s="32" t="str">
        <f t="shared" si="34"/>
        <v/>
      </c>
      <c r="M2115" s="30"/>
    </row>
    <row r="2116" spans="2:13" s="2" customFormat="1">
      <c r="B2116" s="29"/>
      <c r="C2116" s="30"/>
      <c r="D2116" s="30"/>
      <c r="E2116" s="30"/>
      <c r="F2116" s="29"/>
      <c r="G2116" s="29"/>
      <c r="H2116" s="29"/>
      <c r="I2116" s="23" t="str">
        <f>IF(F2116&lt;&gt;"",IF(OR(F2116="ILF",F2116="EIF"),INDEX(Def!$D$6:$F$8,MATCH(H2116,Def!$C$6:$C$8),MATCH(G2116,Def!$D$5:$F$5)),IF(F2116="EI",INDEX(Def!$D$13:$F$15,MATCH(H2116,Def!$C$13:$C$15),MATCH(G2116,Def!$D$12:$F$12)),IF(OR(F2116="EO",F2116="EQ"),INDEX(Def!$D$19:$F$27,MATCH(H2116,Def!$C$19:$C$27),MATCH(G2116,Def!$D$18:$F$18)),"#err"))),"")</f>
        <v/>
      </c>
      <c r="J2116" s="23" t="str">
        <f>IF(I2116&lt;&gt;"",INDEX(Def!$J$6:$L$10,MATCH(F2116,Def!$I$6:$I$10,0),MATCH(I2116,Def!$J$5:$L$5,0)),"")</f>
        <v/>
      </c>
      <c r="K2116" s="31"/>
      <c r="L2116" s="32" t="str">
        <f t="shared" si="34"/>
        <v/>
      </c>
      <c r="M2116" s="30"/>
    </row>
    <row r="2117" spans="2:13" s="2" customFormat="1">
      <c r="B2117" s="29"/>
      <c r="C2117" s="30"/>
      <c r="D2117" s="30"/>
      <c r="E2117" s="30"/>
      <c r="F2117" s="29"/>
      <c r="G2117" s="29"/>
      <c r="H2117" s="29"/>
      <c r="I2117" s="23" t="str">
        <f>IF(F2117&lt;&gt;"",IF(OR(F2117="ILF",F2117="EIF"),INDEX(Def!$D$6:$F$8,MATCH(H2117,Def!$C$6:$C$8),MATCH(G2117,Def!$D$5:$F$5)),IF(F2117="EI",INDEX(Def!$D$13:$F$15,MATCH(H2117,Def!$C$13:$C$15),MATCH(G2117,Def!$D$12:$F$12)),IF(OR(F2117="EO",F2117="EQ"),INDEX(Def!$D$19:$F$27,MATCH(H2117,Def!$C$19:$C$27),MATCH(G2117,Def!$D$18:$F$18)),"#err"))),"")</f>
        <v/>
      </c>
      <c r="J2117" s="23" t="str">
        <f>IF(I2117&lt;&gt;"",INDEX(Def!$J$6:$L$10,MATCH(F2117,Def!$I$6:$I$10,0),MATCH(I2117,Def!$J$5:$L$5,0)),"")</f>
        <v/>
      </c>
      <c r="K2117" s="31"/>
      <c r="L2117" s="32" t="str">
        <f t="shared" si="34"/>
        <v/>
      </c>
      <c r="M2117" s="30"/>
    </row>
    <row r="2118" spans="2:13" s="2" customFormat="1">
      <c r="B2118" s="29"/>
      <c r="C2118" s="30"/>
      <c r="D2118" s="30"/>
      <c r="E2118" s="30"/>
      <c r="F2118" s="29"/>
      <c r="G2118" s="29"/>
      <c r="H2118" s="29"/>
      <c r="I2118" s="23" t="str">
        <f>IF(F2118&lt;&gt;"",IF(OR(F2118="ILF",F2118="EIF"),INDEX(Def!$D$6:$F$8,MATCH(H2118,Def!$C$6:$C$8),MATCH(G2118,Def!$D$5:$F$5)),IF(F2118="EI",INDEX(Def!$D$13:$F$15,MATCH(H2118,Def!$C$13:$C$15),MATCH(G2118,Def!$D$12:$F$12)),IF(OR(F2118="EO",F2118="EQ"),INDEX(Def!$D$19:$F$27,MATCH(H2118,Def!$C$19:$C$27),MATCH(G2118,Def!$D$18:$F$18)),"#err"))),"")</f>
        <v/>
      </c>
      <c r="J2118" s="23" t="str">
        <f>IF(I2118&lt;&gt;"",INDEX(Def!$J$6:$L$10,MATCH(F2118,Def!$I$6:$I$10,0),MATCH(I2118,Def!$J$5:$L$5,0)),"")</f>
        <v/>
      </c>
      <c r="K2118" s="31"/>
      <c r="L2118" s="32" t="str">
        <f t="shared" si="34"/>
        <v/>
      </c>
      <c r="M2118" s="30"/>
    </row>
    <row r="2119" spans="2:13" s="2" customFormat="1">
      <c r="B2119" s="29"/>
      <c r="C2119" s="30"/>
      <c r="D2119" s="30"/>
      <c r="E2119" s="30"/>
      <c r="F2119" s="29"/>
      <c r="G2119" s="29"/>
      <c r="H2119" s="29"/>
      <c r="I2119" s="23" t="str">
        <f>IF(F2119&lt;&gt;"",IF(OR(F2119="ILF",F2119="EIF"),INDEX(Def!$D$6:$F$8,MATCH(H2119,Def!$C$6:$C$8),MATCH(G2119,Def!$D$5:$F$5)),IF(F2119="EI",INDEX(Def!$D$13:$F$15,MATCH(H2119,Def!$C$13:$C$15),MATCH(G2119,Def!$D$12:$F$12)),IF(OR(F2119="EO",F2119="EQ"),INDEX(Def!$D$19:$F$27,MATCH(H2119,Def!$C$19:$C$27),MATCH(G2119,Def!$D$18:$F$18)),"#err"))),"")</f>
        <v/>
      </c>
      <c r="J2119" s="23" t="str">
        <f>IF(I2119&lt;&gt;"",INDEX(Def!$J$6:$L$10,MATCH(F2119,Def!$I$6:$I$10,0),MATCH(I2119,Def!$J$5:$L$5,0)),"")</f>
        <v/>
      </c>
      <c r="K2119" s="31"/>
      <c r="L2119" s="32" t="str">
        <f t="shared" si="34"/>
        <v/>
      </c>
      <c r="M2119" s="30"/>
    </row>
    <row r="2120" spans="2:13" s="2" customFormat="1">
      <c r="B2120" s="29"/>
      <c r="C2120" s="30"/>
      <c r="D2120" s="30"/>
      <c r="E2120" s="30"/>
      <c r="F2120" s="29"/>
      <c r="G2120" s="29"/>
      <c r="H2120" s="29"/>
      <c r="I2120" s="23" t="str">
        <f>IF(F2120&lt;&gt;"",IF(OR(F2120="ILF",F2120="EIF"),INDEX(Def!$D$6:$F$8,MATCH(H2120,Def!$C$6:$C$8),MATCH(G2120,Def!$D$5:$F$5)),IF(F2120="EI",INDEX(Def!$D$13:$F$15,MATCH(H2120,Def!$C$13:$C$15),MATCH(G2120,Def!$D$12:$F$12)),IF(OR(F2120="EO",F2120="EQ"),INDEX(Def!$D$19:$F$27,MATCH(H2120,Def!$C$19:$C$27),MATCH(G2120,Def!$D$18:$F$18)),"#err"))),"")</f>
        <v/>
      </c>
      <c r="J2120" s="23" t="str">
        <f>IF(I2120&lt;&gt;"",INDEX(Def!$J$6:$L$10,MATCH(F2120,Def!$I$6:$I$10,0),MATCH(I2120,Def!$J$5:$L$5,0)),"")</f>
        <v/>
      </c>
      <c r="K2120" s="31"/>
      <c r="L2120" s="32" t="str">
        <f t="shared" si="34"/>
        <v/>
      </c>
      <c r="M2120" s="30"/>
    </row>
    <row r="2121" spans="2:13" s="2" customFormat="1">
      <c r="B2121" s="29"/>
      <c r="C2121" s="30"/>
      <c r="D2121" s="30"/>
      <c r="E2121" s="30"/>
      <c r="F2121" s="29"/>
      <c r="G2121" s="29"/>
      <c r="H2121" s="29"/>
      <c r="I2121" s="23" t="str">
        <f>IF(F2121&lt;&gt;"",IF(OR(F2121="ILF",F2121="EIF"),INDEX(Def!$D$6:$F$8,MATCH(H2121,Def!$C$6:$C$8),MATCH(G2121,Def!$D$5:$F$5)),IF(F2121="EI",INDEX(Def!$D$13:$F$15,MATCH(H2121,Def!$C$13:$C$15),MATCH(G2121,Def!$D$12:$F$12)),IF(OR(F2121="EO",F2121="EQ"),INDEX(Def!$D$19:$F$27,MATCH(H2121,Def!$C$19:$C$27),MATCH(G2121,Def!$D$18:$F$18)),"#err"))),"")</f>
        <v/>
      </c>
      <c r="J2121" s="23" t="str">
        <f>IF(I2121&lt;&gt;"",INDEX(Def!$J$6:$L$10,MATCH(F2121,Def!$I$6:$I$10,0),MATCH(I2121,Def!$J$5:$L$5,0)),"")</f>
        <v/>
      </c>
      <c r="K2121" s="31"/>
      <c r="L2121" s="32" t="str">
        <f t="shared" si="34"/>
        <v/>
      </c>
      <c r="M2121" s="30"/>
    </row>
    <row r="2122" spans="2:13" s="2" customFormat="1">
      <c r="B2122" s="29"/>
      <c r="C2122" s="30"/>
      <c r="D2122" s="30"/>
      <c r="E2122" s="30"/>
      <c r="F2122" s="29"/>
      <c r="G2122" s="29"/>
      <c r="H2122" s="29"/>
      <c r="I2122" s="23" t="str">
        <f>IF(F2122&lt;&gt;"",IF(OR(F2122="ILF",F2122="EIF"),INDEX(Def!$D$6:$F$8,MATCH(H2122,Def!$C$6:$C$8),MATCH(G2122,Def!$D$5:$F$5)),IF(F2122="EI",INDEX(Def!$D$13:$F$15,MATCH(H2122,Def!$C$13:$C$15),MATCH(G2122,Def!$D$12:$F$12)),IF(OR(F2122="EO",F2122="EQ"),INDEX(Def!$D$19:$F$27,MATCH(H2122,Def!$C$19:$C$27),MATCH(G2122,Def!$D$18:$F$18)),"#err"))),"")</f>
        <v/>
      </c>
      <c r="J2122" s="23" t="str">
        <f>IF(I2122&lt;&gt;"",INDEX(Def!$J$6:$L$10,MATCH(F2122,Def!$I$6:$I$10,0),MATCH(I2122,Def!$J$5:$L$5,0)),"")</f>
        <v/>
      </c>
      <c r="K2122" s="31"/>
      <c r="L2122" s="32" t="str">
        <f t="shared" si="34"/>
        <v/>
      </c>
      <c r="M2122" s="30"/>
    </row>
    <row r="2123" spans="2:13">
      <c r="B2123" s="29"/>
      <c r="C2123" s="30"/>
      <c r="D2123" s="30"/>
      <c r="E2123" s="30"/>
      <c r="F2123" s="29"/>
      <c r="G2123" s="29"/>
      <c r="H2123" s="29"/>
      <c r="I2123" s="23" t="str">
        <f>IF(F2123&lt;&gt;"",IF(OR(F2123="ILF",F2123="EIF"),INDEX(Def!$D$6:$F$8,MATCH(H2123,Def!$C$6:$C$8),MATCH(G2123,Def!$D$5:$F$5)),IF(F2123="EI",INDEX(Def!$D$13:$F$15,MATCH(H2123,Def!$C$13:$C$15),MATCH(G2123,Def!$D$12:$F$12)),IF(OR(F2123="EO",F2123="EQ"),INDEX(Def!$D$19:$F$27,MATCH(H2123,Def!$C$19:$C$27),MATCH(G2123,Def!$D$18:$F$18)),"#err"))),"")</f>
        <v/>
      </c>
      <c r="J2123" s="23" t="str">
        <f>IF(I2123&lt;&gt;"",INDEX(Def!$J$6:$L$10,MATCH(F2123,Def!$I$6:$I$10,0),MATCH(I2123,Def!$J$5:$L$5,0)),"")</f>
        <v/>
      </c>
      <c r="K2123" s="31"/>
      <c r="L2123" s="32" t="str">
        <f t="shared" si="34"/>
        <v/>
      </c>
      <c r="M2123" s="30"/>
    </row>
    <row r="2124" spans="2:13">
      <c r="B2124" s="29"/>
      <c r="C2124" s="30"/>
      <c r="D2124" s="30"/>
      <c r="E2124" s="30"/>
      <c r="F2124" s="29"/>
      <c r="G2124" s="29"/>
      <c r="H2124" s="29"/>
      <c r="I2124" s="23" t="str">
        <f>IF(F2124&lt;&gt;"",IF(OR(F2124="ILF",F2124="EIF"),INDEX(Def!$D$6:$F$8,MATCH(H2124,Def!$C$6:$C$8),MATCH(G2124,Def!$D$5:$F$5)),IF(F2124="EI",INDEX(Def!$D$13:$F$15,MATCH(H2124,Def!$C$13:$C$15),MATCH(G2124,Def!$D$12:$F$12)),IF(OR(F2124="EO",F2124="EQ"),INDEX(Def!$D$19:$F$27,MATCH(H2124,Def!$C$19:$C$27),MATCH(G2124,Def!$D$18:$F$18)),"#err"))),"")</f>
        <v/>
      </c>
      <c r="J2124" s="23" t="str">
        <f>IF(I2124&lt;&gt;"",INDEX(Def!$J$6:$L$10,MATCH(F2124,Def!$I$6:$I$10,0),MATCH(I2124,Def!$J$5:$L$5,0)),"")</f>
        <v/>
      </c>
      <c r="K2124" s="31"/>
      <c r="L2124" s="32" t="str">
        <f t="shared" si="34"/>
        <v/>
      </c>
      <c r="M2124" s="30"/>
    </row>
    <row r="2125" spans="2:13">
      <c r="B2125" s="29"/>
      <c r="C2125" s="30"/>
      <c r="D2125" s="30"/>
      <c r="E2125" s="30"/>
      <c r="F2125" s="29"/>
      <c r="G2125" s="29"/>
      <c r="H2125" s="29"/>
      <c r="I2125" s="23" t="str">
        <f>IF(F2125&lt;&gt;"",IF(OR(F2125="ILF",F2125="EIF"),INDEX(Def!$D$6:$F$8,MATCH(H2125,Def!$C$6:$C$8),MATCH(G2125,Def!$D$5:$F$5)),IF(F2125="EI",INDEX(Def!$D$13:$F$15,MATCH(H2125,Def!$C$13:$C$15),MATCH(G2125,Def!$D$12:$F$12)),IF(OR(F2125="EO",F2125="EQ"),INDEX(Def!$D$19:$F$27,MATCH(H2125,Def!$C$19:$C$27),MATCH(G2125,Def!$D$18:$F$18)),"#err"))),"")</f>
        <v/>
      </c>
      <c r="J2125" s="23" t="str">
        <f>IF(I2125&lt;&gt;"",INDEX(Def!$J$6:$L$10,MATCH(F2125,Def!$I$6:$I$10,0),MATCH(I2125,Def!$J$5:$L$5,0)),"")</f>
        <v/>
      </c>
      <c r="K2125" s="31"/>
      <c r="L2125" s="32" t="str">
        <f t="shared" si="34"/>
        <v/>
      </c>
      <c r="M2125" s="30"/>
    </row>
    <row r="2126" spans="2:13">
      <c r="B2126" s="29"/>
      <c r="C2126" s="30"/>
      <c r="D2126" s="30"/>
      <c r="E2126" s="30"/>
      <c r="F2126" s="29"/>
      <c r="G2126" s="29"/>
      <c r="H2126" s="29"/>
      <c r="I2126" s="23" t="str">
        <f>IF(F2126&lt;&gt;"",IF(OR(F2126="ILF",F2126="EIF"),INDEX(Def!$D$6:$F$8,MATCH(H2126,Def!$C$6:$C$8),MATCH(G2126,Def!$D$5:$F$5)),IF(F2126="EI",INDEX(Def!$D$13:$F$15,MATCH(H2126,Def!$C$13:$C$15),MATCH(G2126,Def!$D$12:$F$12)),IF(OR(F2126="EO",F2126="EQ"),INDEX(Def!$D$19:$F$27,MATCH(H2126,Def!$C$19:$C$27),MATCH(G2126,Def!$D$18:$F$18)),"#err"))),"")</f>
        <v/>
      </c>
      <c r="J2126" s="23" t="str">
        <f>IF(I2126&lt;&gt;"",INDEX(Def!$J$6:$L$10,MATCH(F2126,Def!$I$6:$I$10,0),MATCH(I2126,Def!$J$5:$L$5,0)),"")</f>
        <v/>
      </c>
      <c r="K2126" s="31"/>
      <c r="L2126" s="32" t="str">
        <f t="shared" si="34"/>
        <v/>
      </c>
      <c r="M2126" s="30"/>
    </row>
    <row r="2127" spans="2:13">
      <c r="B2127" s="29"/>
      <c r="C2127" s="30"/>
      <c r="D2127" s="30"/>
      <c r="E2127" s="30"/>
      <c r="F2127" s="29"/>
      <c r="G2127" s="29"/>
      <c r="H2127" s="29"/>
      <c r="I2127" s="23" t="str">
        <f>IF(F2127&lt;&gt;"",IF(OR(F2127="ILF",F2127="EIF"),INDEX(Def!$D$6:$F$8,MATCH(H2127,Def!$C$6:$C$8),MATCH(G2127,Def!$D$5:$F$5)),IF(F2127="EI",INDEX(Def!$D$13:$F$15,MATCH(H2127,Def!$C$13:$C$15),MATCH(G2127,Def!$D$12:$F$12)),IF(OR(F2127="EO",F2127="EQ"),INDEX(Def!$D$19:$F$27,MATCH(H2127,Def!$C$19:$C$27),MATCH(G2127,Def!$D$18:$F$18)),"#err"))),"")</f>
        <v/>
      </c>
      <c r="J2127" s="23" t="str">
        <f>IF(I2127&lt;&gt;"",INDEX(Def!$J$6:$L$10,MATCH(F2127,Def!$I$6:$I$10,0),MATCH(I2127,Def!$J$5:$L$5,0)),"")</f>
        <v/>
      </c>
      <c r="K2127" s="31"/>
      <c r="L2127" s="32" t="str">
        <f t="shared" si="34"/>
        <v/>
      </c>
      <c r="M2127" s="30"/>
    </row>
    <row r="2128" spans="2:13">
      <c r="B2128" s="29"/>
      <c r="C2128" s="30"/>
      <c r="D2128" s="30"/>
      <c r="E2128" s="30"/>
      <c r="F2128" s="29"/>
      <c r="G2128" s="29"/>
      <c r="H2128" s="29"/>
      <c r="I2128" s="23" t="str">
        <f>IF(F2128&lt;&gt;"",IF(OR(F2128="ILF",F2128="EIF"),INDEX(Def!$D$6:$F$8,MATCH(H2128,Def!$C$6:$C$8),MATCH(G2128,Def!$D$5:$F$5)),IF(F2128="EI",INDEX(Def!$D$13:$F$15,MATCH(H2128,Def!$C$13:$C$15),MATCH(G2128,Def!$D$12:$F$12)),IF(OR(F2128="EO",F2128="EQ"),INDEX(Def!$D$19:$F$27,MATCH(H2128,Def!$C$19:$C$27),MATCH(G2128,Def!$D$18:$F$18)),"#err"))),"")</f>
        <v/>
      </c>
      <c r="J2128" s="23" t="str">
        <f>IF(I2128&lt;&gt;"",INDEX(Def!$J$6:$L$10,MATCH(F2128,Def!$I$6:$I$10,0),MATCH(I2128,Def!$J$5:$L$5,0)),"")</f>
        <v/>
      </c>
      <c r="K2128" s="31"/>
      <c r="L2128" s="32" t="str">
        <f t="shared" si="34"/>
        <v/>
      </c>
      <c r="M2128" s="30"/>
    </row>
    <row r="2129" spans="2:13">
      <c r="B2129" s="29"/>
      <c r="C2129" s="30"/>
      <c r="D2129" s="30"/>
      <c r="E2129" s="30"/>
      <c r="F2129" s="29"/>
      <c r="G2129" s="29"/>
      <c r="H2129" s="29"/>
      <c r="I2129" s="23" t="str">
        <f>IF(F2129&lt;&gt;"",IF(OR(F2129="ILF",F2129="EIF"),INDEX(Def!$D$6:$F$8,MATCH(H2129,Def!$C$6:$C$8),MATCH(G2129,Def!$D$5:$F$5)),IF(F2129="EI",INDEX(Def!$D$13:$F$15,MATCH(H2129,Def!$C$13:$C$15),MATCH(G2129,Def!$D$12:$F$12)),IF(OR(F2129="EO",F2129="EQ"),INDEX(Def!$D$19:$F$27,MATCH(H2129,Def!$C$19:$C$27),MATCH(G2129,Def!$D$18:$F$18)),"#err"))),"")</f>
        <v/>
      </c>
      <c r="J2129" s="23" t="str">
        <f>IF(I2129&lt;&gt;"",INDEX(Def!$J$6:$L$10,MATCH(F2129,Def!$I$6:$I$10,0),MATCH(I2129,Def!$J$5:$L$5,0)),"")</f>
        <v/>
      </c>
      <c r="K2129" s="31"/>
      <c r="L2129" s="32" t="str">
        <f t="shared" si="34"/>
        <v/>
      </c>
      <c r="M2129" s="30"/>
    </row>
    <row r="2130" spans="2:13">
      <c r="B2130" s="29"/>
      <c r="C2130" s="30"/>
      <c r="D2130" s="30"/>
      <c r="E2130" s="30"/>
      <c r="F2130" s="29"/>
      <c r="G2130" s="29"/>
      <c r="H2130" s="29"/>
      <c r="I2130" s="23" t="str">
        <f>IF(F2130&lt;&gt;"",IF(OR(F2130="ILF",F2130="EIF"),INDEX(Def!$D$6:$F$8,MATCH(H2130,Def!$C$6:$C$8),MATCH(G2130,Def!$D$5:$F$5)),IF(F2130="EI",INDEX(Def!$D$13:$F$15,MATCH(H2130,Def!$C$13:$C$15),MATCH(G2130,Def!$D$12:$F$12)),IF(OR(F2130="EO",F2130="EQ"),INDEX(Def!$D$19:$F$27,MATCH(H2130,Def!$C$19:$C$27),MATCH(G2130,Def!$D$18:$F$18)),"#err"))),"")</f>
        <v/>
      </c>
      <c r="J2130" s="23" t="str">
        <f>IF(I2130&lt;&gt;"",INDEX(Def!$J$6:$L$10,MATCH(F2130,Def!$I$6:$I$10,0),MATCH(I2130,Def!$J$5:$L$5,0)),"")</f>
        <v/>
      </c>
      <c r="K2130" s="31"/>
      <c r="L2130" s="32" t="str">
        <f t="shared" si="34"/>
        <v/>
      </c>
      <c r="M2130" s="30"/>
    </row>
    <row r="2131" spans="2:13">
      <c r="B2131" s="29"/>
      <c r="C2131" s="30"/>
      <c r="D2131" s="30"/>
      <c r="E2131" s="30"/>
      <c r="F2131" s="29"/>
      <c r="G2131" s="29"/>
      <c r="H2131" s="29"/>
      <c r="I2131" s="23" t="str">
        <f>IF(F2131&lt;&gt;"",IF(OR(F2131="ILF",F2131="EIF"),INDEX(Def!$D$6:$F$8,MATCH(H2131,Def!$C$6:$C$8),MATCH(G2131,Def!$D$5:$F$5)),IF(F2131="EI",INDEX(Def!$D$13:$F$15,MATCH(H2131,Def!$C$13:$C$15),MATCH(G2131,Def!$D$12:$F$12)),IF(OR(F2131="EO",F2131="EQ"),INDEX(Def!$D$19:$F$27,MATCH(H2131,Def!$C$19:$C$27),MATCH(G2131,Def!$D$18:$F$18)),"#err"))),"")</f>
        <v/>
      </c>
      <c r="J2131" s="23" t="str">
        <f>IF(I2131&lt;&gt;"",INDEX(Def!$J$6:$L$10,MATCH(F2131,Def!$I$6:$I$10,0),MATCH(I2131,Def!$J$5:$L$5,0)),"")</f>
        <v/>
      </c>
      <c r="K2131" s="31"/>
      <c r="L2131" s="32" t="str">
        <f t="shared" si="34"/>
        <v/>
      </c>
      <c r="M2131" s="30"/>
    </row>
    <row r="2132" spans="2:13">
      <c r="B2132" s="29"/>
      <c r="C2132" s="30"/>
      <c r="D2132" s="30"/>
      <c r="E2132" s="30"/>
      <c r="F2132" s="29"/>
      <c r="G2132" s="29"/>
      <c r="H2132" s="29"/>
      <c r="I2132" s="23" t="str">
        <f>IF(F2132&lt;&gt;"",IF(OR(F2132="ILF",F2132="EIF"),INDEX(Def!$D$6:$F$8,MATCH(H2132,Def!$C$6:$C$8),MATCH(G2132,Def!$D$5:$F$5)),IF(F2132="EI",INDEX(Def!$D$13:$F$15,MATCH(H2132,Def!$C$13:$C$15),MATCH(G2132,Def!$D$12:$F$12)),IF(OR(F2132="EO",F2132="EQ"),INDEX(Def!$D$19:$F$27,MATCH(H2132,Def!$C$19:$C$27),MATCH(G2132,Def!$D$18:$F$18)),"#err"))),"")</f>
        <v/>
      </c>
      <c r="J2132" s="23" t="str">
        <f>IF(I2132&lt;&gt;"",INDEX(Def!$J$6:$L$10,MATCH(F2132,Def!$I$6:$I$10,0),MATCH(I2132,Def!$J$5:$L$5,0)),"")</f>
        <v/>
      </c>
      <c r="K2132" s="31"/>
      <c r="L2132" s="32" t="str">
        <f t="shared" si="34"/>
        <v/>
      </c>
      <c r="M2132" s="30"/>
    </row>
    <row r="2133" spans="2:13">
      <c r="B2133" s="29"/>
      <c r="C2133" s="30"/>
      <c r="D2133" s="30"/>
      <c r="E2133" s="30"/>
      <c r="F2133" s="29"/>
      <c r="G2133" s="29"/>
      <c r="H2133" s="29"/>
      <c r="I2133" s="23" t="str">
        <f>IF(F2133&lt;&gt;"",IF(OR(F2133="ILF",F2133="EIF"),INDEX(Def!$D$6:$F$8,MATCH(H2133,Def!$C$6:$C$8),MATCH(G2133,Def!$D$5:$F$5)),IF(F2133="EI",INDEX(Def!$D$13:$F$15,MATCH(H2133,Def!$C$13:$C$15),MATCH(G2133,Def!$D$12:$F$12)),IF(OR(F2133="EO",F2133="EQ"),INDEX(Def!$D$19:$F$27,MATCH(H2133,Def!$C$19:$C$27),MATCH(G2133,Def!$D$18:$F$18)),"#err"))),"")</f>
        <v/>
      </c>
      <c r="J2133" s="23" t="str">
        <f>IF(I2133&lt;&gt;"",INDEX(Def!$J$6:$L$10,MATCH(F2133,Def!$I$6:$I$10,0),MATCH(I2133,Def!$J$5:$L$5,0)),"")</f>
        <v/>
      </c>
      <c r="K2133" s="31"/>
      <c r="L2133" s="32" t="str">
        <f t="shared" si="34"/>
        <v/>
      </c>
      <c r="M2133" s="30"/>
    </row>
    <row r="2134" spans="2:13">
      <c r="B2134" s="29"/>
      <c r="C2134" s="30"/>
      <c r="D2134" s="30"/>
      <c r="E2134" s="30"/>
      <c r="F2134" s="29"/>
      <c r="G2134" s="29"/>
      <c r="H2134" s="29"/>
      <c r="I2134" s="23" t="str">
        <f>IF(F2134&lt;&gt;"",IF(OR(F2134="ILF",F2134="EIF"),INDEX(Def!$D$6:$F$8,MATCH(H2134,Def!$C$6:$C$8),MATCH(G2134,Def!$D$5:$F$5)),IF(F2134="EI",INDEX(Def!$D$13:$F$15,MATCH(H2134,Def!$C$13:$C$15),MATCH(G2134,Def!$D$12:$F$12)),IF(OR(F2134="EO",F2134="EQ"),INDEX(Def!$D$19:$F$27,MATCH(H2134,Def!$C$19:$C$27),MATCH(G2134,Def!$D$18:$F$18)),"#err"))),"")</f>
        <v/>
      </c>
      <c r="J2134" s="23" t="str">
        <f>IF(I2134&lt;&gt;"",INDEX(Def!$J$6:$L$10,MATCH(F2134,Def!$I$6:$I$10,0),MATCH(I2134,Def!$J$5:$L$5,0)),"")</f>
        <v/>
      </c>
      <c r="K2134" s="31"/>
      <c r="L2134" s="32" t="str">
        <f t="shared" si="34"/>
        <v/>
      </c>
      <c r="M2134" s="30"/>
    </row>
    <row r="2135" spans="2:13">
      <c r="B2135" s="29"/>
      <c r="C2135" s="30"/>
      <c r="D2135" s="30"/>
      <c r="E2135" s="30"/>
      <c r="F2135" s="29"/>
      <c r="G2135" s="29"/>
      <c r="H2135" s="29"/>
      <c r="I2135" s="23" t="str">
        <f>IF(F2135&lt;&gt;"",IF(OR(F2135="ILF",F2135="EIF"),INDEX(Def!$D$6:$F$8,MATCH(H2135,Def!$C$6:$C$8),MATCH(G2135,Def!$D$5:$F$5)),IF(F2135="EI",INDEX(Def!$D$13:$F$15,MATCH(H2135,Def!$C$13:$C$15),MATCH(G2135,Def!$D$12:$F$12)),IF(OR(F2135="EO",F2135="EQ"),INDEX(Def!$D$19:$F$27,MATCH(H2135,Def!$C$19:$C$27),MATCH(G2135,Def!$D$18:$F$18)),"#err"))),"")</f>
        <v/>
      </c>
      <c r="J2135" s="23" t="str">
        <f>IF(I2135&lt;&gt;"",INDEX(Def!$J$6:$L$10,MATCH(F2135,Def!$I$6:$I$10,0),MATCH(I2135,Def!$J$5:$L$5,0)),"")</f>
        <v/>
      </c>
      <c r="K2135" s="31"/>
      <c r="L2135" s="32" t="str">
        <f t="shared" si="34"/>
        <v/>
      </c>
      <c r="M2135" s="30"/>
    </row>
    <row r="2136" spans="2:13">
      <c r="B2136" s="29"/>
      <c r="C2136" s="30"/>
      <c r="D2136" s="30"/>
      <c r="E2136" s="30"/>
      <c r="F2136" s="29"/>
      <c r="G2136" s="29"/>
      <c r="H2136" s="29"/>
      <c r="I2136" s="23" t="str">
        <f>IF(F2136&lt;&gt;"",IF(OR(F2136="ILF",F2136="EIF"),INDEX(Def!$D$6:$F$8,MATCH(H2136,Def!$C$6:$C$8),MATCH(G2136,Def!$D$5:$F$5)),IF(F2136="EI",INDEX(Def!$D$13:$F$15,MATCH(H2136,Def!$C$13:$C$15),MATCH(G2136,Def!$D$12:$F$12)),IF(OR(F2136="EO",F2136="EQ"),INDEX(Def!$D$19:$F$27,MATCH(H2136,Def!$C$19:$C$27),MATCH(G2136,Def!$D$18:$F$18)),"#err"))),"")</f>
        <v/>
      </c>
      <c r="J2136" s="23" t="str">
        <f>IF(I2136&lt;&gt;"",INDEX(Def!$J$6:$L$10,MATCH(F2136,Def!$I$6:$I$10,0),MATCH(I2136,Def!$J$5:$L$5,0)),"")</f>
        <v/>
      </c>
      <c r="K2136" s="31"/>
      <c r="L2136" s="32" t="str">
        <f t="shared" si="34"/>
        <v/>
      </c>
      <c r="M2136" s="30"/>
    </row>
    <row r="2137" spans="2:13">
      <c r="B2137" s="29"/>
      <c r="C2137" s="30"/>
      <c r="D2137" s="30"/>
      <c r="E2137" s="30"/>
      <c r="F2137" s="29"/>
      <c r="G2137" s="29"/>
      <c r="H2137" s="29"/>
      <c r="I2137" s="23" t="str">
        <f>IF(F2137&lt;&gt;"",IF(OR(F2137="ILF",F2137="EIF"),INDEX(Def!$D$6:$F$8,MATCH(H2137,Def!$C$6:$C$8),MATCH(G2137,Def!$D$5:$F$5)),IF(F2137="EI",INDEX(Def!$D$13:$F$15,MATCH(H2137,Def!$C$13:$C$15),MATCH(G2137,Def!$D$12:$F$12)),IF(OR(F2137="EO",F2137="EQ"),INDEX(Def!$D$19:$F$27,MATCH(H2137,Def!$C$19:$C$27),MATCH(G2137,Def!$D$18:$F$18)),"#err"))),"")</f>
        <v/>
      </c>
      <c r="J2137" s="23" t="str">
        <f>IF(I2137&lt;&gt;"",INDEX(Def!$J$6:$L$10,MATCH(F2137,Def!$I$6:$I$10,0),MATCH(I2137,Def!$J$5:$L$5,0)),"")</f>
        <v/>
      </c>
      <c r="K2137" s="31"/>
      <c r="L2137" s="32" t="str">
        <f t="shared" ref="L2137:L2200" si="35">IF(K2137="",J2137,J2137*K2137)</f>
        <v/>
      </c>
      <c r="M2137" s="30"/>
    </row>
    <row r="2138" spans="2:13">
      <c r="B2138" s="29"/>
      <c r="C2138" s="30"/>
      <c r="D2138" s="30"/>
      <c r="E2138" s="30"/>
      <c r="F2138" s="29"/>
      <c r="G2138" s="29"/>
      <c r="H2138" s="29"/>
      <c r="I2138" s="23" t="str">
        <f>IF(F2138&lt;&gt;"",IF(OR(F2138="ILF",F2138="EIF"),INDEX(Def!$D$6:$F$8,MATCH(H2138,Def!$C$6:$C$8),MATCH(G2138,Def!$D$5:$F$5)),IF(F2138="EI",INDEX(Def!$D$13:$F$15,MATCH(H2138,Def!$C$13:$C$15),MATCH(G2138,Def!$D$12:$F$12)),IF(OR(F2138="EO",F2138="EQ"),INDEX(Def!$D$19:$F$27,MATCH(H2138,Def!$C$19:$C$27),MATCH(G2138,Def!$D$18:$F$18)),"#err"))),"")</f>
        <v/>
      </c>
      <c r="J2138" s="23" t="str">
        <f>IF(I2138&lt;&gt;"",INDEX(Def!$J$6:$L$10,MATCH(F2138,Def!$I$6:$I$10,0),MATCH(I2138,Def!$J$5:$L$5,0)),"")</f>
        <v/>
      </c>
      <c r="K2138" s="31"/>
      <c r="L2138" s="32" t="str">
        <f t="shared" si="35"/>
        <v/>
      </c>
      <c r="M2138" s="30"/>
    </row>
    <row r="2139" spans="2:13">
      <c r="B2139" s="29"/>
      <c r="C2139" s="30"/>
      <c r="D2139" s="30"/>
      <c r="E2139" s="30"/>
      <c r="F2139" s="29"/>
      <c r="G2139" s="29"/>
      <c r="H2139" s="29"/>
      <c r="I2139" s="23" t="str">
        <f>IF(F2139&lt;&gt;"",IF(OR(F2139="ILF",F2139="EIF"),INDEX(Def!$D$6:$F$8,MATCH(H2139,Def!$C$6:$C$8),MATCH(G2139,Def!$D$5:$F$5)),IF(F2139="EI",INDEX(Def!$D$13:$F$15,MATCH(H2139,Def!$C$13:$C$15),MATCH(G2139,Def!$D$12:$F$12)),IF(OR(F2139="EO",F2139="EQ"),INDEX(Def!$D$19:$F$27,MATCH(H2139,Def!$C$19:$C$27),MATCH(G2139,Def!$D$18:$F$18)),"#err"))),"")</f>
        <v/>
      </c>
      <c r="J2139" s="23" t="str">
        <f>IF(I2139&lt;&gt;"",INDEX(Def!$J$6:$L$10,MATCH(F2139,Def!$I$6:$I$10,0),MATCH(I2139,Def!$J$5:$L$5,0)),"")</f>
        <v/>
      </c>
      <c r="K2139" s="31"/>
      <c r="L2139" s="32" t="str">
        <f t="shared" si="35"/>
        <v/>
      </c>
      <c r="M2139" s="30"/>
    </row>
    <row r="2140" spans="2:13">
      <c r="B2140" s="29"/>
      <c r="C2140" s="30"/>
      <c r="D2140" s="30"/>
      <c r="E2140" s="30"/>
      <c r="F2140" s="29"/>
      <c r="G2140" s="29"/>
      <c r="H2140" s="29"/>
      <c r="I2140" s="23" t="str">
        <f>IF(F2140&lt;&gt;"",IF(OR(F2140="ILF",F2140="EIF"),INDEX(Def!$D$6:$F$8,MATCH(H2140,Def!$C$6:$C$8),MATCH(G2140,Def!$D$5:$F$5)),IF(F2140="EI",INDEX(Def!$D$13:$F$15,MATCH(H2140,Def!$C$13:$C$15),MATCH(G2140,Def!$D$12:$F$12)),IF(OR(F2140="EO",F2140="EQ"),INDEX(Def!$D$19:$F$27,MATCH(H2140,Def!$C$19:$C$27),MATCH(G2140,Def!$D$18:$F$18)),"#err"))),"")</f>
        <v/>
      </c>
      <c r="J2140" s="23" t="str">
        <f>IF(I2140&lt;&gt;"",INDEX(Def!$J$6:$L$10,MATCH(F2140,Def!$I$6:$I$10,0),MATCH(I2140,Def!$J$5:$L$5,0)),"")</f>
        <v/>
      </c>
      <c r="K2140" s="31"/>
      <c r="L2140" s="32" t="str">
        <f t="shared" si="35"/>
        <v/>
      </c>
      <c r="M2140" s="30"/>
    </row>
    <row r="2141" spans="2:13">
      <c r="B2141" s="29"/>
      <c r="C2141" s="30"/>
      <c r="D2141" s="30"/>
      <c r="E2141" s="30"/>
      <c r="F2141" s="29"/>
      <c r="G2141" s="29"/>
      <c r="H2141" s="29"/>
      <c r="I2141" s="23" t="str">
        <f>IF(F2141&lt;&gt;"",IF(OR(F2141="ILF",F2141="EIF"),INDEX(Def!$D$6:$F$8,MATCH(H2141,Def!$C$6:$C$8),MATCH(G2141,Def!$D$5:$F$5)),IF(F2141="EI",INDEX(Def!$D$13:$F$15,MATCH(H2141,Def!$C$13:$C$15),MATCH(G2141,Def!$D$12:$F$12)),IF(OR(F2141="EO",F2141="EQ"),INDEX(Def!$D$19:$F$27,MATCH(H2141,Def!$C$19:$C$27),MATCH(G2141,Def!$D$18:$F$18)),"#err"))),"")</f>
        <v/>
      </c>
      <c r="J2141" s="23" t="str">
        <f>IF(I2141&lt;&gt;"",INDEX(Def!$J$6:$L$10,MATCH(F2141,Def!$I$6:$I$10,0),MATCH(I2141,Def!$J$5:$L$5,0)),"")</f>
        <v/>
      </c>
      <c r="K2141" s="31"/>
      <c r="L2141" s="32" t="str">
        <f t="shared" si="35"/>
        <v/>
      </c>
      <c r="M2141" s="30"/>
    </row>
    <row r="2142" spans="2:13">
      <c r="B2142" s="29"/>
      <c r="C2142" s="30"/>
      <c r="D2142" s="30"/>
      <c r="E2142" s="30"/>
      <c r="F2142" s="29"/>
      <c r="G2142" s="29"/>
      <c r="H2142" s="29"/>
      <c r="I2142" s="23" t="str">
        <f>IF(F2142&lt;&gt;"",IF(OR(F2142="ILF",F2142="EIF"),INDEX(Def!$D$6:$F$8,MATCH(H2142,Def!$C$6:$C$8),MATCH(G2142,Def!$D$5:$F$5)),IF(F2142="EI",INDEX(Def!$D$13:$F$15,MATCH(H2142,Def!$C$13:$C$15),MATCH(G2142,Def!$D$12:$F$12)),IF(OR(F2142="EO",F2142="EQ"),INDEX(Def!$D$19:$F$27,MATCH(H2142,Def!$C$19:$C$27),MATCH(G2142,Def!$D$18:$F$18)),"#err"))),"")</f>
        <v/>
      </c>
      <c r="J2142" s="23" t="str">
        <f>IF(I2142&lt;&gt;"",INDEX(Def!$J$6:$L$10,MATCH(F2142,Def!$I$6:$I$10,0),MATCH(I2142,Def!$J$5:$L$5,0)),"")</f>
        <v/>
      </c>
      <c r="K2142" s="31"/>
      <c r="L2142" s="32" t="str">
        <f t="shared" si="35"/>
        <v/>
      </c>
      <c r="M2142" s="30"/>
    </row>
    <row r="2143" spans="2:13">
      <c r="B2143" s="29"/>
      <c r="C2143" s="30"/>
      <c r="D2143" s="30"/>
      <c r="E2143" s="30"/>
      <c r="F2143" s="29"/>
      <c r="G2143" s="29"/>
      <c r="H2143" s="29"/>
      <c r="I2143" s="23" t="str">
        <f>IF(F2143&lt;&gt;"",IF(OR(F2143="ILF",F2143="EIF"),INDEX(Def!$D$6:$F$8,MATCH(H2143,Def!$C$6:$C$8),MATCH(G2143,Def!$D$5:$F$5)),IF(F2143="EI",INDEX(Def!$D$13:$F$15,MATCH(H2143,Def!$C$13:$C$15),MATCH(G2143,Def!$D$12:$F$12)),IF(OR(F2143="EO",F2143="EQ"),INDEX(Def!$D$19:$F$27,MATCH(H2143,Def!$C$19:$C$27),MATCH(G2143,Def!$D$18:$F$18)),"#err"))),"")</f>
        <v/>
      </c>
      <c r="J2143" s="23" t="str">
        <f>IF(I2143&lt;&gt;"",INDEX(Def!$J$6:$L$10,MATCH(F2143,Def!$I$6:$I$10,0),MATCH(I2143,Def!$J$5:$L$5,0)),"")</f>
        <v/>
      </c>
      <c r="K2143" s="31"/>
      <c r="L2143" s="32" t="str">
        <f t="shared" si="35"/>
        <v/>
      </c>
      <c r="M2143" s="30"/>
    </row>
    <row r="2144" spans="2:13">
      <c r="B2144" s="29"/>
      <c r="C2144" s="30"/>
      <c r="D2144" s="30"/>
      <c r="E2144" s="30"/>
      <c r="F2144" s="29"/>
      <c r="G2144" s="29"/>
      <c r="H2144" s="29"/>
      <c r="I2144" s="23" t="str">
        <f>IF(F2144&lt;&gt;"",IF(OR(F2144="ILF",F2144="EIF"),INDEX(Def!$D$6:$F$8,MATCH(H2144,Def!$C$6:$C$8),MATCH(G2144,Def!$D$5:$F$5)),IF(F2144="EI",INDEX(Def!$D$13:$F$15,MATCH(H2144,Def!$C$13:$C$15),MATCH(G2144,Def!$D$12:$F$12)),IF(OR(F2144="EO",F2144="EQ"),INDEX(Def!$D$19:$F$27,MATCH(H2144,Def!$C$19:$C$27),MATCH(G2144,Def!$D$18:$F$18)),"#err"))),"")</f>
        <v/>
      </c>
      <c r="J2144" s="23" t="str">
        <f>IF(I2144&lt;&gt;"",INDEX(Def!$J$6:$L$10,MATCH(F2144,Def!$I$6:$I$10,0),MATCH(I2144,Def!$J$5:$L$5,0)),"")</f>
        <v/>
      </c>
      <c r="K2144" s="31"/>
      <c r="L2144" s="32" t="str">
        <f t="shared" si="35"/>
        <v/>
      </c>
      <c r="M2144" s="30"/>
    </row>
    <row r="2145" spans="2:13">
      <c r="B2145" s="29"/>
      <c r="C2145" s="30"/>
      <c r="D2145" s="30"/>
      <c r="E2145" s="30"/>
      <c r="F2145" s="29"/>
      <c r="G2145" s="29"/>
      <c r="H2145" s="29"/>
      <c r="I2145" s="23" t="str">
        <f>IF(F2145&lt;&gt;"",IF(OR(F2145="ILF",F2145="EIF"),INDEX(Def!$D$6:$F$8,MATCH(H2145,Def!$C$6:$C$8),MATCH(G2145,Def!$D$5:$F$5)),IF(F2145="EI",INDEX(Def!$D$13:$F$15,MATCH(H2145,Def!$C$13:$C$15),MATCH(G2145,Def!$D$12:$F$12)),IF(OR(F2145="EO",F2145="EQ"),INDEX(Def!$D$19:$F$27,MATCH(H2145,Def!$C$19:$C$27),MATCH(G2145,Def!$D$18:$F$18)),"#err"))),"")</f>
        <v/>
      </c>
      <c r="J2145" s="23" t="str">
        <f>IF(I2145&lt;&gt;"",INDEX(Def!$J$6:$L$10,MATCH(F2145,Def!$I$6:$I$10,0),MATCH(I2145,Def!$J$5:$L$5,0)),"")</f>
        <v/>
      </c>
      <c r="K2145" s="31"/>
      <c r="L2145" s="32" t="str">
        <f t="shared" si="35"/>
        <v/>
      </c>
      <c r="M2145" s="30"/>
    </row>
    <row r="2146" spans="2:13">
      <c r="B2146" s="29"/>
      <c r="C2146" s="30"/>
      <c r="D2146" s="30"/>
      <c r="E2146" s="30"/>
      <c r="F2146" s="29"/>
      <c r="G2146" s="29"/>
      <c r="H2146" s="29"/>
      <c r="I2146" s="23" t="str">
        <f>IF(F2146&lt;&gt;"",IF(OR(F2146="ILF",F2146="EIF"),INDEX(Def!$D$6:$F$8,MATCH(H2146,Def!$C$6:$C$8),MATCH(G2146,Def!$D$5:$F$5)),IF(F2146="EI",INDEX(Def!$D$13:$F$15,MATCH(H2146,Def!$C$13:$C$15),MATCH(G2146,Def!$D$12:$F$12)),IF(OR(F2146="EO",F2146="EQ"),INDEX(Def!$D$19:$F$27,MATCH(H2146,Def!$C$19:$C$27),MATCH(G2146,Def!$D$18:$F$18)),"#err"))),"")</f>
        <v/>
      </c>
      <c r="J2146" s="23" t="str">
        <f>IF(I2146&lt;&gt;"",INDEX(Def!$J$6:$L$10,MATCH(F2146,Def!$I$6:$I$10,0),MATCH(I2146,Def!$J$5:$L$5,0)),"")</f>
        <v/>
      </c>
      <c r="K2146" s="31"/>
      <c r="L2146" s="32" t="str">
        <f t="shared" si="35"/>
        <v/>
      </c>
      <c r="M2146" s="30"/>
    </row>
    <row r="2147" spans="2:13">
      <c r="B2147" s="29"/>
      <c r="C2147" s="30"/>
      <c r="D2147" s="30"/>
      <c r="E2147" s="30"/>
      <c r="F2147" s="29"/>
      <c r="G2147" s="29"/>
      <c r="H2147" s="29"/>
      <c r="I2147" s="23" t="str">
        <f>IF(F2147&lt;&gt;"",IF(OR(F2147="ILF",F2147="EIF"),INDEX(Def!$D$6:$F$8,MATCH(H2147,Def!$C$6:$C$8),MATCH(G2147,Def!$D$5:$F$5)),IF(F2147="EI",INDEX(Def!$D$13:$F$15,MATCH(H2147,Def!$C$13:$C$15),MATCH(G2147,Def!$D$12:$F$12)),IF(OR(F2147="EO",F2147="EQ"),INDEX(Def!$D$19:$F$27,MATCH(H2147,Def!$C$19:$C$27),MATCH(G2147,Def!$D$18:$F$18)),"#err"))),"")</f>
        <v/>
      </c>
      <c r="J2147" s="23" t="str">
        <f>IF(I2147&lt;&gt;"",INDEX(Def!$J$6:$L$10,MATCH(F2147,Def!$I$6:$I$10,0),MATCH(I2147,Def!$J$5:$L$5,0)),"")</f>
        <v/>
      </c>
      <c r="K2147" s="31"/>
      <c r="L2147" s="32" t="str">
        <f t="shared" si="35"/>
        <v/>
      </c>
      <c r="M2147" s="30"/>
    </row>
    <row r="2148" spans="2:13">
      <c r="B2148" s="29"/>
      <c r="C2148" s="30"/>
      <c r="D2148" s="30"/>
      <c r="E2148" s="30"/>
      <c r="F2148" s="29"/>
      <c r="G2148" s="29"/>
      <c r="H2148" s="29"/>
      <c r="I2148" s="23" t="str">
        <f>IF(F2148&lt;&gt;"",IF(OR(F2148="ILF",F2148="EIF"),INDEX(Def!$D$6:$F$8,MATCH(H2148,Def!$C$6:$C$8),MATCH(G2148,Def!$D$5:$F$5)),IF(F2148="EI",INDEX(Def!$D$13:$F$15,MATCH(H2148,Def!$C$13:$C$15),MATCH(G2148,Def!$D$12:$F$12)),IF(OR(F2148="EO",F2148="EQ"),INDEX(Def!$D$19:$F$27,MATCH(H2148,Def!$C$19:$C$27),MATCH(G2148,Def!$D$18:$F$18)),"#err"))),"")</f>
        <v/>
      </c>
      <c r="J2148" s="23" t="str">
        <f>IF(I2148&lt;&gt;"",INDEX(Def!$J$6:$L$10,MATCH(F2148,Def!$I$6:$I$10,0),MATCH(I2148,Def!$J$5:$L$5,0)),"")</f>
        <v/>
      </c>
      <c r="K2148" s="31"/>
      <c r="L2148" s="32" t="str">
        <f t="shared" si="35"/>
        <v/>
      </c>
      <c r="M2148" s="30"/>
    </row>
    <row r="2149" spans="2:13">
      <c r="B2149" s="29"/>
      <c r="C2149" s="30"/>
      <c r="D2149" s="30"/>
      <c r="E2149" s="30"/>
      <c r="F2149" s="29"/>
      <c r="G2149" s="29"/>
      <c r="H2149" s="29"/>
      <c r="I2149" s="23" t="str">
        <f>IF(F2149&lt;&gt;"",IF(OR(F2149="ILF",F2149="EIF"),INDEX(Def!$D$6:$F$8,MATCH(H2149,Def!$C$6:$C$8),MATCH(G2149,Def!$D$5:$F$5)),IF(F2149="EI",INDEX(Def!$D$13:$F$15,MATCH(H2149,Def!$C$13:$C$15),MATCH(G2149,Def!$D$12:$F$12)),IF(OR(F2149="EO",F2149="EQ"),INDEX(Def!$D$19:$F$27,MATCH(H2149,Def!$C$19:$C$27),MATCH(G2149,Def!$D$18:$F$18)),"#err"))),"")</f>
        <v/>
      </c>
      <c r="J2149" s="23" t="str">
        <f>IF(I2149&lt;&gt;"",INDEX(Def!$J$6:$L$10,MATCH(F2149,Def!$I$6:$I$10,0),MATCH(I2149,Def!$J$5:$L$5,0)),"")</f>
        <v/>
      </c>
      <c r="K2149" s="31"/>
      <c r="L2149" s="32" t="str">
        <f t="shared" si="35"/>
        <v/>
      </c>
      <c r="M2149" s="30"/>
    </row>
    <row r="2150" spans="2:13">
      <c r="B2150" s="29"/>
      <c r="C2150" s="30"/>
      <c r="D2150" s="30"/>
      <c r="E2150" s="30"/>
      <c r="F2150" s="29"/>
      <c r="G2150" s="29"/>
      <c r="H2150" s="29"/>
      <c r="I2150" s="23" t="str">
        <f>IF(F2150&lt;&gt;"",IF(OR(F2150="ILF",F2150="EIF"),INDEX(Def!$D$6:$F$8,MATCH(H2150,Def!$C$6:$C$8),MATCH(G2150,Def!$D$5:$F$5)),IF(F2150="EI",INDEX(Def!$D$13:$F$15,MATCH(H2150,Def!$C$13:$C$15),MATCH(G2150,Def!$D$12:$F$12)),IF(OR(F2150="EO",F2150="EQ"),INDEX(Def!$D$19:$F$27,MATCH(H2150,Def!$C$19:$C$27),MATCH(G2150,Def!$D$18:$F$18)),"#err"))),"")</f>
        <v/>
      </c>
      <c r="J2150" s="23" t="str">
        <f>IF(I2150&lt;&gt;"",INDEX(Def!$J$6:$L$10,MATCH(F2150,Def!$I$6:$I$10,0),MATCH(I2150,Def!$J$5:$L$5,0)),"")</f>
        <v/>
      </c>
      <c r="K2150" s="31"/>
      <c r="L2150" s="32" t="str">
        <f t="shared" si="35"/>
        <v/>
      </c>
      <c r="M2150" s="30"/>
    </row>
    <row r="2151" spans="2:13">
      <c r="B2151" s="29"/>
      <c r="C2151" s="30"/>
      <c r="D2151" s="30"/>
      <c r="E2151" s="30"/>
      <c r="F2151" s="29"/>
      <c r="G2151" s="29"/>
      <c r="H2151" s="29"/>
      <c r="I2151" s="23" t="str">
        <f>IF(F2151&lt;&gt;"",IF(OR(F2151="ILF",F2151="EIF"),INDEX(Def!$D$6:$F$8,MATCH(H2151,Def!$C$6:$C$8),MATCH(G2151,Def!$D$5:$F$5)),IF(F2151="EI",INDEX(Def!$D$13:$F$15,MATCH(H2151,Def!$C$13:$C$15),MATCH(G2151,Def!$D$12:$F$12)),IF(OR(F2151="EO",F2151="EQ"),INDEX(Def!$D$19:$F$27,MATCH(H2151,Def!$C$19:$C$27),MATCH(G2151,Def!$D$18:$F$18)),"#err"))),"")</f>
        <v/>
      </c>
      <c r="J2151" s="23" t="str">
        <f>IF(I2151&lt;&gt;"",INDEX(Def!$J$6:$L$10,MATCH(F2151,Def!$I$6:$I$10,0),MATCH(I2151,Def!$J$5:$L$5,0)),"")</f>
        <v/>
      </c>
      <c r="K2151" s="31"/>
      <c r="L2151" s="32" t="str">
        <f t="shared" si="35"/>
        <v/>
      </c>
      <c r="M2151" s="30"/>
    </row>
    <row r="2152" spans="2:13">
      <c r="B2152" s="29"/>
      <c r="C2152" s="30"/>
      <c r="D2152" s="30"/>
      <c r="E2152" s="30"/>
      <c r="F2152" s="29"/>
      <c r="G2152" s="29"/>
      <c r="H2152" s="29"/>
      <c r="I2152" s="23" t="str">
        <f>IF(F2152&lt;&gt;"",IF(OR(F2152="ILF",F2152="EIF"),INDEX(Def!$D$6:$F$8,MATCH(H2152,Def!$C$6:$C$8),MATCH(G2152,Def!$D$5:$F$5)),IF(F2152="EI",INDEX(Def!$D$13:$F$15,MATCH(H2152,Def!$C$13:$C$15),MATCH(G2152,Def!$D$12:$F$12)),IF(OR(F2152="EO",F2152="EQ"),INDEX(Def!$D$19:$F$27,MATCH(H2152,Def!$C$19:$C$27),MATCH(G2152,Def!$D$18:$F$18)),"#err"))),"")</f>
        <v/>
      </c>
      <c r="J2152" s="23" t="str">
        <f>IF(I2152&lt;&gt;"",INDEX(Def!$J$6:$L$10,MATCH(F2152,Def!$I$6:$I$10,0),MATCH(I2152,Def!$J$5:$L$5,0)),"")</f>
        <v/>
      </c>
      <c r="K2152" s="31"/>
      <c r="L2152" s="32" t="str">
        <f t="shared" si="35"/>
        <v/>
      </c>
      <c r="M2152" s="30"/>
    </row>
    <row r="2153" spans="2:13">
      <c r="B2153" s="29"/>
      <c r="C2153" s="30"/>
      <c r="D2153" s="30"/>
      <c r="E2153" s="30"/>
      <c r="F2153" s="29"/>
      <c r="G2153" s="29"/>
      <c r="H2153" s="29"/>
      <c r="I2153" s="23" t="str">
        <f>IF(F2153&lt;&gt;"",IF(OR(F2153="ILF",F2153="EIF"),INDEX(Def!$D$6:$F$8,MATCH(H2153,Def!$C$6:$C$8),MATCH(G2153,Def!$D$5:$F$5)),IF(F2153="EI",INDEX(Def!$D$13:$F$15,MATCH(H2153,Def!$C$13:$C$15),MATCH(G2153,Def!$D$12:$F$12)),IF(OR(F2153="EO",F2153="EQ"),INDEX(Def!$D$19:$F$27,MATCH(H2153,Def!$C$19:$C$27),MATCH(G2153,Def!$D$18:$F$18)),"#err"))),"")</f>
        <v/>
      </c>
      <c r="J2153" s="23" t="str">
        <f>IF(I2153&lt;&gt;"",INDEX(Def!$J$6:$L$10,MATCH(F2153,Def!$I$6:$I$10,0),MATCH(I2153,Def!$J$5:$L$5,0)),"")</f>
        <v/>
      </c>
      <c r="K2153" s="31"/>
      <c r="L2153" s="32" t="str">
        <f t="shared" si="35"/>
        <v/>
      </c>
      <c r="M2153" s="30"/>
    </row>
    <row r="2154" spans="2:13">
      <c r="B2154" s="29"/>
      <c r="C2154" s="30"/>
      <c r="D2154" s="30"/>
      <c r="E2154" s="30"/>
      <c r="F2154" s="29"/>
      <c r="G2154" s="29"/>
      <c r="H2154" s="29"/>
      <c r="I2154" s="23" t="str">
        <f>IF(F2154&lt;&gt;"",IF(OR(F2154="ILF",F2154="EIF"),INDEX(Def!$D$6:$F$8,MATCH(H2154,Def!$C$6:$C$8),MATCH(G2154,Def!$D$5:$F$5)),IF(F2154="EI",INDEX(Def!$D$13:$F$15,MATCH(H2154,Def!$C$13:$C$15),MATCH(G2154,Def!$D$12:$F$12)),IF(OR(F2154="EO",F2154="EQ"),INDEX(Def!$D$19:$F$27,MATCH(H2154,Def!$C$19:$C$27),MATCH(G2154,Def!$D$18:$F$18)),"#err"))),"")</f>
        <v/>
      </c>
      <c r="J2154" s="23" t="str">
        <f>IF(I2154&lt;&gt;"",INDEX(Def!$J$6:$L$10,MATCH(F2154,Def!$I$6:$I$10,0),MATCH(I2154,Def!$J$5:$L$5,0)),"")</f>
        <v/>
      </c>
      <c r="K2154" s="31"/>
      <c r="L2154" s="32" t="str">
        <f t="shared" si="35"/>
        <v/>
      </c>
      <c r="M2154" s="30"/>
    </row>
    <row r="2155" spans="2:13">
      <c r="B2155" s="29"/>
      <c r="C2155" s="30"/>
      <c r="D2155" s="30"/>
      <c r="E2155" s="30"/>
      <c r="F2155" s="29"/>
      <c r="G2155" s="29"/>
      <c r="H2155" s="29"/>
      <c r="I2155" s="23" t="str">
        <f>IF(F2155&lt;&gt;"",IF(OR(F2155="ILF",F2155="EIF"),INDEX(Def!$D$6:$F$8,MATCH(H2155,Def!$C$6:$C$8),MATCH(G2155,Def!$D$5:$F$5)),IF(F2155="EI",INDEX(Def!$D$13:$F$15,MATCH(H2155,Def!$C$13:$C$15),MATCH(G2155,Def!$D$12:$F$12)),IF(OR(F2155="EO",F2155="EQ"),INDEX(Def!$D$19:$F$27,MATCH(H2155,Def!$C$19:$C$27),MATCH(G2155,Def!$D$18:$F$18)),"#err"))),"")</f>
        <v/>
      </c>
      <c r="J2155" s="23" t="str">
        <f>IF(I2155&lt;&gt;"",INDEX(Def!$J$6:$L$10,MATCH(F2155,Def!$I$6:$I$10,0),MATCH(I2155,Def!$J$5:$L$5,0)),"")</f>
        <v/>
      </c>
      <c r="K2155" s="31"/>
      <c r="L2155" s="32" t="str">
        <f t="shared" si="35"/>
        <v/>
      </c>
      <c r="M2155" s="30"/>
    </row>
    <row r="2156" spans="2:13">
      <c r="B2156" s="29"/>
      <c r="C2156" s="30"/>
      <c r="D2156" s="30"/>
      <c r="E2156" s="30"/>
      <c r="F2156" s="29"/>
      <c r="G2156" s="29"/>
      <c r="H2156" s="29"/>
      <c r="I2156" s="23" t="str">
        <f>IF(F2156&lt;&gt;"",IF(OR(F2156="ILF",F2156="EIF"),INDEX(Def!$D$6:$F$8,MATCH(H2156,Def!$C$6:$C$8),MATCH(G2156,Def!$D$5:$F$5)),IF(F2156="EI",INDEX(Def!$D$13:$F$15,MATCH(H2156,Def!$C$13:$C$15),MATCH(G2156,Def!$D$12:$F$12)),IF(OR(F2156="EO",F2156="EQ"),INDEX(Def!$D$19:$F$27,MATCH(H2156,Def!$C$19:$C$27),MATCH(G2156,Def!$D$18:$F$18)),"#err"))),"")</f>
        <v/>
      </c>
      <c r="J2156" s="23" t="str">
        <f>IF(I2156&lt;&gt;"",INDEX(Def!$J$6:$L$10,MATCH(F2156,Def!$I$6:$I$10,0),MATCH(I2156,Def!$J$5:$L$5,0)),"")</f>
        <v/>
      </c>
      <c r="K2156" s="31"/>
      <c r="L2156" s="32" t="str">
        <f t="shared" si="35"/>
        <v/>
      </c>
      <c r="M2156" s="30"/>
    </row>
    <row r="2157" spans="2:13">
      <c r="B2157" s="29"/>
      <c r="C2157" s="30"/>
      <c r="D2157" s="30"/>
      <c r="E2157" s="30"/>
      <c r="F2157" s="29"/>
      <c r="G2157" s="29"/>
      <c r="H2157" s="29"/>
      <c r="I2157" s="23" t="str">
        <f>IF(F2157&lt;&gt;"",IF(OR(F2157="ILF",F2157="EIF"),INDEX(Def!$D$6:$F$8,MATCH(H2157,Def!$C$6:$C$8),MATCH(G2157,Def!$D$5:$F$5)),IF(F2157="EI",INDEX(Def!$D$13:$F$15,MATCH(H2157,Def!$C$13:$C$15),MATCH(G2157,Def!$D$12:$F$12)),IF(OR(F2157="EO",F2157="EQ"),INDEX(Def!$D$19:$F$27,MATCH(H2157,Def!$C$19:$C$27),MATCH(G2157,Def!$D$18:$F$18)),"#err"))),"")</f>
        <v/>
      </c>
      <c r="J2157" s="23" t="str">
        <f>IF(I2157&lt;&gt;"",INDEX(Def!$J$6:$L$10,MATCH(F2157,Def!$I$6:$I$10,0),MATCH(I2157,Def!$J$5:$L$5,0)),"")</f>
        <v/>
      </c>
      <c r="K2157" s="31"/>
      <c r="L2157" s="32" t="str">
        <f t="shared" si="35"/>
        <v/>
      </c>
      <c r="M2157" s="30"/>
    </row>
    <row r="2158" spans="2:13">
      <c r="B2158" s="29"/>
      <c r="C2158" s="30"/>
      <c r="D2158" s="30"/>
      <c r="E2158" s="30"/>
      <c r="F2158" s="29"/>
      <c r="G2158" s="29"/>
      <c r="H2158" s="29"/>
      <c r="I2158" s="23" t="str">
        <f>IF(F2158&lt;&gt;"",IF(OR(F2158="ILF",F2158="EIF"),INDEX(Def!$D$6:$F$8,MATCH(H2158,Def!$C$6:$C$8),MATCH(G2158,Def!$D$5:$F$5)),IF(F2158="EI",INDEX(Def!$D$13:$F$15,MATCH(H2158,Def!$C$13:$C$15),MATCH(G2158,Def!$D$12:$F$12)),IF(OR(F2158="EO",F2158="EQ"),INDEX(Def!$D$19:$F$27,MATCH(H2158,Def!$C$19:$C$27),MATCH(G2158,Def!$D$18:$F$18)),"#err"))),"")</f>
        <v/>
      </c>
      <c r="J2158" s="23" t="str">
        <f>IF(I2158&lt;&gt;"",INDEX(Def!$J$6:$L$10,MATCH(F2158,Def!$I$6:$I$10,0),MATCH(I2158,Def!$J$5:$L$5,0)),"")</f>
        <v/>
      </c>
      <c r="K2158" s="31"/>
      <c r="L2158" s="32" t="str">
        <f t="shared" si="35"/>
        <v/>
      </c>
      <c r="M2158" s="30"/>
    </row>
    <row r="2159" spans="2:13">
      <c r="B2159" s="29"/>
      <c r="C2159" s="30"/>
      <c r="D2159" s="30"/>
      <c r="E2159" s="30"/>
      <c r="F2159" s="29"/>
      <c r="G2159" s="29"/>
      <c r="H2159" s="29"/>
      <c r="I2159" s="23" t="str">
        <f>IF(F2159&lt;&gt;"",IF(OR(F2159="ILF",F2159="EIF"),INDEX(Def!$D$6:$F$8,MATCH(H2159,Def!$C$6:$C$8),MATCH(G2159,Def!$D$5:$F$5)),IF(F2159="EI",INDEX(Def!$D$13:$F$15,MATCH(H2159,Def!$C$13:$C$15),MATCH(G2159,Def!$D$12:$F$12)),IF(OR(F2159="EO",F2159="EQ"),INDEX(Def!$D$19:$F$27,MATCH(H2159,Def!$C$19:$C$27),MATCH(G2159,Def!$D$18:$F$18)),"#err"))),"")</f>
        <v/>
      </c>
      <c r="J2159" s="23" t="str">
        <f>IF(I2159&lt;&gt;"",INDEX(Def!$J$6:$L$10,MATCH(F2159,Def!$I$6:$I$10,0),MATCH(I2159,Def!$J$5:$L$5,0)),"")</f>
        <v/>
      </c>
      <c r="K2159" s="31"/>
      <c r="L2159" s="32" t="str">
        <f t="shared" si="35"/>
        <v/>
      </c>
      <c r="M2159" s="30"/>
    </row>
    <row r="2160" spans="2:13">
      <c r="B2160" s="29"/>
      <c r="C2160" s="30"/>
      <c r="D2160" s="30"/>
      <c r="E2160" s="30"/>
      <c r="F2160" s="29"/>
      <c r="G2160" s="29"/>
      <c r="H2160" s="29"/>
      <c r="I2160" s="23" t="str">
        <f>IF(F2160&lt;&gt;"",IF(OR(F2160="ILF",F2160="EIF"),INDEX(Def!$D$6:$F$8,MATCH(H2160,Def!$C$6:$C$8),MATCH(G2160,Def!$D$5:$F$5)),IF(F2160="EI",INDEX(Def!$D$13:$F$15,MATCH(H2160,Def!$C$13:$C$15),MATCH(G2160,Def!$D$12:$F$12)),IF(OR(F2160="EO",F2160="EQ"),INDEX(Def!$D$19:$F$27,MATCH(H2160,Def!$C$19:$C$27),MATCH(G2160,Def!$D$18:$F$18)),"#err"))),"")</f>
        <v/>
      </c>
      <c r="J2160" s="23" t="str">
        <f>IF(I2160&lt;&gt;"",INDEX(Def!$J$6:$L$10,MATCH(F2160,Def!$I$6:$I$10,0),MATCH(I2160,Def!$J$5:$L$5,0)),"")</f>
        <v/>
      </c>
      <c r="K2160" s="31"/>
      <c r="L2160" s="32" t="str">
        <f t="shared" si="35"/>
        <v/>
      </c>
      <c r="M2160" s="30"/>
    </row>
    <row r="2161" spans="2:13">
      <c r="B2161" s="29"/>
      <c r="C2161" s="30"/>
      <c r="D2161" s="30"/>
      <c r="E2161" s="30"/>
      <c r="F2161" s="29"/>
      <c r="G2161" s="29"/>
      <c r="H2161" s="29"/>
      <c r="I2161" s="23" t="str">
        <f>IF(F2161&lt;&gt;"",IF(OR(F2161="ILF",F2161="EIF"),INDEX(Def!$D$6:$F$8,MATCH(H2161,Def!$C$6:$C$8),MATCH(G2161,Def!$D$5:$F$5)),IF(F2161="EI",INDEX(Def!$D$13:$F$15,MATCH(H2161,Def!$C$13:$C$15),MATCH(G2161,Def!$D$12:$F$12)),IF(OR(F2161="EO",F2161="EQ"),INDEX(Def!$D$19:$F$27,MATCH(H2161,Def!$C$19:$C$27),MATCH(G2161,Def!$D$18:$F$18)),"#err"))),"")</f>
        <v/>
      </c>
      <c r="J2161" s="23" t="str">
        <f>IF(I2161&lt;&gt;"",INDEX(Def!$J$6:$L$10,MATCH(F2161,Def!$I$6:$I$10,0),MATCH(I2161,Def!$J$5:$L$5,0)),"")</f>
        <v/>
      </c>
      <c r="K2161" s="31"/>
      <c r="L2161" s="32" t="str">
        <f t="shared" si="35"/>
        <v/>
      </c>
      <c r="M2161" s="30"/>
    </row>
    <row r="2162" spans="2:13">
      <c r="B2162" s="29"/>
      <c r="C2162" s="30"/>
      <c r="D2162" s="30"/>
      <c r="E2162" s="30"/>
      <c r="F2162" s="29"/>
      <c r="G2162" s="29"/>
      <c r="H2162" s="29"/>
      <c r="I2162" s="23" t="str">
        <f>IF(F2162&lt;&gt;"",IF(OR(F2162="ILF",F2162="EIF"),INDEX(Def!$D$6:$F$8,MATCH(H2162,Def!$C$6:$C$8),MATCH(G2162,Def!$D$5:$F$5)),IF(F2162="EI",INDEX(Def!$D$13:$F$15,MATCH(H2162,Def!$C$13:$C$15),MATCH(G2162,Def!$D$12:$F$12)),IF(OR(F2162="EO",F2162="EQ"),INDEX(Def!$D$19:$F$27,MATCH(H2162,Def!$C$19:$C$27),MATCH(G2162,Def!$D$18:$F$18)),"#err"))),"")</f>
        <v/>
      </c>
      <c r="J2162" s="23" t="str">
        <f>IF(I2162&lt;&gt;"",INDEX(Def!$J$6:$L$10,MATCH(F2162,Def!$I$6:$I$10,0),MATCH(I2162,Def!$J$5:$L$5,0)),"")</f>
        <v/>
      </c>
      <c r="K2162" s="31"/>
      <c r="L2162" s="32" t="str">
        <f t="shared" si="35"/>
        <v/>
      </c>
      <c r="M2162" s="30"/>
    </row>
    <row r="2163" spans="2:13">
      <c r="B2163" s="29"/>
      <c r="C2163" s="30"/>
      <c r="D2163" s="30"/>
      <c r="E2163" s="30"/>
      <c r="F2163" s="29"/>
      <c r="G2163" s="29"/>
      <c r="H2163" s="29"/>
      <c r="I2163" s="23" t="str">
        <f>IF(F2163&lt;&gt;"",IF(OR(F2163="ILF",F2163="EIF"),INDEX(Def!$D$6:$F$8,MATCH(H2163,Def!$C$6:$C$8),MATCH(G2163,Def!$D$5:$F$5)),IF(F2163="EI",INDEX(Def!$D$13:$F$15,MATCH(H2163,Def!$C$13:$C$15),MATCH(G2163,Def!$D$12:$F$12)),IF(OR(F2163="EO",F2163="EQ"),INDEX(Def!$D$19:$F$27,MATCH(H2163,Def!$C$19:$C$27),MATCH(G2163,Def!$D$18:$F$18)),"#err"))),"")</f>
        <v/>
      </c>
      <c r="J2163" s="23" t="str">
        <f>IF(I2163&lt;&gt;"",INDEX(Def!$J$6:$L$10,MATCH(F2163,Def!$I$6:$I$10,0),MATCH(I2163,Def!$J$5:$L$5,0)),"")</f>
        <v/>
      </c>
      <c r="K2163" s="31"/>
      <c r="L2163" s="32" t="str">
        <f t="shared" si="35"/>
        <v/>
      </c>
      <c r="M2163" s="30"/>
    </row>
    <row r="2164" spans="2:13">
      <c r="B2164" s="29"/>
      <c r="C2164" s="30"/>
      <c r="D2164" s="30"/>
      <c r="E2164" s="30"/>
      <c r="F2164" s="29"/>
      <c r="G2164" s="29"/>
      <c r="H2164" s="29"/>
      <c r="I2164" s="23" t="str">
        <f>IF(F2164&lt;&gt;"",IF(OR(F2164="ILF",F2164="EIF"),INDEX(Def!$D$6:$F$8,MATCH(H2164,Def!$C$6:$C$8),MATCH(G2164,Def!$D$5:$F$5)),IF(F2164="EI",INDEX(Def!$D$13:$F$15,MATCH(H2164,Def!$C$13:$C$15),MATCH(G2164,Def!$D$12:$F$12)),IF(OR(F2164="EO",F2164="EQ"),INDEX(Def!$D$19:$F$27,MATCH(H2164,Def!$C$19:$C$27),MATCH(G2164,Def!$D$18:$F$18)),"#err"))),"")</f>
        <v/>
      </c>
      <c r="J2164" s="23" t="str">
        <f>IF(I2164&lt;&gt;"",INDEX(Def!$J$6:$L$10,MATCH(F2164,Def!$I$6:$I$10,0),MATCH(I2164,Def!$J$5:$L$5,0)),"")</f>
        <v/>
      </c>
      <c r="K2164" s="31"/>
      <c r="L2164" s="32" t="str">
        <f t="shared" si="35"/>
        <v/>
      </c>
      <c r="M2164" s="30"/>
    </row>
    <row r="2165" spans="2:13">
      <c r="B2165" s="29"/>
      <c r="C2165" s="30"/>
      <c r="D2165" s="30"/>
      <c r="E2165" s="30"/>
      <c r="F2165" s="29"/>
      <c r="G2165" s="29"/>
      <c r="H2165" s="29"/>
      <c r="I2165" s="23" t="str">
        <f>IF(F2165&lt;&gt;"",IF(OR(F2165="ILF",F2165="EIF"),INDEX(Def!$D$6:$F$8,MATCH(H2165,Def!$C$6:$C$8),MATCH(G2165,Def!$D$5:$F$5)),IF(F2165="EI",INDEX(Def!$D$13:$F$15,MATCH(H2165,Def!$C$13:$C$15),MATCH(G2165,Def!$D$12:$F$12)),IF(OR(F2165="EO",F2165="EQ"),INDEX(Def!$D$19:$F$27,MATCH(H2165,Def!$C$19:$C$27),MATCH(G2165,Def!$D$18:$F$18)),"#err"))),"")</f>
        <v/>
      </c>
      <c r="J2165" s="23" t="str">
        <f>IF(I2165&lt;&gt;"",INDEX(Def!$J$6:$L$10,MATCH(F2165,Def!$I$6:$I$10,0),MATCH(I2165,Def!$J$5:$L$5,0)),"")</f>
        <v/>
      </c>
      <c r="K2165" s="31"/>
      <c r="L2165" s="32" t="str">
        <f t="shared" si="35"/>
        <v/>
      </c>
      <c r="M2165" s="30"/>
    </row>
    <row r="2166" spans="2:13">
      <c r="B2166" s="29"/>
      <c r="C2166" s="30"/>
      <c r="D2166" s="30"/>
      <c r="E2166" s="30"/>
      <c r="F2166" s="29"/>
      <c r="G2166" s="29"/>
      <c r="H2166" s="29"/>
      <c r="I2166" s="23" t="str">
        <f>IF(F2166&lt;&gt;"",IF(OR(F2166="ILF",F2166="EIF"),INDEX(Def!$D$6:$F$8,MATCH(H2166,Def!$C$6:$C$8),MATCH(G2166,Def!$D$5:$F$5)),IF(F2166="EI",INDEX(Def!$D$13:$F$15,MATCH(H2166,Def!$C$13:$C$15),MATCH(G2166,Def!$D$12:$F$12)),IF(OR(F2166="EO",F2166="EQ"),INDEX(Def!$D$19:$F$27,MATCH(H2166,Def!$C$19:$C$27),MATCH(G2166,Def!$D$18:$F$18)),"#err"))),"")</f>
        <v/>
      </c>
      <c r="J2166" s="23" t="str">
        <f>IF(I2166&lt;&gt;"",INDEX(Def!$J$6:$L$10,MATCH(F2166,Def!$I$6:$I$10,0),MATCH(I2166,Def!$J$5:$L$5,0)),"")</f>
        <v/>
      </c>
      <c r="K2166" s="31"/>
      <c r="L2166" s="32" t="str">
        <f t="shared" si="35"/>
        <v/>
      </c>
      <c r="M2166" s="30"/>
    </row>
    <row r="2167" spans="2:13">
      <c r="B2167" s="29"/>
      <c r="C2167" s="30"/>
      <c r="D2167" s="30"/>
      <c r="E2167" s="30"/>
      <c r="F2167" s="29"/>
      <c r="G2167" s="29"/>
      <c r="H2167" s="29"/>
      <c r="I2167" s="23" t="str">
        <f>IF(F2167&lt;&gt;"",IF(OR(F2167="ILF",F2167="EIF"),INDEX(Def!$D$6:$F$8,MATCH(H2167,Def!$C$6:$C$8),MATCH(G2167,Def!$D$5:$F$5)),IF(F2167="EI",INDEX(Def!$D$13:$F$15,MATCH(H2167,Def!$C$13:$C$15),MATCH(G2167,Def!$D$12:$F$12)),IF(OR(F2167="EO",F2167="EQ"),INDEX(Def!$D$19:$F$27,MATCH(H2167,Def!$C$19:$C$27),MATCH(G2167,Def!$D$18:$F$18)),"#err"))),"")</f>
        <v/>
      </c>
      <c r="J2167" s="23" t="str">
        <f>IF(I2167&lt;&gt;"",INDEX(Def!$J$6:$L$10,MATCH(F2167,Def!$I$6:$I$10,0),MATCH(I2167,Def!$J$5:$L$5,0)),"")</f>
        <v/>
      </c>
      <c r="K2167" s="31"/>
      <c r="L2167" s="32" t="str">
        <f t="shared" si="35"/>
        <v/>
      </c>
      <c r="M2167" s="30"/>
    </row>
    <row r="2168" spans="2:13">
      <c r="B2168" s="29"/>
      <c r="C2168" s="30"/>
      <c r="D2168" s="30"/>
      <c r="E2168" s="30"/>
      <c r="F2168" s="29"/>
      <c r="G2168" s="29"/>
      <c r="H2168" s="29"/>
      <c r="I2168" s="23" t="str">
        <f>IF(F2168&lt;&gt;"",IF(OR(F2168="ILF",F2168="EIF"),INDEX(Def!$D$6:$F$8,MATCH(H2168,Def!$C$6:$C$8),MATCH(G2168,Def!$D$5:$F$5)),IF(F2168="EI",INDEX(Def!$D$13:$F$15,MATCH(H2168,Def!$C$13:$C$15),MATCH(G2168,Def!$D$12:$F$12)),IF(OR(F2168="EO",F2168="EQ"),INDEX(Def!$D$19:$F$27,MATCH(H2168,Def!$C$19:$C$27),MATCH(G2168,Def!$D$18:$F$18)),"#err"))),"")</f>
        <v/>
      </c>
      <c r="J2168" s="23" t="str">
        <f>IF(I2168&lt;&gt;"",INDEX(Def!$J$6:$L$10,MATCH(F2168,Def!$I$6:$I$10,0),MATCH(I2168,Def!$J$5:$L$5,0)),"")</f>
        <v/>
      </c>
      <c r="K2168" s="31"/>
      <c r="L2168" s="32" t="str">
        <f t="shared" si="35"/>
        <v/>
      </c>
      <c r="M2168" s="30"/>
    </row>
    <row r="2169" spans="2:13">
      <c r="B2169" s="29"/>
      <c r="C2169" s="30"/>
      <c r="D2169" s="30"/>
      <c r="E2169" s="30"/>
      <c r="F2169" s="29"/>
      <c r="G2169" s="29"/>
      <c r="H2169" s="29"/>
      <c r="I2169" s="23" t="str">
        <f>IF(F2169&lt;&gt;"",IF(OR(F2169="ILF",F2169="EIF"),INDEX(Def!$D$6:$F$8,MATCH(H2169,Def!$C$6:$C$8),MATCH(G2169,Def!$D$5:$F$5)),IF(F2169="EI",INDEX(Def!$D$13:$F$15,MATCH(H2169,Def!$C$13:$C$15),MATCH(G2169,Def!$D$12:$F$12)),IF(OR(F2169="EO",F2169="EQ"),INDEX(Def!$D$19:$F$27,MATCH(H2169,Def!$C$19:$C$27),MATCH(G2169,Def!$D$18:$F$18)),"#err"))),"")</f>
        <v/>
      </c>
      <c r="J2169" s="23" t="str">
        <f>IF(I2169&lt;&gt;"",INDEX(Def!$J$6:$L$10,MATCH(F2169,Def!$I$6:$I$10,0),MATCH(I2169,Def!$J$5:$L$5,0)),"")</f>
        <v/>
      </c>
      <c r="K2169" s="31"/>
      <c r="L2169" s="32" t="str">
        <f t="shared" si="35"/>
        <v/>
      </c>
      <c r="M2169" s="30"/>
    </row>
    <row r="2170" spans="2:13">
      <c r="B2170" s="29"/>
      <c r="C2170" s="30"/>
      <c r="D2170" s="30"/>
      <c r="E2170" s="30"/>
      <c r="F2170" s="29"/>
      <c r="G2170" s="29"/>
      <c r="H2170" s="29"/>
      <c r="I2170" s="23" t="str">
        <f>IF(F2170&lt;&gt;"",IF(OR(F2170="ILF",F2170="EIF"),INDEX(Def!$D$6:$F$8,MATCH(H2170,Def!$C$6:$C$8),MATCH(G2170,Def!$D$5:$F$5)),IF(F2170="EI",INDEX(Def!$D$13:$F$15,MATCH(H2170,Def!$C$13:$C$15),MATCH(G2170,Def!$D$12:$F$12)),IF(OR(F2170="EO",F2170="EQ"),INDEX(Def!$D$19:$F$27,MATCH(H2170,Def!$C$19:$C$27),MATCH(G2170,Def!$D$18:$F$18)),"#err"))),"")</f>
        <v/>
      </c>
      <c r="J2170" s="23" t="str">
        <f>IF(I2170&lt;&gt;"",INDEX(Def!$J$6:$L$10,MATCH(F2170,Def!$I$6:$I$10,0),MATCH(I2170,Def!$J$5:$L$5,0)),"")</f>
        <v/>
      </c>
      <c r="K2170" s="31"/>
      <c r="L2170" s="32" t="str">
        <f t="shared" si="35"/>
        <v/>
      </c>
      <c r="M2170" s="30"/>
    </row>
    <row r="2171" spans="2:13">
      <c r="B2171" s="29"/>
      <c r="C2171" s="30"/>
      <c r="D2171" s="30"/>
      <c r="E2171" s="30"/>
      <c r="F2171" s="29"/>
      <c r="G2171" s="29"/>
      <c r="H2171" s="29"/>
      <c r="I2171" s="23" t="str">
        <f>IF(F2171&lt;&gt;"",IF(OR(F2171="ILF",F2171="EIF"),INDEX(Def!$D$6:$F$8,MATCH(H2171,Def!$C$6:$C$8),MATCH(G2171,Def!$D$5:$F$5)),IF(F2171="EI",INDEX(Def!$D$13:$F$15,MATCH(H2171,Def!$C$13:$C$15),MATCH(G2171,Def!$D$12:$F$12)),IF(OR(F2171="EO",F2171="EQ"),INDEX(Def!$D$19:$F$27,MATCH(H2171,Def!$C$19:$C$27),MATCH(G2171,Def!$D$18:$F$18)),"#err"))),"")</f>
        <v/>
      </c>
      <c r="J2171" s="23" t="str">
        <f>IF(I2171&lt;&gt;"",INDEX(Def!$J$6:$L$10,MATCH(F2171,Def!$I$6:$I$10,0),MATCH(I2171,Def!$J$5:$L$5,0)),"")</f>
        <v/>
      </c>
      <c r="K2171" s="31"/>
      <c r="L2171" s="32" t="str">
        <f t="shared" si="35"/>
        <v/>
      </c>
      <c r="M2171" s="30"/>
    </row>
    <row r="2172" spans="2:13">
      <c r="B2172" s="29"/>
      <c r="C2172" s="30"/>
      <c r="D2172" s="30"/>
      <c r="E2172" s="30"/>
      <c r="F2172" s="29"/>
      <c r="G2172" s="29"/>
      <c r="H2172" s="29"/>
      <c r="I2172" s="23" t="str">
        <f>IF(F2172&lt;&gt;"",IF(OR(F2172="ILF",F2172="EIF"),INDEX(Def!$D$6:$F$8,MATCH(H2172,Def!$C$6:$C$8),MATCH(G2172,Def!$D$5:$F$5)),IF(F2172="EI",INDEX(Def!$D$13:$F$15,MATCH(H2172,Def!$C$13:$C$15),MATCH(G2172,Def!$D$12:$F$12)),IF(OR(F2172="EO",F2172="EQ"),INDEX(Def!$D$19:$F$27,MATCH(H2172,Def!$C$19:$C$27),MATCH(G2172,Def!$D$18:$F$18)),"#err"))),"")</f>
        <v/>
      </c>
      <c r="J2172" s="23" t="str">
        <f>IF(I2172&lt;&gt;"",INDEX(Def!$J$6:$L$10,MATCH(F2172,Def!$I$6:$I$10,0),MATCH(I2172,Def!$J$5:$L$5,0)),"")</f>
        <v/>
      </c>
      <c r="K2172" s="31"/>
      <c r="L2172" s="32" t="str">
        <f t="shared" si="35"/>
        <v/>
      </c>
      <c r="M2172" s="30"/>
    </row>
    <row r="2173" spans="2:13">
      <c r="B2173" s="29"/>
      <c r="C2173" s="30"/>
      <c r="D2173" s="30"/>
      <c r="E2173" s="30"/>
      <c r="F2173" s="29"/>
      <c r="G2173" s="29"/>
      <c r="H2173" s="29"/>
      <c r="I2173" s="23" t="str">
        <f>IF(F2173&lt;&gt;"",IF(OR(F2173="ILF",F2173="EIF"),INDEX(Def!$D$6:$F$8,MATCH(H2173,Def!$C$6:$C$8),MATCH(G2173,Def!$D$5:$F$5)),IF(F2173="EI",INDEX(Def!$D$13:$F$15,MATCH(H2173,Def!$C$13:$C$15),MATCH(G2173,Def!$D$12:$F$12)),IF(OR(F2173="EO",F2173="EQ"),INDEX(Def!$D$19:$F$27,MATCH(H2173,Def!$C$19:$C$27),MATCH(G2173,Def!$D$18:$F$18)),"#err"))),"")</f>
        <v/>
      </c>
      <c r="J2173" s="23" t="str">
        <f>IF(I2173&lt;&gt;"",INDEX(Def!$J$6:$L$10,MATCH(F2173,Def!$I$6:$I$10,0),MATCH(I2173,Def!$J$5:$L$5,0)),"")</f>
        <v/>
      </c>
      <c r="K2173" s="31"/>
      <c r="L2173" s="32" t="str">
        <f t="shared" si="35"/>
        <v/>
      </c>
      <c r="M2173" s="30"/>
    </row>
    <row r="2174" spans="2:13">
      <c r="B2174" s="29"/>
      <c r="C2174" s="30"/>
      <c r="D2174" s="30"/>
      <c r="E2174" s="30"/>
      <c r="F2174" s="29"/>
      <c r="G2174" s="29"/>
      <c r="H2174" s="29"/>
      <c r="I2174" s="23" t="str">
        <f>IF(F2174&lt;&gt;"",IF(OR(F2174="ILF",F2174="EIF"),INDEX(Def!$D$6:$F$8,MATCH(H2174,Def!$C$6:$C$8),MATCH(G2174,Def!$D$5:$F$5)),IF(F2174="EI",INDEX(Def!$D$13:$F$15,MATCH(H2174,Def!$C$13:$C$15),MATCH(G2174,Def!$D$12:$F$12)),IF(OR(F2174="EO",F2174="EQ"),INDEX(Def!$D$19:$F$27,MATCH(H2174,Def!$C$19:$C$27),MATCH(G2174,Def!$D$18:$F$18)),"#err"))),"")</f>
        <v/>
      </c>
      <c r="J2174" s="23" t="str">
        <f>IF(I2174&lt;&gt;"",INDEX(Def!$J$6:$L$10,MATCH(F2174,Def!$I$6:$I$10,0),MATCH(I2174,Def!$J$5:$L$5,0)),"")</f>
        <v/>
      </c>
      <c r="K2174" s="31"/>
      <c r="L2174" s="32" t="str">
        <f t="shared" si="35"/>
        <v/>
      </c>
      <c r="M2174" s="30"/>
    </row>
    <row r="2175" spans="2:13">
      <c r="B2175" s="29"/>
      <c r="C2175" s="30"/>
      <c r="D2175" s="30"/>
      <c r="E2175" s="30"/>
      <c r="F2175" s="29"/>
      <c r="G2175" s="29"/>
      <c r="H2175" s="29"/>
      <c r="I2175" s="23" t="str">
        <f>IF(F2175&lt;&gt;"",IF(OR(F2175="ILF",F2175="EIF"),INDEX(Def!$D$6:$F$8,MATCH(H2175,Def!$C$6:$C$8),MATCH(G2175,Def!$D$5:$F$5)),IF(F2175="EI",INDEX(Def!$D$13:$F$15,MATCH(H2175,Def!$C$13:$C$15),MATCH(G2175,Def!$D$12:$F$12)),IF(OR(F2175="EO",F2175="EQ"),INDEX(Def!$D$19:$F$27,MATCH(H2175,Def!$C$19:$C$27),MATCH(G2175,Def!$D$18:$F$18)),"#err"))),"")</f>
        <v/>
      </c>
      <c r="J2175" s="23" t="str">
        <f>IF(I2175&lt;&gt;"",INDEX(Def!$J$6:$L$10,MATCH(F2175,Def!$I$6:$I$10,0),MATCH(I2175,Def!$J$5:$L$5,0)),"")</f>
        <v/>
      </c>
      <c r="K2175" s="31"/>
      <c r="L2175" s="32" t="str">
        <f t="shared" si="35"/>
        <v/>
      </c>
      <c r="M2175" s="30"/>
    </row>
    <row r="2176" spans="2:13">
      <c r="B2176" s="29"/>
      <c r="C2176" s="30"/>
      <c r="D2176" s="30"/>
      <c r="E2176" s="30"/>
      <c r="F2176" s="29"/>
      <c r="G2176" s="29"/>
      <c r="H2176" s="29"/>
      <c r="I2176" s="23" t="str">
        <f>IF(F2176&lt;&gt;"",IF(OR(F2176="ILF",F2176="EIF"),INDEX(Def!$D$6:$F$8,MATCH(H2176,Def!$C$6:$C$8),MATCH(G2176,Def!$D$5:$F$5)),IF(F2176="EI",INDEX(Def!$D$13:$F$15,MATCH(H2176,Def!$C$13:$C$15),MATCH(G2176,Def!$D$12:$F$12)),IF(OR(F2176="EO",F2176="EQ"),INDEX(Def!$D$19:$F$27,MATCH(H2176,Def!$C$19:$C$27),MATCH(G2176,Def!$D$18:$F$18)),"#err"))),"")</f>
        <v/>
      </c>
      <c r="J2176" s="23" t="str">
        <f>IF(I2176&lt;&gt;"",INDEX(Def!$J$6:$L$10,MATCH(F2176,Def!$I$6:$I$10,0),MATCH(I2176,Def!$J$5:$L$5,0)),"")</f>
        <v/>
      </c>
      <c r="K2176" s="31"/>
      <c r="L2176" s="32" t="str">
        <f t="shared" si="35"/>
        <v/>
      </c>
      <c r="M2176" s="30"/>
    </row>
    <row r="2177" spans="2:13">
      <c r="B2177" s="29"/>
      <c r="C2177" s="30"/>
      <c r="D2177" s="30"/>
      <c r="E2177" s="30"/>
      <c r="F2177" s="29"/>
      <c r="G2177" s="29"/>
      <c r="H2177" s="29"/>
      <c r="I2177" s="23" t="str">
        <f>IF(F2177&lt;&gt;"",IF(OR(F2177="ILF",F2177="EIF"),INDEX(Def!$D$6:$F$8,MATCH(H2177,Def!$C$6:$C$8),MATCH(G2177,Def!$D$5:$F$5)),IF(F2177="EI",INDEX(Def!$D$13:$F$15,MATCH(H2177,Def!$C$13:$C$15),MATCH(G2177,Def!$D$12:$F$12)),IF(OR(F2177="EO",F2177="EQ"),INDEX(Def!$D$19:$F$27,MATCH(H2177,Def!$C$19:$C$27),MATCH(G2177,Def!$D$18:$F$18)),"#err"))),"")</f>
        <v/>
      </c>
      <c r="J2177" s="23" t="str">
        <f>IF(I2177&lt;&gt;"",INDEX(Def!$J$6:$L$10,MATCH(F2177,Def!$I$6:$I$10,0),MATCH(I2177,Def!$J$5:$L$5,0)),"")</f>
        <v/>
      </c>
      <c r="K2177" s="31"/>
      <c r="L2177" s="32" t="str">
        <f t="shared" si="35"/>
        <v/>
      </c>
      <c r="M2177" s="30"/>
    </row>
    <row r="2178" spans="2:13">
      <c r="B2178" s="29"/>
      <c r="C2178" s="30"/>
      <c r="D2178" s="30"/>
      <c r="E2178" s="30"/>
      <c r="F2178" s="29"/>
      <c r="G2178" s="29"/>
      <c r="H2178" s="29"/>
      <c r="I2178" s="23" t="str">
        <f>IF(F2178&lt;&gt;"",IF(OR(F2178="ILF",F2178="EIF"),INDEX(Def!$D$6:$F$8,MATCH(H2178,Def!$C$6:$C$8),MATCH(G2178,Def!$D$5:$F$5)),IF(F2178="EI",INDEX(Def!$D$13:$F$15,MATCH(H2178,Def!$C$13:$C$15),MATCH(G2178,Def!$D$12:$F$12)),IF(OR(F2178="EO",F2178="EQ"),INDEX(Def!$D$19:$F$27,MATCH(H2178,Def!$C$19:$C$27),MATCH(G2178,Def!$D$18:$F$18)),"#err"))),"")</f>
        <v/>
      </c>
      <c r="J2178" s="23" t="str">
        <f>IF(I2178&lt;&gt;"",INDEX(Def!$J$6:$L$10,MATCH(F2178,Def!$I$6:$I$10,0),MATCH(I2178,Def!$J$5:$L$5,0)),"")</f>
        <v/>
      </c>
      <c r="K2178" s="31"/>
      <c r="L2178" s="32" t="str">
        <f t="shared" si="35"/>
        <v/>
      </c>
      <c r="M2178" s="30"/>
    </row>
    <row r="2179" spans="2:13">
      <c r="B2179" s="29"/>
      <c r="C2179" s="30"/>
      <c r="D2179" s="30"/>
      <c r="E2179" s="30"/>
      <c r="F2179" s="29"/>
      <c r="G2179" s="29"/>
      <c r="H2179" s="29"/>
      <c r="I2179" s="23" t="str">
        <f>IF(F2179&lt;&gt;"",IF(OR(F2179="ILF",F2179="EIF"),INDEX(Def!$D$6:$F$8,MATCH(H2179,Def!$C$6:$C$8),MATCH(G2179,Def!$D$5:$F$5)),IF(F2179="EI",INDEX(Def!$D$13:$F$15,MATCH(H2179,Def!$C$13:$C$15),MATCH(G2179,Def!$D$12:$F$12)),IF(OR(F2179="EO",F2179="EQ"),INDEX(Def!$D$19:$F$27,MATCH(H2179,Def!$C$19:$C$27),MATCH(G2179,Def!$D$18:$F$18)),"#err"))),"")</f>
        <v/>
      </c>
      <c r="J2179" s="23" t="str">
        <f>IF(I2179&lt;&gt;"",INDEX(Def!$J$6:$L$10,MATCH(F2179,Def!$I$6:$I$10,0),MATCH(I2179,Def!$J$5:$L$5,0)),"")</f>
        <v/>
      </c>
      <c r="K2179" s="31"/>
      <c r="L2179" s="32" t="str">
        <f t="shared" si="35"/>
        <v/>
      </c>
      <c r="M2179" s="30"/>
    </row>
    <row r="2180" spans="2:13">
      <c r="B2180" s="29"/>
      <c r="C2180" s="30"/>
      <c r="D2180" s="30"/>
      <c r="E2180" s="30"/>
      <c r="F2180" s="29"/>
      <c r="G2180" s="29"/>
      <c r="H2180" s="29"/>
      <c r="I2180" s="23" t="str">
        <f>IF(F2180&lt;&gt;"",IF(OR(F2180="ILF",F2180="EIF"),INDEX(Def!$D$6:$F$8,MATCH(H2180,Def!$C$6:$C$8),MATCH(G2180,Def!$D$5:$F$5)),IF(F2180="EI",INDEX(Def!$D$13:$F$15,MATCH(H2180,Def!$C$13:$C$15),MATCH(G2180,Def!$D$12:$F$12)),IF(OR(F2180="EO",F2180="EQ"),INDEX(Def!$D$19:$F$27,MATCH(H2180,Def!$C$19:$C$27),MATCH(G2180,Def!$D$18:$F$18)),"#err"))),"")</f>
        <v/>
      </c>
      <c r="J2180" s="23" t="str">
        <f>IF(I2180&lt;&gt;"",INDEX(Def!$J$6:$L$10,MATCH(F2180,Def!$I$6:$I$10,0),MATCH(I2180,Def!$J$5:$L$5,0)),"")</f>
        <v/>
      </c>
      <c r="K2180" s="31"/>
      <c r="L2180" s="32" t="str">
        <f t="shared" si="35"/>
        <v/>
      </c>
      <c r="M2180" s="30"/>
    </row>
    <row r="2181" spans="2:13">
      <c r="B2181" s="29"/>
      <c r="C2181" s="30"/>
      <c r="D2181" s="30"/>
      <c r="E2181" s="30"/>
      <c r="F2181" s="29"/>
      <c r="G2181" s="29"/>
      <c r="H2181" s="29"/>
      <c r="I2181" s="23" t="str">
        <f>IF(F2181&lt;&gt;"",IF(OR(F2181="ILF",F2181="EIF"),INDEX(Def!$D$6:$F$8,MATCH(H2181,Def!$C$6:$C$8),MATCH(G2181,Def!$D$5:$F$5)),IF(F2181="EI",INDEX(Def!$D$13:$F$15,MATCH(H2181,Def!$C$13:$C$15),MATCH(G2181,Def!$D$12:$F$12)),IF(OR(F2181="EO",F2181="EQ"),INDEX(Def!$D$19:$F$27,MATCH(H2181,Def!$C$19:$C$27),MATCH(G2181,Def!$D$18:$F$18)),"#err"))),"")</f>
        <v/>
      </c>
      <c r="J2181" s="23" t="str">
        <f>IF(I2181&lt;&gt;"",INDEX(Def!$J$6:$L$10,MATCH(F2181,Def!$I$6:$I$10,0),MATCH(I2181,Def!$J$5:$L$5,0)),"")</f>
        <v/>
      </c>
      <c r="K2181" s="31"/>
      <c r="L2181" s="32" t="str">
        <f t="shared" si="35"/>
        <v/>
      </c>
      <c r="M2181" s="30"/>
    </row>
    <row r="2182" spans="2:13">
      <c r="B2182" s="29"/>
      <c r="C2182" s="30"/>
      <c r="D2182" s="30"/>
      <c r="E2182" s="30"/>
      <c r="F2182" s="29"/>
      <c r="G2182" s="29"/>
      <c r="H2182" s="29"/>
      <c r="I2182" s="23" t="str">
        <f>IF(F2182&lt;&gt;"",IF(OR(F2182="ILF",F2182="EIF"),INDEX(Def!$D$6:$F$8,MATCH(H2182,Def!$C$6:$C$8),MATCH(G2182,Def!$D$5:$F$5)),IF(F2182="EI",INDEX(Def!$D$13:$F$15,MATCH(H2182,Def!$C$13:$C$15),MATCH(G2182,Def!$D$12:$F$12)),IF(OR(F2182="EO",F2182="EQ"),INDEX(Def!$D$19:$F$27,MATCH(H2182,Def!$C$19:$C$27),MATCH(G2182,Def!$D$18:$F$18)),"#err"))),"")</f>
        <v/>
      </c>
      <c r="J2182" s="23" t="str">
        <f>IF(I2182&lt;&gt;"",INDEX(Def!$J$6:$L$10,MATCH(F2182,Def!$I$6:$I$10,0),MATCH(I2182,Def!$J$5:$L$5,0)),"")</f>
        <v/>
      </c>
      <c r="K2182" s="31"/>
      <c r="L2182" s="32" t="str">
        <f t="shared" si="35"/>
        <v/>
      </c>
      <c r="M2182" s="30"/>
    </row>
    <row r="2183" spans="2:13">
      <c r="B2183" s="29"/>
      <c r="C2183" s="30"/>
      <c r="D2183" s="30"/>
      <c r="E2183" s="30"/>
      <c r="F2183" s="29"/>
      <c r="G2183" s="29"/>
      <c r="H2183" s="29"/>
      <c r="I2183" s="23" t="str">
        <f>IF(F2183&lt;&gt;"",IF(OR(F2183="ILF",F2183="EIF"),INDEX(Def!$D$6:$F$8,MATCH(H2183,Def!$C$6:$C$8),MATCH(G2183,Def!$D$5:$F$5)),IF(F2183="EI",INDEX(Def!$D$13:$F$15,MATCH(H2183,Def!$C$13:$C$15),MATCH(G2183,Def!$D$12:$F$12)),IF(OR(F2183="EO",F2183="EQ"),INDEX(Def!$D$19:$F$27,MATCH(H2183,Def!$C$19:$C$27),MATCH(G2183,Def!$D$18:$F$18)),"#err"))),"")</f>
        <v/>
      </c>
      <c r="J2183" s="23" t="str">
        <f>IF(I2183&lt;&gt;"",INDEX(Def!$J$6:$L$10,MATCH(F2183,Def!$I$6:$I$10,0),MATCH(I2183,Def!$J$5:$L$5,0)),"")</f>
        <v/>
      </c>
      <c r="K2183" s="31"/>
      <c r="L2183" s="32" t="str">
        <f t="shared" si="35"/>
        <v/>
      </c>
      <c r="M2183" s="30"/>
    </row>
    <row r="2184" spans="2:13">
      <c r="B2184" s="29"/>
      <c r="C2184" s="30"/>
      <c r="D2184" s="30"/>
      <c r="E2184" s="30"/>
      <c r="F2184" s="29"/>
      <c r="G2184" s="29"/>
      <c r="H2184" s="29"/>
      <c r="I2184" s="23" t="str">
        <f>IF(F2184&lt;&gt;"",IF(OR(F2184="ILF",F2184="EIF"),INDEX(Def!$D$6:$F$8,MATCH(H2184,Def!$C$6:$C$8),MATCH(G2184,Def!$D$5:$F$5)),IF(F2184="EI",INDEX(Def!$D$13:$F$15,MATCH(H2184,Def!$C$13:$C$15),MATCH(G2184,Def!$D$12:$F$12)),IF(OR(F2184="EO",F2184="EQ"),INDEX(Def!$D$19:$F$27,MATCH(H2184,Def!$C$19:$C$27),MATCH(G2184,Def!$D$18:$F$18)),"#err"))),"")</f>
        <v/>
      </c>
      <c r="J2184" s="23" t="str">
        <f>IF(I2184&lt;&gt;"",INDEX(Def!$J$6:$L$10,MATCH(F2184,Def!$I$6:$I$10,0),MATCH(I2184,Def!$J$5:$L$5,0)),"")</f>
        <v/>
      </c>
      <c r="K2184" s="31"/>
      <c r="L2184" s="32" t="str">
        <f t="shared" si="35"/>
        <v/>
      </c>
      <c r="M2184" s="30"/>
    </row>
    <row r="2185" spans="2:13">
      <c r="B2185" s="29"/>
      <c r="C2185" s="30"/>
      <c r="D2185" s="30"/>
      <c r="E2185" s="30"/>
      <c r="F2185" s="29"/>
      <c r="G2185" s="29"/>
      <c r="H2185" s="29"/>
      <c r="I2185" s="23" t="str">
        <f>IF(F2185&lt;&gt;"",IF(OR(F2185="ILF",F2185="EIF"),INDEX(Def!$D$6:$F$8,MATCH(H2185,Def!$C$6:$C$8),MATCH(G2185,Def!$D$5:$F$5)),IF(F2185="EI",INDEX(Def!$D$13:$F$15,MATCH(H2185,Def!$C$13:$C$15),MATCH(G2185,Def!$D$12:$F$12)),IF(OR(F2185="EO",F2185="EQ"),INDEX(Def!$D$19:$F$27,MATCH(H2185,Def!$C$19:$C$27),MATCH(G2185,Def!$D$18:$F$18)),"#err"))),"")</f>
        <v/>
      </c>
      <c r="J2185" s="23" t="str">
        <f>IF(I2185&lt;&gt;"",INDEX(Def!$J$6:$L$10,MATCH(F2185,Def!$I$6:$I$10,0),MATCH(I2185,Def!$J$5:$L$5,0)),"")</f>
        <v/>
      </c>
      <c r="K2185" s="31"/>
      <c r="L2185" s="32" t="str">
        <f t="shared" si="35"/>
        <v/>
      </c>
      <c r="M2185" s="30"/>
    </row>
    <row r="2186" spans="2:13">
      <c r="B2186" s="29"/>
      <c r="C2186" s="30"/>
      <c r="D2186" s="30"/>
      <c r="E2186" s="30"/>
      <c r="F2186" s="29"/>
      <c r="G2186" s="29"/>
      <c r="H2186" s="29"/>
      <c r="I2186" s="23" t="str">
        <f>IF(F2186&lt;&gt;"",IF(OR(F2186="ILF",F2186="EIF"),INDEX(Def!$D$6:$F$8,MATCH(H2186,Def!$C$6:$C$8),MATCH(G2186,Def!$D$5:$F$5)),IF(F2186="EI",INDEX(Def!$D$13:$F$15,MATCH(H2186,Def!$C$13:$C$15),MATCH(G2186,Def!$D$12:$F$12)),IF(OR(F2186="EO",F2186="EQ"),INDEX(Def!$D$19:$F$27,MATCH(H2186,Def!$C$19:$C$27),MATCH(G2186,Def!$D$18:$F$18)),"#err"))),"")</f>
        <v/>
      </c>
      <c r="J2186" s="23" t="str">
        <f>IF(I2186&lt;&gt;"",INDEX(Def!$J$6:$L$10,MATCH(F2186,Def!$I$6:$I$10,0),MATCH(I2186,Def!$J$5:$L$5,0)),"")</f>
        <v/>
      </c>
      <c r="K2186" s="31"/>
      <c r="L2186" s="32" t="str">
        <f t="shared" si="35"/>
        <v/>
      </c>
      <c r="M2186" s="30"/>
    </row>
    <row r="2187" spans="2:13">
      <c r="B2187" s="29"/>
      <c r="C2187" s="30"/>
      <c r="D2187" s="30"/>
      <c r="E2187" s="30"/>
      <c r="F2187" s="29"/>
      <c r="G2187" s="29"/>
      <c r="H2187" s="29"/>
      <c r="I2187" s="23" t="str">
        <f>IF(F2187&lt;&gt;"",IF(OR(F2187="ILF",F2187="EIF"),INDEX(Def!$D$6:$F$8,MATCH(H2187,Def!$C$6:$C$8),MATCH(G2187,Def!$D$5:$F$5)),IF(F2187="EI",INDEX(Def!$D$13:$F$15,MATCH(H2187,Def!$C$13:$C$15),MATCH(G2187,Def!$D$12:$F$12)),IF(OR(F2187="EO",F2187="EQ"),INDEX(Def!$D$19:$F$27,MATCH(H2187,Def!$C$19:$C$27),MATCH(G2187,Def!$D$18:$F$18)),"#err"))),"")</f>
        <v/>
      </c>
      <c r="J2187" s="23" t="str">
        <f>IF(I2187&lt;&gt;"",INDEX(Def!$J$6:$L$10,MATCH(F2187,Def!$I$6:$I$10,0),MATCH(I2187,Def!$J$5:$L$5,0)),"")</f>
        <v/>
      </c>
      <c r="K2187" s="31"/>
      <c r="L2187" s="32" t="str">
        <f t="shared" si="35"/>
        <v/>
      </c>
      <c r="M2187" s="30"/>
    </row>
    <row r="2188" spans="2:13">
      <c r="B2188" s="29"/>
      <c r="C2188" s="30"/>
      <c r="D2188" s="30"/>
      <c r="E2188" s="30"/>
      <c r="F2188" s="29"/>
      <c r="G2188" s="29"/>
      <c r="H2188" s="29"/>
      <c r="I2188" s="23" t="str">
        <f>IF(F2188&lt;&gt;"",IF(OR(F2188="ILF",F2188="EIF"),INDEX(Def!$D$6:$F$8,MATCH(H2188,Def!$C$6:$C$8),MATCH(G2188,Def!$D$5:$F$5)),IF(F2188="EI",INDEX(Def!$D$13:$F$15,MATCH(H2188,Def!$C$13:$C$15),MATCH(G2188,Def!$D$12:$F$12)),IF(OR(F2188="EO",F2188="EQ"),INDEX(Def!$D$19:$F$27,MATCH(H2188,Def!$C$19:$C$27),MATCH(G2188,Def!$D$18:$F$18)),"#err"))),"")</f>
        <v/>
      </c>
      <c r="J2188" s="23" t="str">
        <f>IF(I2188&lt;&gt;"",INDEX(Def!$J$6:$L$10,MATCH(F2188,Def!$I$6:$I$10,0),MATCH(I2188,Def!$J$5:$L$5,0)),"")</f>
        <v/>
      </c>
      <c r="K2188" s="31"/>
      <c r="L2188" s="32" t="str">
        <f t="shared" si="35"/>
        <v/>
      </c>
      <c r="M2188" s="30"/>
    </row>
    <row r="2189" spans="2:13">
      <c r="B2189" s="29"/>
      <c r="C2189" s="30"/>
      <c r="D2189" s="30"/>
      <c r="E2189" s="30"/>
      <c r="F2189" s="29"/>
      <c r="G2189" s="29"/>
      <c r="H2189" s="29"/>
      <c r="I2189" s="23" t="str">
        <f>IF(F2189&lt;&gt;"",IF(OR(F2189="ILF",F2189="EIF"),INDEX(Def!$D$6:$F$8,MATCH(H2189,Def!$C$6:$C$8),MATCH(G2189,Def!$D$5:$F$5)),IF(F2189="EI",INDEX(Def!$D$13:$F$15,MATCH(H2189,Def!$C$13:$C$15),MATCH(G2189,Def!$D$12:$F$12)),IF(OR(F2189="EO",F2189="EQ"),INDEX(Def!$D$19:$F$27,MATCH(H2189,Def!$C$19:$C$27),MATCH(G2189,Def!$D$18:$F$18)),"#err"))),"")</f>
        <v/>
      </c>
      <c r="J2189" s="23" t="str">
        <f>IF(I2189&lt;&gt;"",INDEX(Def!$J$6:$L$10,MATCH(F2189,Def!$I$6:$I$10,0),MATCH(I2189,Def!$J$5:$L$5,0)),"")</f>
        <v/>
      </c>
      <c r="K2189" s="31"/>
      <c r="L2189" s="32" t="str">
        <f t="shared" si="35"/>
        <v/>
      </c>
      <c r="M2189" s="30"/>
    </row>
    <row r="2190" spans="2:13">
      <c r="B2190" s="29"/>
      <c r="C2190" s="30"/>
      <c r="D2190" s="30"/>
      <c r="E2190" s="30"/>
      <c r="F2190" s="29"/>
      <c r="G2190" s="29"/>
      <c r="H2190" s="29"/>
      <c r="I2190" s="23" t="str">
        <f>IF(F2190&lt;&gt;"",IF(OR(F2190="ILF",F2190="EIF"),INDEX(Def!$D$6:$F$8,MATCH(H2190,Def!$C$6:$C$8),MATCH(G2190,Def!$D$5:$F$5)),IF(F2190="EI",INDEX(Def!$D$13:$F$15,MATCH(H2190,Def!$C$13:$C$15),MATCH(G2190,Def!$D$12:$F$12)),IF(OR(F2190="EO",F2190="EQ"),INDEX(Def!$D$19:$F$27,MATCH(H2190,Def!$C$19:$C$27),MATCH(G2190,Def!$D$18:$F$18)),"#err"))),"")</f>
        <v/>
      </c>
      <c r="J2190" s="23" t="str">
        <f>IF(I2190&lt;&gt;"",INDEX(Def!$J$6:$L$10,MATCH(F2190,Def!$I$6:$I$10,0),MATCH(I2190,Def!$J$5:$L$5,0)),"")</f>
        <v/>
      </c>
      <c r="K2190" s="31"/>
      <c r="L2190" s="32" t="str">
        <f t="shared" si="35"/>
        <v/>
      </c>
      <c r="M2190" s="30"/>
    </row>
    <row r="2191" spans="2:13">
      <c r="B2191" s="29"/>
      <c r="C2191" s="30"/>
      <c r="D2191" s="30"/>
      <c r="E2191" s="30"/>
      <c r="F2191" s="29"/>
      <c r="G2191" s="29"/>
      <c r="H2191" s="29"/>
      <c r="I2191" s="23" t="str">
        <f>IF(F2191&lt;&gt;"",IF(OR(F2191="ILF",F2191="EIF"),INDEX(Def!$D$6:$F$8,MATCH(H2191,Def!$C$6:$C$8),MATCH(G2191,Def!$D$5:$F$5)),IF(F2191="EI",INDEX(Def!$D$13:$F$15,MATCH(H2191,Def!$C$13:$C$15),MATCH(G2191,Def!$D$12:$F$12)),IF(OR(F2191="EO",F2191="EQ"),INDEX(Def!$D$19:$F$27,MATCH(H2191,Def!$C$19:$C$27),MATCH(G2191,Def!$D$18:$F$18)),"#err"))),"")</f>
        <v/>
      </c>
      <c r="J2191" s="23" t="str">
        <f>IF(I2191&lt;&gt;"",INDEX(Def!$J$6:$L$10,MATCH(F2191,Def!$I$6:$I$10,0),MATCH(I2191,Def!$J$5:$L$5,0)),"")</f>
        <v/>
      </c>
      <c r="K2191" s="31"/>
      <c r="L2191" s="32" t="str">
        <f t="shared" si="35"/>
        <v/>
      </c>
      <c r="M2191" s="30"/>
    </row>
    <row r="2192" spans="2:13">
      <c r="B2192" s="29"/>
      <c r="C2192" s="30"/>
      <c r="D2192" s="30"/>
      <c r="E2192" s="30"/>
      <c r="F2192" s="29"/>
      <c r="G2192" s="29"/>
      <c r="H2192" s="29"/>
      <c r="I2192" s="23" t="str">
        <f>IF(F2192&lt;&gt;"",IF(OR(F2192="ILF",F2192="EIF"),INDEX(Def!$D$6:$F$8,MATCH(H2192,Def!$C$6:$C$8),MATCH(G2192,Def!$D$5:$F$5)),IF(F2192="EI",INDEX(Def!$D$13:$F$15,MATCH(H2192,Def!$C$13:$C$15),MATCH(G2192,Def!$D$12:$F$12)),IF(OR(F2192="EO",F2192="EQ"),INDEX(Def!$D$19:$F$27,MATCH(H2192,Def!$C$19:$C$27),MATCH(G2192,Def!$D$18:$F$18)),"#err"))),"")</f>
        <v/>
      </c>
      <c r="J2192" s="23" t="str">
        <f>IF(I2192&lt;&gt;"",INDEX(Def!$J$6:$L$10,MATCH(F2192,Def!$I$6:$I$10,0),MATCH(I2192,Def!$J$5:$L$5,0)),"")</f>
        <v/>
      </c>
      <c r="K2192" s="31"/>
      <c r="L2192" s="32" t="str">
        <f t="shared" si="35"/>
        <v/>
      </c>
      <c r="M2192" s="30"/>
    </row>
    <row r="2193" spans="2:13">
      <c r="B2193" s="29"/>
      <c r="C2193" s="30"/>
      <c r="D2193" s="30"/>
      <c r="E2193" s="30"/>
      <c r="F2193" s="29"/>
      <c r="G2193" s="29"/>
      <c r="H2193" s="29"/>
      <c r="I2193" s="23" t="str">
        <f>IF(F2193&lt;&gt;"",IF(OR(F2193="ILF",F2193="EIF"),INDEX(Def!$D$6:$F$8,MATCH(H2193,Def!$C$6:$C$8),MATCH(G2193,Def!$D$5:$F$5)),IF(F2193="EI",INDEX(Def!$D$13:$F$15,MATCH(H2193,Def!$C$13:$C$15),MATCH(G2193,Def!$D$12:$F$12)),IF(OR(F2193="EO",F2193="EQ"),INDEX(Def!$D$19:$F$27,MATCH(H2193,Def!$C$19:$C$27),MATCH(G2193,Def!$D$18:$F$18)),"#err"))),"")</f>
        <v/>
      </c>
      <c r="J2193" s="23" t="str">
        <f>IF(I2193&lt;&gt;"",INDEX(Def!$J$6:$L$10,MATCH(F2193,Def!$I$6:$I$10,0),MATCH(I2193,Def!$J$5:$L$5,0)),"")</f>
        <v/>
      </c>
      <c r="K2193" s="31"/>
      <c r="L2193" s="32" t="str">
        <f t="shared" si="35"/>
        <v/>
      </c>
      <c r="M2193" s="30"/>
    </row>
    <row r="2194" spans="2:13">
      <c r="B2194" s="29"/>
      <c r="C2194" s="30"/>
      <c r="D2194" s="30"/>
      <c r="E2194" s="30"/>
      <c r="F2194" s="29"/>
      <c r="G2194" s="29"/>
      <c r="H2194" s="29"/>
      <c r="I2194" s="23" t="str">
        <f>IF(F2194&lt;&gt;"",IF(OR(F2194="ILF",F2194="EIF"),INDEX(Def!$D$6:$F$8,MATCH(H2194,Def!$C$6:$C$8),MATCH(G2194,Def!$D$5:$F$5)),IF(F2194="EI",INDEX(Def!$D$13:$F$15,MATCH(H2194,Def!$C$13:$C$15),MATCH(G2194,Def!$D$12:$F$12)),IF(OR(F2194="EO",F2194="EQ"),INDEX(Def!$D$19:$F$27,MATCH(H2194,Def!$C$19:$C$27),MATCH(G2194,Def!$D$18:$F$18)),"#err"))),"")</f>
        <v/>
      </c>
      <c r="J2194" s="23" t="str">
        <f>IF(I2194&lt;&gt;"",INDEX(Def!$J$6:$L$10,MATCH(F2194,Def!$I$6:$I$10,0),MATCH(I2194,Def!$J$5:$L$5,0)),"")</f>
        <v/>
      </c>
      <c r="K2194" s="31"/>
      <c r="L2194" s="32" t="str">
        <f t="shared" si="35"/>
        <v/>
      </c>
      <c r="M2194" s="30"/>
    </row>
    <row r="2195" spans="2:13">
      <c r="B2195" s="29"/>
      <c r="C2195" s="30"/>
      <c r="D2195" s="30"/>
      <c r="E2195" s="30"/>
      <c r="F2195" s="29"/>
      <c r="G2195" s="29"/>
      <c r="H2195" s="29"/>
      <c r="I2195" s="23" t="str">
        <f>IF(F2195&lt;&gt;"",IF(OR(F2195="ILF",F2195="EIF"),INDEX(Def!$D$6:$F$8,MATCH(H2195,Def!$C$6:$C$8),MATCH(G2195,Def!$D$5:$F$5)),IF(F2195="EI",INDEX(Def!$D$13:$F$15,MATCH(H2195,Def!$C$13:$C$15),MATCH(G2195,Def!$D$12:$F$12)),IF(OR(F2195="EO",F2195="EQ"),INDEX(Def!$D$19:$F$27,MATCH(H2195,Def!$C$19:$C$27),MATCH(G2195,Def!$D$18:$F$18)),"#err"))),"")</f>
        <v/>
      </c>
      <c r="J2195" s="23" t="str">
        <f>IF(I2195&lt;&gt;"",INDEX(Def!$J$6:$L$10,MATCH(F2195,Def!$I$6:$I$10,0),MATCH(I2195,Def!$J$5:$L$5,0)),"")</f>
        <v/>
      </c>
      <c r="K2195" s="31"/>
      <c r="L2195" s="32" t="str">
        <f t="shared" si="35"/>
        <v/>
      </c>
      <c r="M2195" s="30"/>
    </row>
    <row r="2196" spans="2:13">
      <c r="B2196" s="29"/>
      <c r="C2196" s="30"/>
      <c r="D2196" s="30"/>
      <c r="E2196" s="30"/>
      <c r="F2196" s="29"/>
      <c r="G2196" s="29"/>
      <c r="H2196" s="29"/>
      <c r="I2196" s="23" t="str">
        <f>IF(F2196&lt;&gt;"",IF(OR(F2196="ILF",F2196="EIF"),INDEX(Def!$D$6:$F$8,MATCH(H2196,Def!$C$6:$C$8),MATCH(G2196,Def!$D$5:$F$5)),IF(F2196="EI",INDEX(Def!$D$13:$F$15,MATCH(H2196,Def!$C$13:$C$15),MATCH(G2196,Def!$D$12:$F$12)),IF(OR(F2196="EO",F2196="EQ"),INDEX(Def!$D$19:$F$27,MATCH(H2196,Def!$C$19:$C$27),MATCH(G2196,Def!$D$18:$F$18)),"#err"))),"")</f>
        <v/>
      </c>
      <c r="J2196" s="23" t="str">
        <f>IF(I2196&lt;&gt;"",INDEX(Def!$J$6:$L$10,MATCH(F2196,Def!$I$6:$I$10,0),MATCH(I2196,Def!$J$5:$L$5,0)),"")</f>
        <v/>
      </c>
      <c r="K2196" s="31"/>
      <c r="L2196" s="32" t="str">
        <f t="shared" si="35"/>
        <v/>
      </c>
      <c r="M2196" s="30"/>
    </row>
    <row r="2197" spans="2:13">
      <c r="B2197" s="29"/>
      <c r="C2197" s="30"/>
      <c r="D2197" s="30"/>
      <c r="E2197" s="30"/>
      <c r="F2197" s="29"/>
      <c r="G2197" s="29"/>
      <c r="H2197" s="29"/>
      <c r="I2197" s="23" t="str">
        <f>IF(F2197&lt;&gt;"",IF(OR(F2197="ILF",F2197="EIF"),INDEX(Def!$D$6:$F$8,MATCH(H2197,Def!$C$6:$C$8),MATCH(G2197,Def!$D$5:$F$5)),IF(F2197="EI",INDEX(Def!$D$13:$F$15,MATCH(H2197,Def!$C$13:$C$15),MATCH(G2197,Def!$D$12:$F$12)),IF(OR(F2197="EO",F2197="EQ"),INDEX(Def!$D$19:$F$27,MATCH(H2197,Def!$C$19:$C$27),MATCH(G2197,Def!$D$18:$F$18)),"#err"))),"")</f>
        <v/>
      </c>
      <c r="J2197" s="23" t="str">
        <f>IF(I2197&lt;&gt;"",INDEX(Def!$J$6:$L$10,MATCH(F2197,Def!$I$6:$I$10,0),MATCH(I2197,Def!$J$5:$L$5,0)),"")</f>
        <v/>
      </c>
      <c r="K2197" s="31"/>
      <c r="L2197" s="32" t="str">
        <f t="shared" si="35"/>
        <v/>
      </c>
      <c r="M2197" s="30"/>
    </row>
    <row r="2198" spans="2:13">
      <c r="B2198" s="29"/>
      <c r="C2198" s="30"/>
      <c r="D2198" s="30"/>
      <c r="E2198" s="30"/>
      <c r="F2198" s="29"/>
      <c r="G2198" s="29"/>
      <c r="H2198" s="29"/>
      <c r="I2198" s="23" t="str">
        <f>IF(F2198&lt;&gt;"",IF(OR(F2198="ILF",F2198="EIF"),INDEX(Def!$D$6:$F$8,MATCH(H2198,Def!$C$6:$C$8),MATCH(G2198,Def!$D$5:$F$5)),IF(F2198="EI",INDEX(Def!$D$13:$F$15,MATCH(H2198,Def!$C$13:$C$15),MATCH(G2198,Def!$D$12:$F$12)),IF(OR(F2198="EO",F2198="EQ"),INDEX(Def!$D$19:$F$27,MATCH(H2198,Def!$C$19:$C$27),MATCH(G2198,Def!$D$18:$F$18)),"#err"))),"")</f>
        <v/>
      </c>
      <c r="J2198" s="23" t="str">
        <f>IF(I2198&lt;&gt;"",INDEX(Def!$J$6:$L$10,MATCH(F2198,Def!$I$6:$I$10,0),MATCH(I2198,Def!$J$5:$L$5,0)),"")</f>
        <v/>
      </c>
      <c r="K2198" s="31"/>
      <c r="L2198" s="32" t="str">
        <f t="shared" si="35"/>
        <v/>
      </c>
      <c r="M2198" s="30"/>
    </row>
    <row r="2199" spans="2:13">
      <c r="B2199" s="29"/>
      <c r="C2199" s="30"/>
      <c r="D2199" s="30"/>
      <c r="E2199" s="30"/>
      <c r="F2199" s="29"/>
      <c r="G2199" s="29"/>
      <c r="H2199" s="29"/>
      <c r="I2199" s="23" t="str">
        <f>IF(F2199&lt;&gt;"",IF(OR(F2199="ILF",F2199="EIF"),INDEX(Def!$D$6:$F$8,MATCH(H2199,Def!$C$6:$C$8),MATCH(G2199,Def!$D$5:$F$5)),IF(F2199="EI",INDEX(Def!$D$13:$F$15,MATCH(H2199,Def!$C$13:$C$15),MATCH(G2199,Def!$D$12:$F$12)),IF(OR(F2199="EO",F2199="EQ"),INDEX(Def!$D$19:$F$27,MATCH(H2199,Def!$C$19:$C$27),MATCH(G2199,Def!$D$18:$F$18)),"#err"))),"")</f>
        <v/>
      </c>
      <c r="J2199" s="23" t="str">
        <f>IF(I2199&lt;&gt;"",INDEX(Def!$J$6:$L$10,MATCH(F2199,Def!$I$6:$I$10,0),MATCH(I2199,Def!$J$5:$L$5,0)),"")</f>
        <v/>
      </c>
      <c r="K2199" s="31"/>
      <c r="L2199" s="32" t="str">
        <f t="shared" si="35"/>
        <v/>
      </c>
      <c r="M2199" s="30"/>
    </row>
    <row r="2200" spans="2:13">
      <c r="B2200" s="29"/>
      <c r="C2200" s="30"/>
      <c r="D2200" s="30"/>
      <c r="E2200" s="30"/>
      <c r="F2200" s="29"/>
      <c r="G2200" s="29"/>
      <c r="H2200" s="29"/>
      <c r="I2200" s="23" t="str">
        <f>IF(F2200&lt;&gt;"",IF(OR(F2200="ILF",F2200="EIF"),INDEX(Def!$D$6:$F$8,MATCH(H2200,Def!$C$6:$C$8),MATCH(G2200,Def!$D$5:$F$5)),IF(F2200="EI",INDEX(Def!$D$13:$F$15,MATCH(H2200,Def!$C$13:$C$15),MATCH(G2200,Def!$D$12:$F$12)),IF(OR(F2200="EO",F2200="EQ"),INDEX(Def!$D$19:$F$27,MATCH(H2200,Def!$C$19:$C$27),MATCH(G2200,Def!$D$18:$F$18)),"#err"))),"")</f>
        <v/>
      </c>
      <c r="J2200" s="23" t="str">
        <f>IF(I2200&lt;&gt;"",INDEX(Def!$J$6:$L$10,MATCH(F2200,Def!$I$6:$I$10,0),MATCH(I2200,Def!$J$5:$L$5,0)),"")</f>
        <v/>
      </c>
      <c r="K2200" s="31"/>
      <c r="L2200" s="32" t="str">
        <f t="shared" si="35"/>
        <v/>
      </c>
      <c r="M2200" s="30"/>
    </row>
    <row r="2201" spans="2:13">
      <c r="B2201" s="29"/>
      <c r="C2201" s="30"/>
      <c r="D2201" s="30"/>
      <c r="E2201" s="30"/>
      <c r="F2201" s="29"/>
      <c r="G2201" s="29"/>
      <c r="H2201" s="29"/>
      <c r="I2201" s="23" t="str">
        <f>IF(F2201&lt;&gt;"",IF(OR(F2201="ILF",F2201="EIF"),INDEX(Def!$D$6:$F$8,MATCH(H2201,Def!$C$6:$C$8),MATCH(G2201,Def!$D$5:$F$5)),IF(F2201="EI",INDEX(Def!$D$13:$F$15,MATCH(H2201,Def!$C$13:$C$15),MATCH(G2201,Def!$D$12:$F$12)),IF(OR(F2201="EO",F2201="EQ"),INDEX(Def!$D$19:$F$27,MATCH(H2201,Def!$C$19:$C$27),MATCH(G2201,Def!$D$18:$F$18)),"#err"))),"")</f>
        <v/>
      </c>
      <c r="J2201" s="23" t="str">
        <f>IF(I2201&lt;&gt;"",INDEX(Def!$J$6:$L$10,MATCH(F2201,Def!$I$6:$I$10,0),MATCH(I2201,Def!$J$5:$L$5,0)),"")</f>
        <v/>
      </c>
      <c r="K2201" s="31"/>
      <c r="L2201" s="32" t="str">
        <f t="shared" ref="L2201:L2215" si="36">IF(K2201="",J2201,J2201*K2201)</f>
        <v/>
      </c>
      <c r="M2201" s="30"/>
    </row>
    <row r="2202" spans="2:13">
      <c r="B2202" s="29"/>
      <c r="C2202" s="30"/>
      <c r="D2202" s="30"/>
      <c r="E2202" s="30"/>
      <c r="F2202" s="29"/>
      <c r="G2202" s="29"/>
      <c r="H2202" s="29"/>
      <c r="I2202" s="23" t="str">
        <f>IF(F2202&lt;&gt;"",IF(OR(F2202="ILF",F2202="EIF"),INDEX(Def!$D$6:$F$8,MATCH(H2202,Def!$C$6:$C$8),MATCH(G2202,Def!$D$5:$F$5)),IF(F2202="EI",INDEX(Def!$D$13:$F$15,MATCH(H2202,Def!$C$13:$C$15),MATCH(G2202,Def!$D$12:$F$12)),IF(OR(F2202="EO",F2202="EQ"),INDEX(Def!$D$19:$F$27,MATCH(H2202,Def!$C$19:$C$27),MATCH(G2202,Def!$D$18:$F$18)),"#err"))),"")</f>
        <v/>
      </c>
      <c r="J2202" s="23" t="str">
        <f>IF(I2202&lt;&gt;"",INDEX(Def!$J$6:$L$10,MATCH(F2202,Def!$I$6:$I$10,0),MATCH(I2202,Def!$J$5:$L$5,0)),"")</f>
        <v/>
      </c>
      <c r="K2202" s="31"/>
      <c r="L2202" s="32" t="str">
        <f t="shared" si="36"/>
        <v/>
      </c>
      <c r="M2202" s="30"/>
    </row>
    <row r="2203" spans="2:13">
      <c r="B2203" s="29"/>
      <c r="C2203" s="30"/>
      <c r="D2203" s="30"/>
      <c r="E2203" s="30"/>
      <c r="F2203" s="29"/>
      <c r="G2203" s="29"/>
      <c r="H2203" s="29"/>
      <c r="I2203" s="23" t="str">
        <f>IF(F2203&lt;&gt;"",IF(OR(F2203="ILF",F2203="EIF"),INDEX(Def!$D$6:$F$8,MATCH(H2203,Def!$C$6:$C$8),MATCH(G2203,Def!$D$5:$F$5)),IF(F2203="EI",INDEX(Def!$D$13:$F$15,MATCH(H2203,Def!$C$13:$C$15),MATCH(G2203,Def!$D$12:$F$12)),IF(OR(F2203="EO",F2203="EQ"),INDEX(Def!$D$19:$F$27,MATCH(H2203,Def!$C$19:$C$27),MATCH(G2203,Def!$D$18:$F$18)),"#err"))),"")</f>
        <v/>
      </c>
      <c r="J2203" s="23" t="str">
        <f>IF(I2203&lt;&gt;"",INDEX(Def!$J$6:$L$10,MATCH(F2203,Def!$I$6:$I$10,0),MATCH(I2203,Def!$J$5:$L$5,0)),"")</f>
        <v/>
      </c>
      <c r="K2203" s="31"/>
      <c r="L2203" s="32" t="str">
        <f t="shared" si="36"/>
        <v/>
      </c>
      <c r="M2203" s="30"/>
    </row>
    <row r="2204" spans="2:13">
      <c r="B2204" s="29"/>
      <c r="C2204" s="30"/>
      <c r="D2204" s="30"/>
      <c r="E2204" s="30"/>
      <c r="F2204" s="29"/>
      <c r="G2204" s="29"/>
      <c r="H2204" s="29"/>
      <c r="I2204" s="23" t="str">
        <f>IF(F2204&lt;&gt;"",IF(OR(F2204="ILF",F2204="EIF"),INDEX(Def!$D$6:$F$8,MATCH(H2204,Def!$C$6:$C$8),MATCH(G2204,Def!$D$5:$F$5)),IF(F2204="EI",INDEX(Def!$D$13:$F$15,MATCH(H2204,Def!$C$13:$C$15),MATCH(G2204,Def!$D$12:$F$12)),IF(OR(F2204="EO",F2204="EQ"),INDEX(Def!$D$19:$F$27,MATCH(H2204,Def!$C$19:$C$27),MATCH(G2204,Def!$D$18:$F$18)),"#err"))),"")</f>
        <v/>
      </c>
      <c r="J2204" s="23" t="str">
        <f>IF(I2204&lt;&gt;"",INDEX(Def!$J$6:$L$10,MATCH(F2204,Def!$I$6:$I$10,0),MATCH(I2204,Def!$J$5:$L$5,0)),"")</f>
        <v/>
      </c>
      <c r="K2204" s="31"/>
      <c r="L2204" s="32" t="str">
        <f t="shared" si="36"/>
        <v/>
      </c>
      <c r="M2204" s="30"/>
    </row>
    <row r="2205" spans="2:13">
      <c r="B2205" s="29"/>
      <c r="C2205" s="30"/>
      <c r="D2205" s="30"/>
      <c r="E2205" s="30"/>
      <c r="F2205" s="29"/>
      <c r="G2205" s="29"/>
      <c r="H2205" s="29"/>
      <c r="I2205" s="23" t="str">
        <f>IF(F2205&lt;&gt;"",IF(OR(F2205="ILF",F2205="EIF"),INDEX(Def!$D$6:$F$8,MATCH(H2205,Def!$C$6:$C$8),MATCH(G2205,Def!$D$5:$F$5)),IF(F2205="EI",INDEX(Def!$D$13:$F$15,MATCH(H2205,Def!$C$13:$C$15),MATCH(G2205,Def!$D$12:$F$12)),IF(OR(F2205="EO",F2205="EQ"),INDEX(Def!$D$19:$F$27,MATCH(H2205,Def!$C$19:$C$27),MATCH(G2205,Def!$D$18:$F$18)),"#err"))),"")</f>
        <v/>
      </c>
      <c r="J2205" s="23" t="str">
        <f>IF(I2205&lt;&gt;"",INDEX(Def!$J$6:$L$10,MATCH(F2205,Def!$I$6:$I$10,0),MATCH(I2205,Def!$J$5:$L$5,0)),"")</f>
        <v/>
      </c>
      <c r="K2205" s="31"/>
      <c r="L2205" s="32" t="str">
        <f t="shared" si="36"/>
        <v/>
      </c>
      <c r="M2205" s="30"/>
    </row>
    <row r="2206" spans="2:13">
      <c r="B2206" s="29"/>
      <c r="C2206" s="30"/>
      <c r="D2206" s="30"/>
      <c r="E2206" s="30"/>
      <c r="F2206" s="29"/>
      <c r="G2206" s="29"/>
      <c r="H2206" s="29"/>
      <c r="I2206" s="23" t="str">
        <f>IF(F2206&lt;&gt;"",IF(OR(F2206="ILF",F2206="EIF"),INDEX(Def!$D$6:$F$8,MATCH(H2206,Def!$C$6:$C$8),MATCH(G2206,Def!$D$5:$F$5)),IF(F2206="EI",INDEX(Def!$D$13:$F$15,MATCH(H2206,Def!$C$13:$C$15),MATCH(G2206,Def!$D$12:$F$12)),IF(OR(F2206="EO",F2206="EQ"),INDEX(Def!$D$19:$F$27,MATCH(H2206,Def!$C$19:$C$27),MATCH(G2206,Def!$D$18:$F$18)),"#err"))),"")</f>
        <v/>
      </c>
      <c r="J2206" s="23" t="str">
        <f>IF(I2206&lt;&gt;"",INDEX(Def!$J$6:$L$10,MATCH(F2206,Def!$I$6:$I$10,0),MATCH(I2206,Def!$J$5:$L$5,0)),"")</f>
        <v/>
      </c>
      <c r="K2206" s="31"/>
      <c r="L2206" s="32" t="str">
        <f t="shared" si="36"/>
        <v/>
      </c>
      <c r="M2206" s="30"/>
    </row>
    <row r="2207" spans="2:13">
      <c r="B2207" s="29"/>
      <c r="C2207" s="30"/>
      <c r="D2207" s="30"/>
      <c r="E2207" s="30"/>
      <c r="F2207" s="29"/>
      <c r="G2207" s="29"/>
      <c r="H2207" s="29"/>
      <c r="I2207" s="23" t="str">
        <f>IF(F2207&lt;&gt;"",IF(OR(F2207="ILF",F2207="EIF"),INDEX(Def!$D$6:$F$8,MATCH(H2207,Def!$C$6:$C$8),MATCH(G2207,Def!$D$5:$F$5)),IF(F2207="EI",INDEX(Def!$D$13:$F$15,MATCH(H2207,Def!$C$13:$C$15),MATCH(G2207,Def!$D$12:$F$12)),IF(OR(F2207="EO",F2207="EQ"),INDEX(Def!$D$19:$F$27,MATCH(H2207,Def!$C$19:$C$27),MATCH(G2207,Def!$D$18:$F$18)),"#err"))),"")</f>
        <v/>
      </c>
      <c r="J2207" s="23" t="str">
        <f>IF(I2207&lt;&gt;"",INDEX(Def!$J$6:$L$10,MATCH(F2207,Def!$I$6:$I$10,0),MATCH(I2207,Def!$J$5:$L$5,0)),"")</f>
        <v/>
      </c>
      <c r="K2207" s="31"/>
      <c r="L2207" s="32" t="str">
        <f t="shared" si="36"/>
        <v/>
      </c>
      <c r="M2207" s="30"/>
    </row>
    <row r="2208" spans="2:13">
      <c r="B2208" s="29"/>
      <c r="C2208" s="30"/>
      <c r="D2208" s="30"/>
      <c r="E2208" s="30"/>
      <c r="F2208" s="29"/>
      <c r="G2208" s="29"/>
      <c r="H2208" s="29"/>
      <c r="I2208" s="23" t="str">
        <f>IF(F2208&lt;&gt;"",IF(OR(F2208="ILF",F2208="EIF"),INDEX(Def!$D$6:$F$8,MATCH(H2208,Def!$C$6:$C$8),MATCH(G2208,Def!$D$5:$F$5)),IF(F2208="EI",INDEX(Def!$D$13:$F$15,MATCH(H2208,Def!$C$13:$C$15),MATCH(G2208,Def!$D$12:$F$12)),IF(OR(F2208="EO",F2208="EQ"),INDEX(Def!$D$19:$F$27,MATCH(H2208,Def!$C$19:$C$27),MATCH(G2208,Def!$D$18:$F$18)),"#err"))),"")</f>
        <v/>
      </c>
      <c r="J2208" s="23" t="str">
        <f>IF(I2208&lt;&gt;"",INDEX(Def!$J$6:$L$10,MATCH(F2208,Def!$I$6:$I$10,0),MATCH(I2208,Def!$J$5:$L$5,0)),"")</f>
        <v/>
      </c>
      <c r="K2208" s="31"/>
      <c r="L2208" s="32" t="str">
        <f t="shared" si="36"/>
        <v/>
      </c>
      <c r="M2208" s="30"/>
    </row>
    <row r="2209" spans="2:13">
      <c r="B2209" s="29"/>
      <c r="C2209" s="30"/>
      <c r="D2209" s="30"/>
      <c r="E2209" s="30"/>
      <c r="F2209" s="29"/>
      <c r="G2209" s="29"/>
      <c r="H2209" s="29"/>
      <c r="I2209" s="23" t="str">
        <f>IF(F2209&lt;&gt;"",IF(OR(F2209="ILF",F2209="EIF"),INDEX(Def!$D$6:$F$8,MATCH(H2209,Def!$C$6:$C$8),MATCH(G2209,Def!$D$5:$F$5)),IF(F2209="EI",INDEX(Def!$D$13:$F$15,MATCH(H2209,Def!$C$13:$C$15),MATCH(G2209,Def!$D$12:$F$12)),IF(OR(F2209="EO",F2209="EQ"),INDEX(Def!$D$19:$F$27,MATCH(H2209,Def!$C$19:$C$27),MATCH(G2209,Def!$D$18:$F$18)),"#err"))),"")</f>
        <v/>
      </c>
      <c r="J2209" s="23" t="str">
        <f>IF(I2209&lt;&gt;"",INDEX(Def!$J$6:$L$10,MATCH(F2209,Def!$I$6:$I$10,0),MATCH(I2209,Def!$J$5:$L$5,0)),"")</f>
        <v/>
      </c>
      <c r="K2209" s="31"/>
      <c r="L2209" s="32" t="str">
        <f t="shared" si="36"/>
        <v/>
      </c>
      <c r="M2209" s="30"/>
    </row>
    <row r="2210" spans="2:13">
      <c r="B2210" s="29"/>
      <c r="C2210" s="30"/>
      <c r="D2210" s="30"/>
      <c r="E2210" s="30"/>
      <c r="F2210" s="29"/>
      <c r="G2210" s="29"/>
      <c r="H2210" s="29"/>
      <c r="I2210" s="23" t="str">
        <f>IF(F2210&lt;&gt;"",IF(OR(F2210="ILF",F2210="EIF"),INDEX(Def!$D$6:$F$8,MATCH(H2210,Def!$C$6:$C$8),MATCH(G2210,Def!$D$5:$F$5)),IF(F2210="EI",INDEX(Def!$D$13:$F$15,MATCH(H2210,Def!$C$13:$C$15),MATCH(G2210,Def!$D$12:$F$12)),IF(OR(F2210="EO",F2210="EQ"),INDEX(Def!$D$19:$F$27,MATCH(H2210,Def!$C$19:$C$27),MATCH(G2210,Def!$D$18:$F$18)),"#err"))),"")</f>
        <v/>
      </c>
      <c r="J2210" s="23" t="str">
        <f>IF(I2210&lt;&gt;"",INDEX(Def!$J$6:$L$10,MATCH(F2210,Def!$I$6:$I$10,0),MATCH(I2210,Def!$J$5:$L$5,0)),"")</f>
        <v/>
      </c>
      <c r="K2210" s="31"/>
      <c r="L2210" s="32" t="str">
        <f t="shared" si="36"/>
        <v/>
      </c>
      <c r="M2210" s="30"/>
    </row>
    <row r="2211" spans="2:13">
      <c r="B2211" s="29"/>
      <c r="C2211" s="30"/>
      <c r="D2211" s="30"/>
      <c r="E2211" s="30"/>
      <c r="F2211" s="29"/>
      <c r="G2211" s="29"/>
      <c r="H2211" s="29"/>
      <c r="I2211" s="23" t="str">
        <f>IF(F2211&lt;&gt;"",IF(OR(F2211="ILF",F2211="EIF"),INDEX(Def!$D$6:$F$8,MATCH(H2211,Def!$C$6:$C$8),MATCH(G2211,Def!$D$5:$F$5)),IF(F2211="EI",INDEX(Def!$D$13:$F$15,MATCH(H2211,Def!$C$13:$C$15),MATCH(G2211,Def!$D$12:$F$12)),IF(OR(F2211="EO",F2211="EQ"),INDEX(Def!$D$19:$F$27,MATCH(H2211,Def!$C$19:$C$27),MATCH(G2211,Def!$D$18:$F$18)),"#err"))),"")</f>
        <v/>
      </c>
      <c r="J2211" s="23" t="str">
        <f>IF(I2211&lt;&gt;"",INDEX(Def!$J$6:$L$10,MATCH(F2211,Def!$I$6:$I$10,0),MATCH(I2211,Def!$J$5:$L$5,0)),"")</f>
        <v/>
      </c>
      <c r="K2211" s="31"/>
      <c r="L2211" s="32" t="str">
        <f t="shared" si="36"/>
        <v/>
      </c>
      <c r="M2211" s="30"/>
    </row>
    <row r="2212" spans="2:13">
      <c r="B2212" s="29"/>
      <c r="C2212" s="30"/>
      <c r="D2212" s="30"/>
      <c r="E2212" s="30"/>
      <c r="F2212" s="29"/>
      <c r="G2212" s="29"/>
      <c r="H2212" s="29"/>
      <c r="I2212" s="23" t="str">
        <f>IF(F2212&lt;&gt;"",IF(OR(F2212="ILF",F2212="EIF"),INDEX(Def!$D$6:$F$8,MATCH(H2212,Def!$C$6:$C$8),MATCH(G2212,Def!$D$5:$F$5)),IF(F2212="EI",INDEX(Def!$D$13:$F$15,MATCH(H2212,Def!$C$13:$C$15),MATCH(G2212,Def!$D$12:$F$12)),IF(OR(F2212="EO",F2212="EQ"),INDEX(Def!$D$19:$F$27,MATCH(H2212,Def!$C$19:$C$27),MATCH(G2212,Def!$D$18:$F$18)),"#err"))),"")</f>
        <v/>
      </c>
      <c r="J2212" s="23" t="str">
        <f>IF(I2212&lt;&gt;"",INDEX(Def!$J$6:$L$10,MATCH(F2212,Def!$I$6:$I$10,0),MATCH(I2212,Def!$J$5:$L$5,0)),"")</f>
        <v/>
      </c>
      <c r="K2212" s="31"/>
      <c r="L2212" s="32" t="str">
        <f t="shared" si="36"/>
        <v/>
      </c>
      <c r="M2212" s="30"/>
    </row>
    <row r="2213" spans="2:13">
      <c r="B2213" s="29"/>
      <c r="C2213" s="30"/>
      <c r="D2213" s="30"/>
      <c r="E2213" s="30"/>
      <c r="F2213" s="29"/>
      <c r="G2213" s="29"/>
      <c r="H2213" s="29"/>
      <c r="I2213" s="23" t="str">
        <f>IF(F2213&lt;&gt;"",IF(OR(F2213="ILF",F2213="EIF"),INDEX(Def!$D$6:$F$8,MATCH(H2213,Def!$C$6:$C$8),MATCH(G2213,Def!$D$5:$F$5)),IF(F2213="EI",INDEX(Def!$D$13:$F$15,MATCH(H2213,Def!$C$13:$C$15),MATCH(G2213,Def!$D$12:$F$12)),IF(OR(F2213="EO",F2213="EQ"),INDEX(Def!$D$19:$F$27,MATCH(H2213,Def!$C$19:$C$27),MATCH(G2213,Def!$D$18:$F$18)),"#err"))),"")</f>
        <v/>
      </c>
      <c r="J2213" s="23" t="str">
        <f>IF(I2213&lt;&gt;"",INDEX(Def!$J$6:$L$10,MATCH(F2213,Def!$I$6:$I$10,0),MATCH(I2213,Def!$J$5:$L$5,0)),"")</f>
        <v/>
      </c>
      <c r="K2213" s="31"/>
      <c r="L2213" s="32" t="str">
        <f t="shared" si="36"/>
        <v/>
      </c>
      <c r="M2213" s="30"/>
    </row>
    <row r="2214" spans="2:13">
      <c r="B2214" s="29"/>
      <c r="C2214" s="30"/>
      <c r="D2214" s="30"/>
      <c r="E2214" s="30"/>
      <c r="F2214" s="29"/>
      <c r="G2214" s="29"/>
      <c r="H2214" s="29"/>
      <c r="I2214" s="23" t="str">
        <f>IF(F2214&lt;&gt;"",IF(OR(F2214="ILF",F2214="EIF"),INDEX(Def!$D$6:$F$8,MATCH(H2214,Def!$C$6:$C$8),MATCH(G2214,Def!$D$5:$F$5)),IF(F2214="EI",INDEX(Def!$D$13:$F$15,MATCH(H2214,Def!$C$13:$C$15),MATCH(G2214,Def!$D$12:$F$12)),IF(OR(F2214="EO",F2214="EQ"),INDEX(Def!$D$19:$F$27,MATCH(H2214,Def!$C$19:$C$27),MATCH(G2214,Def!$D$18:$F$18)),"#err"))),"")</f>
        <v/>
      </c>
      <c r="J2214" s="23" t="str">
        <f>IF(I2214&lt;&gt;"",INDEX(Def!$J$6:$L$10,MATCH(F2214,Def!$I$6:$I$10,0),MATCH(I2214,Def!$J$5:$L$5,0)),"")</f>
        <v/>
      </c>
      <c r="K2214" s="31"/>
      <c r="L2214" s="32" t="str">
        <f t="shared" si="36"/>
        <v/>
      </c>
      <c r="M2214" s="30"/>
    </row>
    <row r="2215" spans="2:13">
      <c r="B2215" s="29"/>
      <c r="C2215" s="30"/>
      <c r="D2215" s="30"/>
      <c r="E2215" s="30"/>
      <c r="F2215" s="29"/>
      <c r="G2215" s="29"/>
      <c r="H2215" s="29"/>
      <c r="I2215" s="23" t="str">
        <f>IF(F2215&lt;&gt;"",IF(OR(F2215="ILF",F2215="EIF"),INDEX(Def!$D$6:$F$8,MATCH(H2215,Def!$C$6:$C$8),MATCH(G2215,Def!$D$5:$F$5)),IF(F2215="EI",INDEX(Def!$D$13:$F$15,MATCH(H2215,Def!$C$13:$C$15),MATCH(G2215,Def!$D$12:$F$12)),IF(OR(F2215="EO",F2215="EQ"),INDEX(Def!$D$19:$F$27,MATCH(H2215,Def!$C$19:$C$27),MATCH(G2215,Def!$D$18:$F$18)),"#err"))),"")</f>
        <v/>
      </c>
      <c r="J2215" s="23" t="str">
        <f>IF(I2215&lt;&gt;"",INDEX(Def!$J$6:$L$10,MATCH(F2215,Def!$I$6:$I$10,0),MATCH(I2215,Def!$J$5:$L$5,0)),"")</f>
        <v/>
      </c>
      <c r="K2215" s="31"/>
      <c r="L2215" s="32" t="str">
        <f t="shared" si="36"/>
        <v/>
      </c>
      <c r="M2215" s="30"/>
    </row>
  </sheetData>
  <autoFilter ref="B23:M2215" xr:uid="{00000000-0009-0000-0000-000002000000}"/>
  <mergeCells count="6">
    <mergeCell ref="J16:K16"/>
    <mergeCell ref="J5:K5"/>
    <mergeCell ref="J7:K7"/>
    <mergeCell ref="J9:K9"/>
    <mergeCell ref="J11:K11"/>
    <mergeCell ref="J14:K14"/>
  </mergeCells>
  <dataValidations count="4">
    <dataValidation type="list" operator="equal" allowBlank="1" sqref="E5:E18" xr:uid="{7C37E191-139B-4C9A-BE4F-203FC46DF3A0}">
      <formula1>"0,1,2,3,4,5"</formula1>
    </dataValidation>
    <dataValidation type="list" operator="equal" allowBlank="1" showErrorMessage="1" sqref="F2123:F2215" xr:uid="{03265FDB-37F0-4D45-BF35-06647C7D33A0}">
      <formula1>"ILF,ELF,EI,EO,EQ"</formula1>
      <formula2>0</formula2>
    </dataValidation>
    <dataValidation type="list" operator="equal" allowBlank="1" showErrorMessage="1" sqref="F24 F26:F2122" xr:uid="{5797C424-686B-4492-AEFD-1A98601F2866}">
      <formula1>"ILF,EIF,EI,EO,EQ"</formula1>
      <formula2>0</formula2>
    </dataValidation>
    <dataValidation type="list" operator="equal" allowBlank="1" showErrorMessage="1" sqref="F25" xr:uid="{503FE966-EE54-41D3-9100-E80801492160}">
      <formula1>"ILF,ELF,EI,EO,EQ"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xr:uid="{10A52360-7BBD-46AE-982F-30FE34604570}">
          <x14:formula1>
            <xm:f>Def!$P$5:$V$5</xm:f>
          </x14:formula1>
          <x14:formula2>
            <xm:f>0</xm:f>
          </x14:formula2>
          <xm:sqref>H2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3"/>
  </sheetPr>
  <dimension ref="B1:V36"/>
  <sheetViews>
    <sheetView showGridLines="0" workbookViewId="0">
      <selection activeCell="I7" sqref="I7"/>
    </sheetView>
  </sheetViews>
  <sheetFormatPr baseColWidth="10" defaultColWidth="12.85546875" defaultRowHeight="12"/>
  <cols>
    <col min="1" max="2" width="7.140625" style="33" customWidth="1"/>
    <col min="3" max="6" width="12.85546875" style="33"/>
    <col min="7" max="7" width="5" style="33" customWidth="1"/>
    <col min="8" max="8" width="7.7109375" style="33" customWidth="1"/>
    <col min="9" max="12" width="12.85546875" style="33"/>
    <col min="13" max="13" width="4.28515625" style="33" customWidth="1"/>
    <col min="14" max="14" width="8.42578125" style="33" customWidth="1"/>
    <col min="15" max="15" width="12.85546875" style="33"/>
    <col min="16" max="16" width="21.5703125" style="33" customWidth="1"/>
    <col min="17" max="17" width="26.140625" style="33" customWidth="1"/>
    <col min="18" max="22" width="21.5703125" style="33" customWidth="1"/>
    <col min="23" max="16384" width="12.85546875" style="33"/>
  </cols>
  <sheetData>
    <row r="1" spans="2:22" ht="31.35" customHeight="1">
      <c r="B1" s="34" t="s">
        <v>29</v>
      </c>
    </row>
    <row r="2" spans="2:22" ht="20.100000000000001" customHeight="1">
      <c r="S2"/>
    </row>
    <row r="3" spans="2:22">
      <c r="B3" s="33" t="s">
        <v>30</v>
      </c>
      <c r="H3" s="33" t="s">
        <v>31</v>
      </c>
      <c r="N3" s="33" t="s">
        <v>32</v>
      </c>
      <c r="P3" s="35" t="s">
        <v>33</v>
      </c>
    </row>
    <row r="4" spans="2:22">
      <c r="C4" s="36" t="s">
        <v>34</v>
      </c>
      <c r="D4" s="37"/>
      <c r="E4" s="38" t="s">
        <v>24</v>
      </c>
      <c r="F4" s="39"/>
      <c r="I4" s="33" t="s">
        <v>26</v>
      </c>
      <c r="J4" s="37"/>
      <c r="K4" s="38" t="s">
        <v>35</v>
      </c>
      <c r="L4" s="39"/>
      <c r="P4" s="37"/>
      <c r="Q4" s="38" t="s">
        <v>36</v>
      </c>
      <c r="R4" s="38"/>
      <c r="S4" s="38"/>
      <c r="T4" s="38"/>
      <c r="U4" s="38"/>
      <c r="V4" s="38"/>
    </row>
    <row r="5" spans="2:22">
      <c r="C5" s="40" t="s">
        <v>37</v>
      </c>
      <c r="D5" s="8">
        <v>1</v>
      </c>
      <c r="E5" s="8">
        <v>20</v>
      </c>
      <c r="F5" s="8">
        <v>51</v>
      </c>
      <c r="I5" s="40" t="s">
        <v>38</v>
      </c>
      <c r="J5" s="8" t="s">
        <v>39</v>
      </c>
      <c r="K5" s="8" t="s">
        <v>40</v>
      </c>
      <c r="L5" s="8" t="s">
        <v>41</v>
      </c>
      <c r="O5" s="40" t="s">
        <v>42</v>
      </c>
      <c r="P5" s="8" t="s">
        <v>1</v>
      </c>
      <c r="Q5" s="8" t="s">
        <v>27</v>
      </c>
      <c r="R5" s="8" t="s">
        <v>28</v>
      </c>
      <c r="S5" s="8" t="s">
        <v>150</v>
      </c>
      <c r="T5" s="8"/>
      <c r="U5" s="8"/>
      <c r="V5" s="8"/>
    </row>
    <row r="6" spans="2:22">
      <c r="C6" s="40">
        <v>1</v>
      </c>
      <c r="D6" s="41" t="s">
        <v>39</v>
      </c>
      <c r="E6" s="41" t="s">
        <v>39</v>
      </c>
      <c r="F6" s="41" t="s">
        <v>40</v>
      </c>
      <c r="I6" s="40" t="s">
        <v>43</v>
      </c>
      <c r="J6" s="41">
        <v>5</v>
      </c>
      <c r="K6" s="41">
        <v>7</v>
      </c>
      <c r="L6" s="41">
        <v>10</v>
      </c>
      <c r="O6" s="40"/>
      <c r="P6" s="42"/>
      <c r="Q6" s="42"/>
      <c r="R6" s="42"/>
      <c r="S6" s="42"/>
      <c r="T6" s="42"/>
      <c r="U6" s="42"/>
      <c r="V6" s="42"/>
    </row>
    <row r="7" spans="2:22">
      <c r="C7" s="40">
        <v>2</v>
      </c>
      <c r="D7" s="41" t="s">
        <v>39</v>
      </c>
      <c r="E7" s="41" t="s">
        <v>40</v>
      </c>
      <c r="F7" s="41" t="s">
        <v>41</v>
      </c>
      <c r="I7" s="40" t="s">
        <v>209</v>
      </c>
      <c r="J7" s="41">
        <v>7</v>
      </c>
      <c r="K7" s="41">
        <v>10</v>
      </c>
      <c r="L7" s="41">
        <v>15</v>
      </c>
      <c r="O7" s="40" t="s">
        <v>44</v>
      </c>
      <c r="P7" s="42" t="s">
        <v>45</v>
      </c>
      <c r="Q7" s="42" t="s">
        <v>46</v>
      </c>
      <c r="R7" s="42" t="s">
        <v>47</v>
      </c>
      <c r="S7" s="42" t="s">
        <v>151</v>
      </c>
      <c r="T7" s="42"/>
      <c r="U7" s="42"/>
      <c r="V7" s="42"/>
    </row>
    <row r="8" spans="2:22">
      <c r="C8" s="40">
        <v>6</v>
      </c>
      <c r="D8" s="41" t="s">
        <v>40</v>
      </c>
      <c r="E8" s="41" t="s">
        <v>41</v>
      </c>
      <c r="F8" s="41" t="s">
        <v>41</v>
      </c>
      <c r="I8" s="40" t="s">
        <v>48</v>
      </c>
      <c r="J8" s="41">
        <v>3</v>
      </c>
      <c r="K8" s="41">
        <v>4</v>
      </c>
      <c r="L8" s="41">
        <v>6</v>
      </c>
      <c r="O8" s="40" t="s">
        <v>49</v>
      </c>
      <c r="P8" s="42" t="s">
        <v>50</v>
      </c>
      <c r="Q8" s="42" t="s">
        <v>51</v>
      </c>
      <c r="R8" s="42" t="s">
        <v>52</v>
      </c>
      <c r="S8" s="42" t="s">
        <v>152</v>
      </c>
      <c r="T8" s="42"/>
      <c r="U8" s="42"/>
      <c r="V8" s="42"/>
    </row>
    <row r="9" spans="2:22">
      <c r="I9" s="40" t="s">
        <v>53</v>
      </c>
      <c r="J9" s="41">
        <v>4</v>
      </c>
      <c r="K9" s="41">
        <v>5</v>
      </c>
      <c r="L9" s="41">
        <v>7</v>
      </c>
      <c r="O9" s="40" t="s">
        <v>54</v>
      </c>
      <c r="P9" s="42" t="s">
        <v>55</v>
      </c>
      <c r="Q9" s="42" t="s">
        <v>56</v>
      </c>
      <c r="R9" s="42" t="s">
        <v>57</v>
      </c>
      <c r="S9" s="42" t="s">
        <v>153</v>
      </c>
      <c r="T9" s="42"/>
      <c r="U9" s="42"/>
      <c r="V9" s="42"/>
    </row>
    <row r="10" spans="2:22">
      <c r="B10" s="33" t="s">
        <v>58</v>
      </c>
      <c r="I10" s="40" t="s">
        <v>59</v>
      </c>
      <c r="J10" s="41">
        <v>3</v>
      </c>
      <c r="K10" s="41">
        <v>4</v>
      </c>
      <c r="L10" s="41">
        <v>6</v>
      </c>
      <c r="O10" s="40" t="s">
        <v>60</v>
      </c>
      <c r="P10" s="42" t="s">
        <v>38</v>
      </c>
      <c r="Q10" s="42" t="s">
        <v>61</v>
      </c>
      <c r="R10" s="42" t="s">
        <v>62</v>
      </c>
      <c r="S10" s="42" t="s">
        <v>154</v>
      </c>
      <c r="T10" s="42"/>
      <c r="U10" s="42"/>
      <c r="V10" s="42"/>
    </row>
    <row r="11" spans="2:22">
      <c r="C11" s="36" t="s">
        <v>48</v>
      </c>
      <c r="D11" s="37"/>
      <c r="E11" s="38" t="s">
        <v>24</v>
      </c>
      <c r="F11" s="39"/>
      <c r="O11" s="40" t="s">
        <v>63</v>
      </c>
      <c r="P11" s="42" t="s">
        <v>35</v>
      </c>
      <c r="Q11" s="42" t="s">
        <v>64</v>
      </c>
      <c r="R11" s="42" t="s">
        <v>65</v>
      </c>
      <c r="S11" s="42" t="s">
        <v>155</v>
      </c>
      <c r="T11" s="42"/>
      <c r="U11" s="42"/>
      <c r="V11" s="42"/>
    </row>
    <row r="12" spans="2:22">
      <c r="C12" s="40" t="s">
        <v>66</v>
      </c>
      <c r="D12" s="8">
        <v>1</v>
      </c>
      <c r="E12" s="8">
        <v>5</v>
      </c>
      <c r="F12" s="8">
        <v>16</v>
      </c>
      <c r="O12" s="40" t="s">
        <v>67</v>
      </c>
      <c r="P12" s="42" t="s">
        <v>68</v>
      </c>
      <c r="Q12" s="42" t="s">
        <v>69</v>
      </c>
      <c r="R12" s="42" t="s">
        <v>70</v>
      </c>
      <c r="S12" s="42" t="s">
        <v>156</v>
      </c>
      <c r="T12" s="42"/>
      <c r="U12" s="42"/>
      <c r="V12" s="42"/>
    </row>
    <row r="13" spans="2:22">
      <c r="C13" s="40">
        <v>1</v>
      </c>
      <c r="D13" s="41" t="s">
        <v>39</v>
      </c>
      <c r="E13" s="41" t="s">
        <v>39</v>
      </c>
      <c r="F13" s="41" t="s">
        <v>40</v>
      </c>
      <c r="O13" s="40" t="s">
        <v>71</v>
      </c>
      <c r="P13" s="42" t="s">
        <v>72</v>
      </c>
      <c r="Q13" s="42" t="s">
        <v>73</v>
      </c>
      <c r="R13" s="42" t="s">
        <v>74</v>
      </c>
      <c r="S13" s="42" t="s">
        <v>157</v>
      </c>
      <c r="T13" s="42"/>
      <c r="U13" s="42"/>
      <c r="V13" s="42"/>
    </row>
    <row r="14" spans="2:22">
      <c r="C14" s="40">
        <v>2</v>
      </c>
      <c r="D14" s="41" t="s">
        <v>39</v>
      </c>
      <c r="E14" s="41" t="s">
        <v>40</v>
      </c>
      <c r="F14" s="41" t="s">
        <v>41</v>
      </c>
      <c r="O14" s="40" t="s">
        <v>75</v>
      </c>
      <c r="P14" s="42" t="s">
        <v>76</v>
      </c>
      <c r="Q14" s="42" t="s">
        <v>77</v>
      </c>
      <c r="R14" s="42" t="s">
        <v>78</v>
      </c>
      <c r="S14" s="42" t="s">
        <v>158</v>
      </c>
      <c r="T14" s="42"/>
      <c r="U14" s="42"/>
      <c r="V14" s="42"/>
    </row>
    <row r="15" spans="2:22">
      <c r="C15" s="40">
        <v>3</v>
      </c>
      <c r="D15" s="41" t="s">
        <v>40</v>
      </c>
      <c r="E15" s="41" t="s">
        <v>41</v>
      </c>
      <c r="F15" s="41" t="s">
        <v>41</v>
      </c>
      <c r="O15" s="40" t="s">
        <v>79</v>
      </c>
      <c r="P15" s="42" t="s">
        <v>36</v>
      </c>
      <c r="Q15" s="42" t="s">
        <v>80</v>
      </c>
      <c r="R15" s="42" t="s">
        <v>81</v>
      </c>
      <c r="S15" s="42" t="s">
        <v>159</v>
      </c>
      <c r="T15" s="42"/>
      <c r="U15" s="42"/>
      <c r="V15" s="42"/>
    </row>
    <row r="16" spans="2:22">
      <c r="O16" s="40" t="s">
        <v>82</v>
      </c>
      <c r="P16" s="42" t="s">
        <v>83</v>
      </c>
      <c r="Q16" s="42" t="s">
        <v>84</v>
      </c>
      <c r="R16" s="42" t="s">
        <v>85</v>
      </c>
      <c r="S16" s="42" t="s">
        <v>160</v>
      </c>
      <c r="T16" s="42"/>
      <c r="U16" s="42"/>
      <c r="V16" s="42"/>
    </row>
    <row r="17" spans="3:22">
      <c r="C17" s="36" t="s">
        <v>86</v>
      </c>
      <c r="D17" s="37"/>
      <c r="E17" s="38" t="s">
        <v>24</v>
      </c>
      <c r="F17" s="39"/>
      <c r="O17" s="40" t="s">
        <v>87</v>
      </c>
      <c r="P17" s="42" t="s">
        <v>88</v>
      </c>
      <c r="Q17" s="42" t="s">
        <v>89</v>
      </c>
      <c r="R17" s="42" t="s">
        <v>90</v>
      </c>
      <c r="S17" s="42" t="s">
        <v>161</v>
      </c>
      <c r="T17" s="42"/>
      <c r="U17" s="42"/>
      <c r="V17" s="42"/>
    </row>
    <row r="18" spans="3:22">
      <c r="C18" s="40" t="s">
        <v>66</v>
      </c>
      <c r="D18" s="8">
        <v>1</v>
      </c>
      <c r="E18" s="8">
        <v>6</v>
      </c>
      <c r="F18" s="8">
        <v>20</v>
      </c>
      <c r="O18" s="40"/>
      <c r="P18" s="42"/>
      <c r="Q18" s="42"/>
      <c r="R18" s="42"/>
      <c r="S18" s="42"/>
      <c r="T18" s="42"/>
      <c r="U18" s="42"/>
      <c r="V18" s="42"/>
    </row>
    <row r="19" spans="3:22">
      <c r="C19" s="40">
        <v>1</v>
      </c>
      <c r="D19" s="41" t="s">
        <v>39</v>
      </c>
      <c r="E19" s="41" t="s">
        <v>39</v>
      </c>
      <c r="F19" s="41" t="s">
        <v>40</v>
      </c>
      <c r="O19" s="40" t="s">
        <v>91</v>
      </c>
      <c r="P19" s="42" t="s">
        <v>92</v>
      </c>
      <c r="Q19" s="42" t="s">
        <v>93</v>
      </c>
      <c r="R19" s="42" t="s">
        <v>94</v>
      </c>
      <c r="S19" s="42" t="s">
        <v>162</v>
      </c>
      <c r="T19" s="42"/>
      <c r="U19" s="42"/>
      <c r="V19" s="42"/>
    </row>
    <row r="20" spans="3:22" ht="24">
      <c r="O20" s="40" t="s">
        <v>95</v>
      </c>
      <c r="P20" s="42" t="s">
        <v>111</v>
      </c>
      <c r="Q20" s="43" t="s">
        <v>112</v>
      </c>
      <c r="R20" s="42" t="s">
        <v>113</v>
      </c>
      <c r="S20" s="42" t="s">
        <v>176</v>
      </c>
      <c r="T20" s="42"/>
      <c r="U20" s="42"/>
      <c r="V20" s="42"/>
    </row>
    <row r="21" spans="3:22">
      <c r="C21" s="40">
        <v>4</v>
      </c>
      <c r="D21" s="41" t="s">
        <v>40</v>
      </c>
      <c r="E21" s="41" t="s">
        <v>41</v>
      </c>
      <c r="F21" s="41" t="s">
        <v>41</v>
      </c>
      <c r="O21" s="40" t="s">
        <v>99</v>
      </c>
      <c r="P21" s="42" t="s">
        <v>100</v>
      </c>
      <c r="Q21" s="43" t="s">
        <v>101</v>
      </c>
      <c r="R21" s="42" t="s">
        <v>102</v>
      </c>
      <c r="S21" s="33" t="s">
        <v>163</v>
      </c>
      <c r="T21" s="42"/>
      <c r="U21" s="42"/>
      <c r="V21" s="42"/>
    </row>
    <row r="22" spans="3:22">
      <c r="O22" s="40" t="s">
        <v>103</v>
      </c>
      <c r="P22" s="42" t="s">
        <v>107</v>
      </c>
      <c r="Q22" s="43" t="s">
        <v>108</v>
      </c>
      <c r="R22" s="42" t="s">
        <v>109</v>
      </c>
      <c r="S22" s="42" t="s">
        <v>164</v>
      </c>
      <c r="T22" s="42"/>
      <c r="U22" s="42"/>
      <c r="V22" s="42"/>
    </row>
    <row r="23" spans="3:22">
      <c r="O23" s="40" t="s">
        <v>106</v>
      </c>
      <c r="P23" s="42" t="s">
        <v>139</v>
      </c>
      <c r="Q23" s="43" t="s">
        <v>140</v>
      </c>
      <c r="R23" s="42" t="s">
        <v>141</v>
      </c>
      <c r="S23" s="42" t="s">
        <v>165</v>
      </c>
      <c r="T23" s="42"/>
      <c r="U23" s="42"/>
      <c r="V23" s="42"/>
    </row>
    <row r="24" spans="3:22">
      <c r="O24" s="40" t="s">
        <v>110</v>
      </c>
      <c r="P24" s="42" t="s">
        <v>119</v>
      </c>
      <c r="Q24" s="43" t="s">
        <v>120</v>
      </c>
      <c r="R24" s="42" t="s">
        <v>121</v>
      </c>
      <c r="S24" s="42" t="s">
        <v>166</v>
      </c>
      <c r="T24" s="42"/>
      <c r="U24" s="42"/>
      <c r="V24" s="42"/>
    </row>
    <row r="25" spans="3:22">
      <c r="O25" s="40" t="s">
        <v>114</v>
      </c>
      <c r="P25" s="42" t="s">
        <v>131</v>
      </c>
      <c r="Q25" s="43" t="s">
        <v>132</v>
      </c>
      <c r="R25" s="42" t="s">
        <v>133</v>
      </c>
      <c r="S25" s="42" t="s">
        <v>167</v>
      </c>
      <c r="T25" s="42"/>
      <c r="U25" s="42"/>
      <c r="V25" s="42"/>
    </row>
    <row r="26" spans="3:22">
      <c r="O26" s="40" t="s">
        <v>118</v>
      </c>
      <c r="P26" s="42" t="s">
        <v>143</v>
      </c>
      <c r="Q26" s="43" t="s">
        <v>144</v>
      </c>
      <c r="R26" s="42" t="s">
        <v>145</v>
      </c>
      <c r="S26" s="42" t="s">
        <v>173</v>
      </c>
      <c r="T26" s="42"/>
      <c r="U26" s="42"/>
      <c r="V26" s="42"/>
    </row>
    <row r="27" spans="3:22">
      <c r="C27" s="40">
        <v>2</v>
      </c>
      <c r="D27" s="41" t="s">
        <v>39</v>
      </c>
      <c r="E27" s="41" t="s">
        <v>40</v>
      </c>
      <c r="F27" s="41" t="s">
        <v>41</v>
      </c>
      <c r="O27" s="40" t="s">
        <v>122</v>
      </c>
      <c r="P27" s="42" t="s">
        <v>96</v>
      </c>
      <c r="Q27" s="43" t="s">
        <v>97</v>
      </c>
      <c r="R27" s="42" t="s">
        <v>98</v>
      </c>
      <c r="S27" s="42" t="s">
        <v>168</v>
      </c>
      <c r="T27" s="42"/>
      <c r="U27" s="42"/>
      <c r="V27" s="42"/>
    </row>
    <row r="28" spans="3:22">
      <c r="O28" s="40" t="s">
        <v>126</v>
      </c>
      <c r="P28" s="42" t="s">
        <v>104</v>
      </c>
      <c r="Q28" s="43" t="s">
        <v>105</v>
      </c>
      <c r="R28" s="42" t="s">
        <v>105</v>
      </c>
      <c r="S28" s="42" t="s">
        <v>169</v>
      </c>
      <c r="T28" s="42"/>
      <c r="U28" s="42"/>
      <c r="V28" s="42"/>
    </row>
    <row r="29" spans="3:22">
      <c r="O29" s="40" t="s">
        <v>130</v>
      </c>
      <c r="P29" s="42" t="s">
        <v>115</v>
      </c>
      <c r="Q29" s="43" t="s">
        <v>116</v>
      </c>
      <c r="R29" s="42" t="s">
        <v>117</v>
      </c>
      <c r="S29" s="42" t="s">
        <v>170</v>
      </c>
      <c r="T29" s="42"/>
      <c r="U29" s="42"/>
      <c r="V29" s="42"/>
    </row>
    <row r="30" spans="3:22">
      <c r="O30" s="40" t="s">
        <v>134</v>
      </c>
      <c r="P30" s="42" t="s">
        <v>123</v>
      </c>
      <c r="Q30" s="43" t="s">
        <v>124</v>
      </c>
      <c r="R30" s="42" t="s">
        <v>125</v>
      </c>
      <c r="S30" s="42" t="s">
        <v>171</v>
      </c>
      <c r="T30" s="42"/>
      <c r="U30" s="42"/>
      <c r="V30" s="42"/>
    </row>
    <row r="31" spans="3:22">
      <c r="O31" s="40" t="s">
        <v>138</v>
      </c>
      <c r="P31" s="42" t="s">
        <v>127</v>
      </c>
      <c r="Q31" s="43" t="s">
        <v>128</v>
      </c>
      <c r="R31" s="42" t="s">
        <v>129</v>
      </c>
      <c r="S31" s="42" t="s">
        <v>175</v>
      </c>
      <c r="T31" s="42"/>
      <c r="U31" s="42"/>
      <c r="V31" s="42"/>
    </row>
    <row r="32" spans="3:22">
      <c r="O32" s="40" t="s">
        <v>142</v>
      </c>
      <c r="P32" s="42" t="s">
        <v>135</v>
      </c>
      <c r="Q32" s="43" t="s">
        <v>136</v>
      </c>
      <c r="R32" s="42" t="s">
        <v>137</v>
      </c>
      <c r="S32" s="42" t="s">
        <v>172</v>
      </c>
      <c r="T32" s="42"/>
      <c r="U32" s="42"/>
      <c r="V32" s="42"/>
    </row>
    <row r="33" spans="15:22">
      <c r="O33" s="40" t="s">
        <v>146</v>
      </c>
      <c r="P33" s="42" t="s">
        <v>147</v>
      </c>
      <c r="Q33" s="43" t="s">
        <v>148</v>
      </c>
      <c r="R33" s="42" t="s">
        <v>149</v>
      </c>
      <c r="S33" s="42" t="s">
        <v>174</v>
      </c>
      <c r="T33" s="42"/>
      <c r="U33" s="42"/>
      <c r="V33" s="42"/>
    </row>
    <row r="34" spans="15:22">
      <c r="O34" s="40"/>
      <c r="P34" s="42"/>
      <c r="Q34" s="42"/>
      <c r="R34" s="42"/>
      <c r="S34" s="42"/>
      <c r="T34" s="42"/>
      <c r="U34" s="42"/>
      <c r="V34" s="42"/>
    </row>
    <row r="36" spans="15:22">
      <c r="O36" s="34"/>
    </row>
  </sheetData>
  <phoneticPr fontId="12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Contador Líneas</vt:lpstr>
      <vt:lpstr>Líneas por Clase</vt:lpstr>
      <vt:lpstr>Analizador Cambios</vt:lpstr>
      <vt:lpstr>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AMILCAR GILBERTO PEREZ CANTO</cp:lastModifiedBy>
  <dcterms:created xsi:type="dcterms:W3CDTF">2013-09-28T04:57:44Z</dcterms:created>
  <dcterms:modified xsi:type="dcterms:W3CDTF">2024-12-05T04:30:05Z</dcterms:modified>
</cp:coreProperties>
</file>