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Hoja1" sheetId="1" r:id="rId1"/>
    <sheet name="Hoja2" sheetId="2" r:id="rId2"/>
    <sheet name="Hoja3" sheetId="4" r:id="rId3"/>
  </sheets>
  <calcPr calcId="125725"/>
</workbook>
</file>

<file path=xl/calcChain.xml><?xml version="1.0" encoding="utf-8"?>
<calcChain xmlns="http://schemas.openxmlformats.org/spreadsheetml/2006/main">
  <c r="X4" i="2"/>
  <c r="X13"/>
  <c r="AB13" s="1"/>
  <c r="V13"/>
  <c r="X7"/>
  <c r="AB7" s="1"/>
  <c r="V7"/>
  <c r="X5"/>
  <c r="AB5" s="1"/>
  <c r="V5"/>
  <c r="Z13" l="1"/>
  <c r="Z7"/>
  <c r="Z5"/>
  <c r="X15"/>
  <c r="AB15" s="1"/>
  <c r="V15"/>
  <c r="Z15" l="1"/>
  <c r="D35"/>
  <c r="D34"/>
  <c r="X25"/>
  <c r="Z25" s="1"/>
  <c r="X26"/>
  <c r="Z26" s="1"/>
  <c r="V25"/>
  <c r="V26"/>
  <c r="X19"/>
  <c r="AB19" s="1"/>
  <c r="X20"/>
  <c r="AB20" s="1"/>
  <c r="V19"/>
  <c r="V20"/>
  <c r="V17"/>
  <c r="X17"/>
  <c r="AB17" s="1"/>
  <c r="X6"/>
  <c r="AB6" s="1"/>
  <c r="X8"/>
  <c r="AB8" s="1"/>
  <c r="X9"/>
  <c r="AB9" s="1"/>
  <c r="X10"/>
  <c r="AB10" s="1"/>
  <c r="X11"/>
  <c r="AB11" s="1"/>
  <c r="X12"/>
  <c r="AB12" s="1"/>
  <c r="X14"/>
  <c r="AB14" s="1"/>
  <c r="X16"/>
  <c r="AB16" s="1"/>
  <c r="X18"/>
  <c r="AB18" s="1"/>
  <c r="X21"/>
  <c r="AB21" s="1"/>
  <c r="X22"/>
  <c r="AB22" s="1"/>
  <c r="X23"/>
  <c r="AB23" s="1"/>
  <c r="X24"/>
  <c r="AB24" s="1"/>
  <c r="X27"/>
  <c r="AB27" s="1"/>
  <c r="Z4"/>
  <c r="C28"/>
  <c r="V16"/>
  <c r="V9"/>
  <c r="V18"/>
  <c r="V21"/>
  <c r="V22"/>
  <c r="V23"/>
  <c r="V24"/>
  <c r="V27"/>
  <c r="V14"/>
  <c r="V12"/>
  <c r="V11"/>
  <c r="V10"/>
  <c r="D36" l="1"/>
  <c r="F36" s="1"/>
  <c r="H36" s="1"/>
  <c r="AB25"/>
  <c r="AB26"/>
  <c r="Z19"/>
  <c r="Z20"/>
  <c r="Z17"/>
  <c r="Z16"/>
  <c r="Z23"/>
  <c r="Z24"/>
  <c r="Z18"/>
  <c r="AB4"/>
  <c r="Z27"/>
  <c r="Z21"/>
  <c r="Z12"/>
  <c r="Z22"/>
  <c r="Z14"/>
  <c r="Z11"/>
  <c r="Z10"/>
  <c r="Z9"/>
  <c r="Z8"/>
  <c r="Z6"/>
  <c r="V8"/>
  <c r="V6"/>
  <c r="V4"/>
  <c r="AB28" l="1"/>
  <c r="O28"/>
  <c r="O29" s="1"/>
  <c r="T28"/>
  <c r="T29" s="1"/>
  <c r="M28"/>
  <c r="M29" s="1"/>
  <c r="S28"/>
  <c r="S29" s="1"/>
  <c r="J28"/>
  <c r="J29" s="1"/>
  <c r="I28"/>
  <c r="I29" s="1"/>
  <c r="K28"/>
  <c r="K29" s="1"/>
  <c r="E28"/>
  <c r="G28"/>
  <c r="G29" s="1"/>
  <c r="N28"/>
  <c r="N29" s="1"/>
  <c r="H28"/>
  <c r="H29" s="1"/>
  <c r="R28"/>
  <c r="R29" s="1"/>
  <c r="Q28"/>
  <c r="Q29" s="1"/>
  <c r="C29"/>
  <c r="L28"/>
  <c r="L29" s="1"/>
  <c r="F28"/>
  <c r="F29" s="1"/>
  <c r="P28"/>
  <c r="P29" s="1"/>
  <c r="D28"/>
  <c r="D29" s="1"/>
  <c r="U28"/>
  <c r="U29" s="1"/>
  <c r="B28"/>
  <c r="E29" l="1"/>
  <c r="X28"/>
  <c r="V28"/>
  <c r="B29"/>
  <c r="V29" l="1"/>
  <c r="V30" s="1"/>
  <c r="X30" s="1"/>
  <c r="AB30" s="1"/>
  <c r="Z28"/>
  <c r="X29" l="1"/>
  <c r="AB29" s="1"/>
</calcChain>
</file>

<file path=xl/sharedStrings.xml><?xml version="1.0" encoding="utf-8"?>
<sst xmlns="http://schemas.openxmlformats.org/spreadsheetml/2006/main" count="51" uniqueCount="29">
  <si>
    <t>Proxy</t>
  </si>
  <si>
    <t>Muy pequeño</t>
  </si>
  <si>
    <t>Pequeño</t>
  </si>
  <si>
    <t>Medio</t>
  </si>
  <si>
    <t>Grande</t>
  </si>
  <si>
    <t>Muy Grande</t>
  </si>
  <si>
    <t>Clases</t>
  </si>
  <si>
    <t>Reportes</t>
  </si>
  <si>
    <t>Consultas</t>
  </si>
  <si>
    <t>Formularios</t>
  </si>
  <si>
    <t>Casos de uso</t>
  </si>
  <si>
    <t>Subtotales</t>
  </si>
  <si>
    <t>Totales</t>
  </si>
  <si>
    <t>MP</t>
  </si>
  <si>
    <t>P</t>
  </si>
  <si>
    <t>M</t>
  </si>
  <si>
    <t>G</t>
  </si>
  <si>
    <t>MG</t>
  </si>
  <si>
    <t>LOC's</t>
  </si>
  <si>
    <t>LOCS por Hora</t>
  </si>
  <si>
    <t>Horas por dia</t>
  </si>
  <si>
    <t>Total dias</t>
  </si>
  <si>
    <t>Horas</t>
  </si>
  <si>
    <t>No</t>
  </si>
  <si>
    <t>Horas efectivas</t>
  </si>
  <si>
    <t>Análisis</t>
  </si>
  <si>
    <t>Diseño de la solucuón</t>
  </si>
  <si>
    <t>Diseño gráfico</t>
  </si>
  <si>
    <t>Pruebas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</si>
</sst>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justify" vertical="top" wrapText="1"/>
    </xf>
    <xf numFmtId="0" fontId="2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1" fillId="0" borderId="0" xfId="0" applyFont="1" applyFill="1" applyBorder="1" applyAlignment="1">
      <alignment horizontal="justify" vertical="top" wrapText="1"/>
    </xf>
    <xf numFmtId="0" fontId="3" fillId="0" borderId="0" xfId="0" applyFont="1" applyAlignment="1">
      <alignment horizontal="right"/>
    </xf>
    <xf numFmtId="0" fontId="3" fillId="0" borderId="0" xfId="0" applyFont="1"/>
    <xf numFmtId="2" fontId="2" fillId="0" borderId="0" xfId="0" applyNumberFormat="1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D8" sqref="D8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22.22</v>
      </c>
      <c r="C2">
        <v>44.81</v>
      </c>
      <c r="D2">
        <v>90.38</v>
      </c>
      <c r="E2">
        <v>182.26</v>
      </c>
      <c r="F2">
        <v>367.56</v>
      </c>
    </row>
    <row r="3" spans="1:6">
      <c r="A3" t="s">
        <v>7</v>
      </c>
      <c r="B3">
        <v>45</v>
      </c>
      <c r="C3">
        <v>90</v>
      </c>
      <c r="D3">
        <v>180</v>
      </c>
      <c r="E3">
        <v>320</v>
      </c>
      <c r="F3">
        <v>550</v>
      </c>
    </row>
    <row r="4" spans="1:6">
      <c r="A4" t="s">
        <v>8</v>
      </c>
      <c r="B4" s="1">
        <v>12</v>
      </c>
      <c r="C4" s="1">
        <v>23</v>
      </c>
      <c r="D4" s="1">
        <v>45</v>
      </c>
      <c r="E4" s="1">
        <v>90</v>
      </c>
      <c r="F4" s="1">
        <v>180</v>
      </c>
    </row>
    <row r="5" spans="1:6">
      <c r="A5" t="s">
        <v>9</v>
      </c>
      <c r="B5">
        <v>75</v>
      </c>
      <c r="C5">
        <v>150</v>
      </c>
      <c r="D5">
        <v>300</v>
      </c>
      <c r="E5">
        <v>450</v>
      </c>
      <c r="F5">
        <v>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36"/>
  <sheetViews>
    <sheetView tabSelected="1" zoomScale="90" zoomScaleNormal="90" workbookViewId="0">
      <selection activeCell="B3" sqref="B3:U3"/>
    </sheetView>
  </sheetViews>
  <sheetFormatPr baseColWidth="10" defaultRowHeight="14.25"/>
  <cols>
    <col min="1" max="1" width="37.7109375" style="3" bestFit="1" customWidth="1"/>
    <col min="2" max="21" width="8.28515625" style="3" customWidth="1"/>
    <col min="22" max="22" width="11.42578125" style="3"/>
    <col min="23" max="23" width="6.140625" style="3" customWidth="1"/>
    <col min="24" max="24" width="11.42578125" style="3"/>
    <col min="25" max="25" width="5.5703125" style="3" customWidth="1"/>
    <col min="26" max="26" width="11.42578125" style="3"/>
    <col min="27" max="27" width="5.5703125" style="3" customWidth="1"/>
    <col min="28" max="16384" width="11.42578125" style="3"/>
  </cols>
  <sheetData>
    <row r="1" spans="1:28">
      <c r="B1" s="16" t="s">
        <v>6</v>
      </c>
      <c r="C1" s="17"/>
      <c r="D1" s="17"/>
      <c r="E1" s="17"/>
      <c r="F1" s="18"/>
      <c r="G1" s="19" t="s">
        <v>9</v>
      </c>
      <c r="H1" s="20"/>
      <c r="I1" s="20"/>
      <c r="J1" s="20"/>
      <c r="K1" s="21"/>
      <c r="L1" s="19" t="s">
        <v>8</v>
      </c>
      <c r="M1" s="20"/>
      <c r="N1" s="20"/>
      <c r="O1" s="20"/>
      <c r="P1" s="21"/>
      <c r="Q1" s="19" t="s">
        <v>7</v>
      </c>
      <c r="R1" s="20"/>
      <c r="S1" s="20"/>
      <c r="T1" s="20"/>
      <c r="U1" s="21"/>
    </row>
    <row r="2" spans="1:28">
      <c r="B2" s="4" t="s">
        <v>13</v>
      </c>
      <c r="C2" s="5" t="s">
        <v>14</v>
      </c>
      <c r="D2" s="5" t="s">
        <v>15</v>
      </c>
      <c r="E2" s="5" t="s">
        <v>16</v>
      </c>
      <c r="F2" s="6" t="s">
        <v>17</v>
      </c>
      <c r="G2" s="4" t="s">
        <v>13</v>
      </c>
      <c r="H2" s="5" t="s">
        <v>14</v>
      </c>
      <c r="I2" s="5" t="s">
        <v>15</v>
      </c>
      <c r="J2" s="5" t="s">
        <v>16</v>
      </c>
      <c r="K2" s="6" t="s">
        <v>17</v>
      </c>
      <c r="L2" s="4" t="s">
        <v>13</v>
      </c>
      <c r="M2" s="5" t="s">
        <v>14</v>
      </c>
      <c r="N2" s="5" t="s">
        <v>15</v>
      </c>
      <c r="O2" s="5" t="s">
        <v>16</v>
      </c>
      <c r="P2" s="6" t="s">
        <v>17</v>
      </c>
      <c r="Q2" s="4" t="s">
        <v>13</v>
      </c>
      <c r="R2" s="5" t="s">
        <v>14</v>
      </c>
      <c r="S2" s="5" t="s">
        <v>15</v>
      </c>
      <c r="T2" s="5" t="s">
        <v>16</v>
      </c>
      <c r="U2" s="6" t="s">
        <v>17</v>
      </c>
      <c r="V2" s="3" t="s">
        <v>12</v>
      </c>
      <c r="W2" s="3" t="s">
        <v>19</v>
      </c>
      <c r="AA2" s="3" t="s">
        <v>20</v>
      </c>
      <c r="AB2" s="3" t="s">
        <v>21</v>
      </c>
    </row>
    <row r="3" spans="1:28" ht="15" thickBot="1">
      <c r="A3" s="3" t="s">
        <v>10</v>
      </c>
      <c r="B3" s="7">
        <v>7</v>
      </c>
      <c r="C3" s="8">
        <v>21</v>
      </c>
      <c r="D3" s="8">
        <v>66</v>
      </c>
      <c r="E3" s="8">
        <v>207</v>
      </c>
      <c r="F3" s="9">
        <v>652</v>
      </c>
      <c r="G3" s="7">
        <v>23</v>
      </c>
      <c r="H3" s="8">
        <v>58</v>
      </c>
      <c r="I3" s="8">
        <v>143</v>
      </c>
      <c r="J3" s="8">
        <v>353</v>
      </c>
      <c r="K3" s="9">
        <v>875</v>
      </c>
      <c r="L3" s="7">
        <v>12</v>
      </c>
      <c r="M3" s="8">
        <v>23</v>
      </c>
      <c r="N3" s="8">
        <v>45</v>
      </c>
      <c r="O3" s="8">
        <v>90</v>
      </c>
      <c r="P3" s="9">
        <v>180</v>
      </c>
      <c r="Q3" s="7">
        <v>26</v>
      </c>
      <c r="R3" s="8">
        <v>57</v>
      </c>
      <c r="S3" s="8">
        <v>124</v>
      </c>
      <c r="T3" s="8">
        <v>270</v>
      </c>
      <c r="U3" s="9">
        <v>588</v>
      </c>
    </row>
    <row r="4" spans="1:28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>
        <f>SUM(B4:U4)</f>
        <v>0</v>
      </c>
      <c r="X4" s="3">
        <f>B4*$B$3+C4*$C$3+D4*$D$3+E4*$E$3+F4*$F$3+G4*$G$3+H4*$H$3+I4*$I$3+J4*$J$3+K4*$K$3+L4*$L$3+M4*$M$3+N4*$N$3+O4*$O$3+P4*$P$3+Q4*$Q$3+R4*$R$3+S4*$S$3+T4*$T$3+U4*$U$3</f>
        <v>0</v>
      </c>
      <c r="Y4" s="3">
        <v>40</v>
      </c>
      <c r="Z4" s="3">
        <f>X4/Y4</f>
        <v>0</v>
      </c>
      <c r="AA4" s="3">
        <v>4</v>
      </c>
      <c r="AB4" s="3">
        <f>(X4/Y4)/AA4</f>
        <v>0</v>
      </c>
    </row>
    <row r="5" spans="1:28">
      <c r="A5" s="2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>
        <f t="shared" ref="V5" si="0">SUM(B5:U5)</f>
        <v>0</v>
      </c>
      <c r="X5" s="3">
        <f t="shared" ref="X5" si="1">B5*$B$3+C5*$C$3+D5*$D$3+E5*$E$3+F5*$F$3+G5*$G$3+H5*$H$3+I5*$I$3+J5*$J$3+K5*$K$3+L5*$L$3+M5*$M$3+N5*$N$3+O5*$O$3+P5*$P$3+Q5*$Q$3+R5*$R$3+S5*$S$3+T5*$T$3+U5*$U$3</f>
        <v>0</v>
      </c>
      <c r="Y5" s="3">
        <v>40</v>
      </c>
      <c r="Z5" s="3">
        <f t="shared" ref="Z5" si="2">X5/Y5</f>
        <v>0</v>
      </c>
      <c r="AA5" s="3">
        <v>4</v>
      </c>
      <c r="AB5" s="3">
        <f t="shared" ref="AB5" si="3">(X5/Y5)/AA5</f>
        <v>0</v>
      </c>
    </row>
    <row r="6" spans="1:28">
      <c r="A6" s="2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>
        <f t="shared" ref="V6:V29" si="4">SUM(B6:U6)</f>
        <v>0</v>
      </c>
      <c r="X6" s="3">
        <f t="shared" ref="X6:X28" si="5">B6*$B$3+C6*$C$3+D6*$D$3+E6*$E$3+F6*$F$3+G6*$G$3+H6*$H$3+I6*$I$3+J6*$J$3+K6*$K$3+L6*$L$3+M6*$M$3+N6*$N$3+O6*$O$3+P6*$P$3+Q6*$Q$3+R6*$R$3+S6*$S$3+T6*$T$3+U6*$U$3</f>
        <v>0</v>
      </c>
      <c r="Y6" s="3">
        <v>40</v>
      </c>
      <c r="Z6" s="3">
        <f t="shared" ref="Z6:Z28" si="6">X6/Y6</f>
        <v>0</v>
      </c>
      <c r="AA6" s="3">
        <v>4</v>
      </c>
      <c r="AB6" s="3">
        <f t="shared" ref="AB6:AB27" si="7">(X6/Y6)/AA6</f>
        <v>0</v>
      </c>
    </row>
    <row r="7" spans="1:28">
      <c r="A7" s="2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>
        <f t="shared" ref="V7" si="8">SUM(B7:U7)</f>
        <v>0</v>
      </c>
      <c r="X7" s="3">
        <f t="shared" ref="X7" si="9">B7*$B$3+C7*$C$3+D7*$D$3+E7*$E$3+F7*$F$3+G7*$G$3+H7*$H$3+I7*$I$3+J7*$J$3+K7*$K$3+L7*$L$3+M7*$M$3+N7*$N$3+O7*$O$3+P7*$P$3+Q7*$Q$3+R7*$R$3+S7*$S$3+T7*$T$3+U7*$U$3</f>
        <v>0</v>
      </c>
      <c r="Y7" s="3">
        <v>40</v>
      </c>
      <c r="Z7" s="3">
        <f t="shared" ref="Z7" si="10">X7/Y7</f>
        <v>0</v>
      </c>
      <c r="AA7" s="3">
        <v>4</v>
      </c>
      <c r="AB7" s="3">
        <f t="shared" ref="AB7" si="11">(X7/Y7)/AA7</f>
        <v>0</v>
      </c>
    </row>
    <row r="8" spans="1:28">
      <c r="A8" s="2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>
        <f t="shared" si="4"/>
        <v>0</v>
      </c>
      <c r="X8" s="3">
        <f t="shared" si="5"/>
        <v>0</v>
      </c>
      <c r="Y8" s="3">
        <v>40</v>
      </c>
      <c r="Z8" s="3">
        <f t="shared" si="6"/>
        <v>0</v>
      </c>
      <c r="AA8" s="3">
        <v>4</v>
      </c>
      <c r="AB8" s="3">
        <f t="shared" si="7"/>
        <v>0</v>
      </c>
    </row>
    <row r="9" spans="1:28">
      <c r="A9" s="2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>
        <f t="shared" si="4"/>
        <v>0</v>
      </c>
      <c r="X9" s="3">
        <f t="shared" si="5"/>
        <v>0</v>
      </c>
      <c r="Y9" s="3">
        <v>40</v>
      </c>
      <c r="Z9" s="3">
        <f t="shared" si="6"/>
        <v>0</v>
      </c>
      <c r="AA9" s="3">
        <v>4</v>
      </c>
      <c r="AB9" s="3">
        <f t="shared" si="7"/>
        <v>0</v>
      </c>
    </row>
    <row r="10" spans="1:28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>
        <f t="shared" si="4"/>
        <v>0</v>
      </c>
      <c r="X10" s="3">
        <f t="shared" si="5"/>
        <v>0</v>
      </c>
      <c r="Y10" s="3">
        <v>40</v>
      </c>
      <c r="Z10" s="3">
        <f t="shared" si="6"/>
        <v>0</v>
      </c>
      <c r="AA10" s="3">
        <v>4</v>
      </c>
      <c r="AB10" s="3">
        <f t="shared" si="7"/>
        <v>0</v>
      </c>
    </row>
    <row r="11" spans="1:28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f t="shared" si="4"/>
        <v>0</v>
      </c>
      <c r="X11" s="3">
        <f t="shared" si="5"/>
        <v>0</v>
      </c>
      <c r="Y11" s="3">
        <v>40</v>
      </c>
      <c r="Z11" s="3">
        <f t="shared" si="6"/>
        <v>0</v>
      </c>
      <c r="AA11" s="3">
        <v>4</v>
      </c>
      <c r="AB11" s="3">
        <f t="shared" si="7"/>
        <v>0</v>
      </c>
    </row>
    <row r="12" spans="1:28">
      <c r="A12" s="2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>
        <f t="shared" si="4"/>
        <v>0</v>
      </c>
      <c r="X12" s="3">
        <f t="shared" si="5"/>
        <v>0</v>
      </c>
      <c r="Y12" s="3">
        <v>40</v>
      </c>
      <c r="Z12" s="3">
        <f t="shared" si="6"/>
        <v>0</v>
      </c>
      <c r="AA12" s="3">
        <v>4</v>
      </c>
      <c r="AB12" s="3">
        <f t="shared" si="7"/>
        <v>0</v>
      </c>
    </row>
    <row r="13" spans="1:28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>
        <f t="shared" ref="V13" si="12">SUM(B13:U13)</f>
        <v>0</v>
      </c>
      <c r="X13" s="3">
        <f t="shared" ref="X13" si="13">B13*$B$3+C13*$C$3+D13*$D$3+E13*$E$3+F13*$F$3+G13*$G$3+H13*$H$3+I13*$I$3+J13*$J$3+K13*$K$3+L13*$L$3+M13*$M$3+N13*$N$3+O13*$O$3+P13*$P$3+Q13*$Q$3+R13*$R$3+S13*$S$3+T13*$T$3+U13*$U$3</f>
        <v>0</v>
      </c>
      <c r="Y13" s="3">
        <v>40</v>
      </c>
      <c r="Z13" s="3">
        <f t="shared" ref="Z13" si="14">X13/Y13</f>
        <v>0</v>
      </c>
      <c r="AA13" s="3">
        <v>4</v>
      </c>
      <c r="AB13" s="3">
        <f t="shared" ref="AB13" si="15">(X13/Y13)/AA13</f>
        <v>0</v>
      </c>
    </row>
    <row r="14" spans="1:28">
      <c r="A14" s="2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>
        <f t="shared" si="4"/>
        <v>0</v>
      </c>
      <c r="X14" s="3">
        <f t="shared" si="5"/>
        <v>0</v>
      </c>
      <c r="Y14" s="3">
        <v>40</v>
      </c>
      <c r="Z14" s="3">
        <f t="shared" si="6"/>
        <v>0</v>
      </c>
      <c r="AA14" s="3">
        <v>4</v>
      </c>
      <c r="AB14" s="3">
        <f t="shared" si="7"/>
        <v>0</v>
      </c>
    </row>
    <row r="15" spans="1:28">
      <c r="A15" s="2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>
        <f t="shared" ref="V15" si="16">SUM(B15:U15)</f>
        <v>0</v>
      </c>
      <c r="X15" s="3">
        <f t="shared" ref="X15" si="17">B15*$B$3+C15*$C$3+D15*$D$3+E15*$E$3+F15*$F$3+G15*$G$3+H15*$H$3+I15*$I$3+J15*$J$3+K15*$K$3+L15*$L$3+M15*$M$3+N15*$N$3+O15*$O$3+P15*$P$3+Q15*$Q$3+R15*$R$3+S15*$S$3+T15*$T$3+U15*$U$3</f>
        <v>0</v>
      </c>
      <c r="Y15" s="3">
        <v>40</v>
      </c>
      <c r="Z15" s="3">
        <f t="shared" ref="Z15" si="18">X15/Y15</f>
        <v>0</v>
      </c>
      <c r="AA15" s="3">
        <v>4</v>
      </c>
      <c r="AB15" s="3">
        <f t="shared" ref="AB15" si="19">(X15/Y15)/AA15</f>
        <v>0</v>
      </c>
    </row>
    <row r="16" spans="1:28">
      <c r="A16" s="2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>
        <f t="shared" si="4"/>
        <v>0</v>
      </c>
      <c r="X16" s="3">
        <f t="shared" si="5"/>
        <v>0</v>
      </c>
      <c r="Y16" s="3">
        <v>40</v>
      </c>
      <c r="Z16" s="3">
        <f t="shared" si="6"/>
        <v>0</v>
      </c>
      <c r="AA16" s="3">
        <v>4</v>
      </c>
      <c r="AB16" s="3">
        <f t="shared" si="7"/>
        <v>0</v>
      </c>
    </row>
    <row r="17" spans="1:28">
      <c r="A17" s="2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>
        <f t="shared" si="4"/>
        <v>0</v>
      </c>
      <c r="X17" s="3">
        <f t="shared" si="5"/>
        <v>0</v>
      </c>
      <c r="Y17" s="3">
        <v>40</v>
      </c>
      <c r="Z17" s="3">
        <f t="shared" si="6"/>
        <v>0</v>
      </c>
      <c r="AA17" s="3">
        <v>4</v>
      </c>
      <c r="AB17" s="3">
        <f t="shared" si="7"/>
        <v>0</v>
      </c>
    </row>
    <row r="18" spans="1:28">
      <c r="A18" s="11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>
        <f>SUM(B18:U18)</f>
        <v>0</v>
      </c>
      <c r="X18" s="3">
        <f>B18*$B$3+C18*$C$3+D18*$D$3+E18*$E$3+F18*$F$3+G18*$G$3+H18*$H$3+I18*$I$3+J18*$J$3+K18*$K$3+L18*$L$3+M18*$M$3+N18*$N$3+O18*$O$3+P18*$P$3+Q18*$Q$3+R18*$R$3+S18*$S$3+T18*$T$3+U18*$U$3</f>
        <v>0</v>
      </c>
      <c r="Y18" s="3">
        <v>40</v>
      </c>
      <c r="Z18" s="3">
        <f>X18/Y18</f>
        <v>0</v>
      </c>
      <c r="AA18" s="3">
        <v>4</v>
      </c>
      <c r="AB18" s="3">
        <f>(X18/Y18)/AA18</f>
        <v>0</v>
      </c>
    </row>
    <row r="19" spans="1:28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>
        <f t="shared" si="4"/>
        <v>0</v>
      </c>
      <c r="X19" s="3">
        <f t="shared" si="5"/>
        <v>0</v>
      </c>
      <c r="Y19" s="3">
        <v>40</v>
      </c>
      <c r="Z19" s="3">
        <f t="shared" si="6"/>
        <v>0</v>
      </c>
      <c r="AA19" s="3">
        <v>4</v>
      </c>
      <c r="AB19" s="3">
        <f t="shared" si="7"/>
        <v>0</v>
      </c>
    </row>
    <row r="20" spans="1:28">
      <c r="A20" s="2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>
        <f t="shared" si="4"/>
        <v>0</v>
      </c>
      <c r="X20" s="3">
        <f t="shared" si="5"/>
        <v>0</v>
      </c>
      <c r="Y20" s="3">
        <v>40</v>
      </c>
      <c r="Z20" s="3">
        <f t="shared" si="6"/>
        <v>0</v>
      </c>
      <c r="AA20" s="3">
        <v>4</v>
      </c>
      <c r="AB20" s="3">
        <f t="shared" si="7"/>
        <v>0</v>
      </c>
    </row>
    <row r="21" spans="1:28">
      <c r="A21" s="11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>
        <f t="shared" si="4"/>
        <v>0</v>
      </c>
      <c r="X21" s="3">
        <f t="shared" si="5"/>
        <v>0</v>
      </c>
      <c r="Y21" s="3">
        <v>40</v>
      </c>
      <c r="Z21" s="3">
        <f t="shared" si="6"/>
        <v>0</v>
      </c>
      <c r="AA21" s="3">
        <v>4</v>
      </c>
      <c r="AB21" s="3">
        <f t="shared" si="7"/>
        <v>0</v>
      </c>
    </row>
    <row r="22" spans="1:28">
      <c r="A22" s="12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f t="shared" si="4"/>
        <v>0</v>
      </c>
      <c r="X22" s="3">
        <f t="shared" si="5"/>
        <v>0</v>
      </c>
      <c r="Y22" s="3">
        <v>40</v>
      </c>
      <c r="Z22" s="3">
        <f t="shared" si="6"/>
        <v>0</v>
      </c>
      <c r="AA22" s="3">
        <v>4</v>
      </c>
      <c r="AB22" s="3">
        <f t="shared" si="7"/>
        <v>0</v>
      </c>
    </row>
    <row r="23" spans="1:28">
      <c r="A23" s="12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>
        <f t="shared" si="4"/>
        <v>0</v>
      </c>
      <c r="X23" s="3">
        <f t="shared" si="5"/>
        <v>0</v>
      </c>
      <c r="Y23" s="3">
        <v>40</v>
      </c>
      <c r="Z23" s="3">
        <f t="shared" si="6"/>
        <v>0</v>
      </c>
      <c r="AA23" s="3">
        <v>4</v>
      </c>
      <c r="AB23" s="3">
        <f t="shared" si="7"/>
        <v>0</v>
      </c>
    </row>
    <row r="24" spans="1:28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f t="shared" si="4"/>
        <v>0</v>
      </c>
      <c r="X24" s="3">
        <f t="shared" si="5"/>
        <v>0</v>
      </c>
      <c r="Y24" s="3">
        <v>40</v>
      </c>
      <c r="Z24" s="3">
        <f t="shared" si="6"/>
        <v>0</v>
      </c>
      <c r="AA24" s="3">
        <v>4</v>
      </c>
      <c r="AB24" s="3">
        <f t="shared" si="7"/>
        <v>0</v>
      </c>
    </row>
    <row r="25" spans="1:28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>
        <f t="shared" si="4"/>
        <v>0</v>
      </c>
      <c r="X25" s="3">
        <f t="shared" si="5"/>
        <v>0</v>
      </c>
      <c r="Y25" s="3">
        <v>40</v>
      </c>
      <c r="Z25" s="3">
        <f t="shared" si="6"/>
        <v>0</v>
      </c>
      <c r="AA25" s="3">
        <v>4</v>
      </c>
      <c r="AB25" s="3">
        <f t="shared" si="7"/>
        <v>0</v>
      </c>
    </row>
    <row r="26" spans="1:28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>
        <f t="shared" si="4"/>
        <v>0</v>
      </c>
      <c r="X26" s="3">
        <f t="shared" si="5"/>
        <v>0</v>
      </c>
      <c r="Y26" s="3">
        <v>40</v>
      </c>
      <c r="Z26" s="3">
        <f t="shared" si="6"/>
        <v>0</v>
      </c>
      <c r="AA26" s="3">
        <v>4</v>
      </c>
      <c r="AB26" s="3">
        <f t="shared" si="7"/>
        <v>0</v>
      </c>
    </row>
    <row r="27" spans="1:28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>
        <f t="shared" si="4"/>
        <v>0</v>
      </c>
      <c r="X27" s="3">
        <f t="shared" si="5"/>
        <v>0</v>
      </c>
      <c r="Y27" s="3">
        <v>40</v>
      </c>
      <c r="Z27" s="3">
        <f t="shared" si="6"/>
        <v>0</v>
      </c>
      <c r="AA27" s="3">
        <v>4</v>
      </c>
      <c r="AB27" s="3">
        <f t="shared" si="7"/>
        <v>0</v>
      </c>
    </row>
    <row r="28" spans="1:28" ht="15">
      <c r="A28" s="13" t="s">
        <v>11</v>
      </c>
      <c r="B28" s="14">
        <f t="shared" ref="B28:U28" si="20">SUM(B4:B27)</f>
        <v>0</v>
      </c>
      <c r="C28" s="14">
        <f t="shared" si="20"/>
        <v>0</v>
      </c>
      <c r="D28" s="14">
        <f t="shared" si="20"/>
        <v>0</v>
      </c>
      <c r="E28" s="14">
        <f t="shared" si="20"/>
        <v>0</v>
      </c>
      <c r="F28" s="14">
        <f t="shared" si="20"/>
        <v>0</v>
      </c>
      <c r="G28" s="14">
        <f t="shared" si="20"/>
        <v>0</v>
      </c>
      <c r="H28" s="14">
        <f t="shared" si="20"/>
        <v>0</v>
      </c>
      <c r="I28" s="14">
        <f t="shared" si="20"/>
        <v>0</v>
      </c>
      <c r="J28" s="14">
        <f t="shared" si="20"/>
        <v>0</v>
      </c>
      <c r="K28" s="14">
        <f t="shared" si="20"/>
        <v>0</v>
      </c>
      <c r="L28" s="14">
        <f t="shared" si="20"/>
        <v>0</v>
      </c>
      <c r="M28" s="14">
        <f t="shared" si="20"/>
        <v>0</v>
      </c>
      <c r="N28" s="14">
        <f t="shared" si="20"/>
        <v>0</v>
      </c>
      <c r="O28" s="14">
        <f t="shared" si="20"/>
        <v>0</v>
      </c>
      <c r="P28" s="14">
        <f t="shared" si="20"/>
        <v>0</v>
      </c>
      <c r="Q28" s="14">
        <f t="shared" si="20"/>
        <v>0</v>
      </c>
      <c r="R28" s="14">
        <f t="shared" si="20"/>
        <v>0</v>
      </c>
      <c r="S28" s="14">
        <f t="shared" si="20"/>
        <v>0</v>
      </c>
      <c r="T28" s="14">
        <f t="shared" si="20"/>
        <v>0</v>
      </c>
      <c r="U28" s="14">
        <f t="shared" si="20"/>
        <v>0</v>
      </c>
      <c r="V28" s="13">
        <f t="shared" si="4"/>
        <v>0</v>
      </c>
      <c r="W28" s="14"/>
      <c r="X28" s="14">
        <f t="shared" si="5"/>
        <v>0</v>
      </c>
      <c r="Y28" s="3">
        <v>40</v>
      </c>
      <c r="Z28" s="3">
        <f t="shared" si="6"/>
        <v>0</v>
      </c>
      <c r="AA28" s="14"/>
      <c r="AB28" s="14">
        <f>SUM(AB4:AB27)</f>
        <v>0</v>
      </c>
    </row>
    <row r="29" spans="1:28" ht="15">
      <c r="A29" s="13" t="s">
        <v>18</v>
      </c>
      <c r="B29" s="14">
        <f t="shared" ref="B29:U29" si="21">B28*B3</f>
        <v>0</v>
      </c>
      <c r="C29" s="14">
        <f t="shared" si="21"/>
        <v>0</v>
      </c>
      <c r="D29" s="14">
        <f t="shared" si="21"/>
        <v>0</v>
      </c>
      <c r="E29" s="14">
        <f t="shared" si="21"/>
        <v>0</v>
      </c>
      <c r="F29" s="14">
        <f t="shared" si="21"/>
        <v>0</v>
      </c>
      <c r="G29" s="14">
        <f t="shared" si="21"/>
        <v>0</v>
      </c>
      <c r="H29" s="14">
        <f t="shared" si="21"/>
        <v>0</v>
      </c>
      <c r="I29" s="14">
        <f t="shared" si="21"/>
        <v>0</v>
      </c>
      <c r="J29" s="14">
        <f t="shared" si="21"/>
        <v>0</v>
      </c>
      <c r="K29" s="14">
        <f t="shared" si="21"/>
        <v>0</v>
      </c>
      <c r="L29" s="14">
        <f t="shared" si="21"/>
        <v>0</v>
      </c>
      <c r="M29" s="14">
        <f t="shared" si="21"/>
        <v>0</v>
      </c>
      <c r="N29" s="14">
        <f t="shared" si="21"/>
        <v>0</v>
      </c>
      <c r="O29" s="14">
        <f t="shared" si="21"/>
        <v>0</v>
      </c>
      <c r="P29" s="14">
        <f t="shared" si="21"/>
        <v>0</v>
      </c>
      <c r="Q29" s="14">
        <f t="shared" si="21"/>
        <v>0</v>
      </c>
      <c r="R29" s="14">
        <f t="shared" si="21"/>
        <v>0</v>
      </c>
      <c r="S29" s="14">
        <f t="shared" si="21"/>
        <v>0</v>
      </c>
      <c r="T29" s="14">
        <f t="shared" si="21"/>
        <v>0</v>
      </c>
      <c r="U29" s="14">
        <f t="shared" si="21"/>
        <v>0</v>
      </c>
      <c r="V29" s="14">
        <f t="shared" si="4"/>
        <v>0</v>
      </c>
      <c r="W29" s="14">
        <v>40</v>
      </c>
      <c r="X29" s="14">
        <f>V29/W29</f>
        <v>0</v>
      </c>
      <c r="Y29" s="14"/>
      <c r="Z29" s="14"/>
      <c r="AA29" s="3">
        <v>4</v>
      </c>
      <c r="AB29" s="14">
        <f>X29/AA29</f>
        <v>0</v>
      </c>
    </row>
    <row r="30" spans="1:28" ht="1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>
        <f>V29*1.25</f>
        <v>0</v>
      </c>
      <c r="W30" s="14">
        <v>40</v>
      </c>
      <c r="X30" s="14">
        <f>V30/W30</f>
        <v>0</v>
      </c>
      <c r="Y30" s="14"/>
      <c r="Z30" s="14"/>
      <c r="AA30" s="3">
        <v>4</v>
      </c>
      <c r="AB30" s="14">
        <f>X30/AA30</f>
        <v>0</v>
      </c>
    </row>
    <row r="34" spans="2:8">
      <c r="B34" s="3">
        <v>3</v>
      </c>
      <c r="C34" s="3">
        <v>90.38</v>
      </c>
      <c r="D34" s="3">
        <f>B34*C34</f>
        <v>271.14</v>
      </c>
    </row>
    <row r="35" spans="2:8">
      <c r="B35" s="3">
        <v>15</v>
      </c>
      <c r="C35" s="3">
        <v>23</v>
      </c>
      <c r="D35" s="3">
        <f>B35*C35</f>
        <v>345</v>
      </c>
    </row>
    <row r="36" spans="2:8">
      <c r="D36" s="3">
        <f>SUM(D34:D35)</f>
        <v>616.14</v>
      </c>
      <c r="E36" s="3">
        <v>60</v>
      </c>
      <c r="F36" s="3">
        <f>D36/E36</f>
        <v>10.269</v>
      </c>
      <c r="G36" s="3">
        <v>6</v>
      </c>
      <c r="H36" s="3">
        <f>F36/G36</f>
        <v>1.7115</v>
      </c>
    </row>
  </sheetData>
  <mergeCells count="4">
    <mergeCell ref="B1:F1"/>
    <mergeCell ref="G1:K1"/>
    <mergeCell ref="L1:P1"/>
    <mergeCell ref="Q1:U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A2" sqref="A2:J23"/>
    </sheetView>
  </sheetViews>
  <sheetFormatPr baseColWidth="10" defaultRowHeight="14.25"/>
  <cols>
    <col min="1" max="1" width="11.42578125" style="3"/>
    <col min="2" max="2" width="81.7109375" style="3" bestFit="1" customWidth="1"/>
    <col min="3" max="9" width="11.42578125" style="3"/>
    <col min="10" max="10" width="13" style="3" bestFit="1" customWidth="1"/>
    <col min="11" max="16384" width="11.42578125" style="3"/>
  </cols>
  <sheetData>
    <row r="1" spans="1:10">
      <c r="A1" s="3" t="s">
        <v>23</v>
      </c>
      <c r="B1" s="3" t="s">
        <v>10</v>
      </c>
      <c r="C1" s="3" t="s">
        <v>18</v>
      </c>
      <c r="D1" s="3" t="s">
        <v>24</v>
      </c>
      <c r="E1" s="3" t="s">
        <v>22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21</v>
      </c>
    </row>
    <row r="2" spans="1:10">
      <c r="J2" s="15"/>
    </row>
    <row r="3" spans="1:10">
      <c r="J3" s="15"/>
    </row>
    <row r="4" spans="1:10">
      <c r="J4" s="15"/>
    </row>
    <row r="5" spans="1:10">
      <c r="J5" s="15"/>
    </row>
    <row r="6" spans="1:10">
      <c r="J6" s="15"/>
    </row>
    <row r="7" spans="1:10">
      <c r="J7" s="15"/>
    </row>
    <row r="8" spans="1:10">
      <c r="J8" s="15"/>
    </row>
    <row r="9" spans="1:10">
      <c r="J9" s="15"/>
    </row>
    <row r="10" spans="1:10">
      <c r="J10" s="15"/>
    </row>
    <row r="11" spans="1:10">
      <c r="J11" s="15"/>
    </row>
    <row r="12" spans="1:10">
      <c r="J12" s="15"/>
    </row>
    <row r="13" spans="1:10">
      <c r="J13" s="15"/>
    </row>
    <row r="14" spans="1:10">
      <c r="J14" s="15"/>
    </row>
    <row r="15" spans="1:10">
      <c r="J15" s="15"/>
    </row>
    <row r="16" spans="1:10">
      <c r="J16" s="15"/>
    </row>
    <row r="17" spans="2:10">
      <c r="J17" s="15"/>
    </row>
    <row r="18" spans="2:10">
      <c r="J18" s="15"/>
    </row>
    <row r="19" spans="2:10">
      <c r="B19" s="11"/>
    </row>
    <row r="20" spans="2:10">
      <c r="B20" s="12"/>
    </row>
    <row r="21" spans="2:10">
      <c r="J21" s="15"/>
    </row>
  </sheetData>
  <pageMargins left="0.7" right="0.7" top="0.75" bottom="0.75" header="0.3" footer="0.3"/>
  <pageSetup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2010-09-22T03:10:58Z</dcterms:created>
  <dcterms:modified xsi:type="dcterms:W3CDTF">2020-04-17T00:21:20Z</dcterms:modified>
</cp:coreProperties>
</file>