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\Desktop\"/>
    </mc:Choice>
  </mc:AlternateContent>
  <xr:revisionPtr revIDLastSave="0" documentId="8_{3DFF16DA-4C29-4BD7-BB46-11447A85FFA9}" xr6:coauthVersionLast="47" xr6:coauthVersionMax="47" xr10:uidLastSave="{00000000-0000-0000-0000-000000000000}"/>
  <bookViews>
    <workbookView xWindow="-20520" yWindow="-120" windowWidth="20640" windowHeight="11040" xr2:uid="{00000000-000D-0000-FFFF-FFFF00000000}"/>
  </bookViews>
  <sheets>
    <sheet name="Julho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3" i="1"/>
  <c r="G42" i="1"/>
  <c r="G45" i="1"/>
  <c r="H45" i="1" s="1"/>
  <c r="G46" i="1"/>
  <c r="H46" i="1" s="1"/>
  <c r="G47" i="1"/>
  <c r="H47" i="1" s="1"/>
  <c r="G48" i="1"/>
  <c r="H48" i="1" s="1"/>
  <c r="G51" i="1"/>
  <c r="H51" i="1" s="1"/>
  <c r="G52" i="1"/>
  <c r="H52" i="1" s="1"/>
  <c r="G38" i="1"/>
  <c r="H38" i="1" s="1"/>
  <c r="G39" i="1"/>
  <c r="H39" i="1" s="1"/>
  <c r="G36" i="1"/>
  <c r="G35" i="1"/>
  <c r="G31" i="1"/>
  <c r="H31" i="1" s="1"/>
  <c r="G32" i="1"/>
  <c r="H32" i="1" s="1"/>
  <c r="G29" i="1"/>
  <c r="G28" i="1"/>
  <c r="G24" i="1"/>
  <c r="H24" i="1" s="1"/>
  <c r="G25" i="1"/>
  <c r="H25" i="1" s="1"/>
  <c r="G22" i="1"/>
  <c r="G44" i="1"/>
  <c r="H44" i="1" s="1"/>
  <c r="G41" i="1"/>
  <c r="H41" i="1" s="1"/>
  <c r="G40" i="1"/>
  <c r="H40" i="1" s="1"/>
  <c r="G37" i="1"/>
  <c r="H37" i="1" s="1"/>
  <c r="G34" i="1"/>
  <c r="H34" i="1" s="1"/>
  <c r="G33" i="1"/>
  <c r="H33" i="1" s="1"/>
  <c r="G23" i="1"/>
  <c r="H23" i="1" s="1"/>
  <c r="G30" i="1"/>
  <c r="H30" i="1" s="1"/>
  <c r="G27" i="1"/>
  <c r="H27" i="1" s="1"/>
  <c r="G26" i="1"/>
  <c r="H26" i="1" s="1"/>
  <c r="D18" i="1" l="1"/>
  <c r="D16" i="1"/>
  <c r="A54" i="1"/>
  <c r="G55" i="1" l="1"/>
  <c r="A55" i="1"/>
  <c r="G54" i="1" l="1"/>
  <c r="D19" i="1" l="1"/>
</calcChain>
</file>

<file path=xl/sharedStrings.xml><?xml version="1.0" encoding="utf-8"?>
<sst xmlns="http://schemas.openxmlformats.org/spreadsheetml/2006/main" count="58" uniqueCount="34">
  <si>
    <t>Nome Completo:</t>
  </si>
  <si>
    <t>Projeto:</t>
  </si>
  <si>
    <t>E-mail:</t>
  </si>
  <si>
    <t>Gestor Responsável:</t>
  </si>
  <si>
    <t>Empresa:</t>
  </si>
  <si>
    <t>CNPJ:</t>
  </si>
  <si>
    <t>Endereço:</t>
  </si>
  <si>
    <t>Mês:</t>
  </si>
  <si>
    <t>Data</t>
  </si>
  <si>
    <t>Entrada</t>
  </si>
  <si>
    <t>Almoço</t>
  </si>
  <si>
    <t>Retorno</t>
  </si>
  <si>
    <t>Saída</t>
  </si>
  <si>
    <t>Observações</t>
  </si>
  <si>
    <t>E-mail Hitss:</t>
  </si>
  <si>
    <t>02.877.278/0001-77</t>
  </si>
  <si>
    <t>Rua Aureliano Guimarães, 172 - 11º Andar - Vila Andrade, São Paulo/SP CEP: 05727-160</t>
  </si>
  <si>
    <t>Total Horas úteis/mês:</t>
  </si>
  <si>
    <t>Total Horas Fechadas/mês:</t>
  </si>
  <si>
    <t>UltraCon Consultoria em Tecnologia da Informação LTDA</t>
  </si>
  <si>
    <t>Total para completar as horas fechadas:</t>
  </si>
  <si>
    <t>Total Horas adicionais:</t>
  </si>
  <si>
    <t>Total:</t>
  </si>
  <si>
    <t xml:space="preserve">Dia </t>
  </si>
  <si>
    <t>Sábado</t>
  </si>
  <si>
    <t>Domingo</t>
  </si>
  <si>
    <t>Horas Adicionais</t>
  </si>
  <si>
    <t>Horas úteis</t>
  </si>
  <si>
    <t>Total Horas/Dia:</t>
  </si>
  <si>
    <t>Segunda-feira</t>
  </si>
  <si>
    <t>Terça-feira</t>
  </si>
  <si>
    <t>Quarta-feira</t>
  </si>
  <si>
    <t>Quinta-feira</t>
  </si>
  <si>
    <t>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</si>
</sst>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/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17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66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20" fontId="4" fillId="4" borderId="13" xfId="0" applyNumberFormat="1" applyFont="1" applyFill="1" applyBorder="1" applyAlignment="1" applyProtection="1">
      <alignment horizontal="center" vertical="center"/>
      <protection locked="0"/>
    </xf>
    <xf numFmtId="20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20" fontId="4" fillId="0" borderId="13" xfId="0" applyNumberFormat="1" applyFont="1" applyBorder="1" applyAlignment="1" applyProtection="1">
      <alignment horizontal="center" vertical="center"/>
      <protection locked="0"/>
    </xf>
    <xf numFmtId="20" fontId="4" fillId="0" borderId="11" xfId="0" applyNumberFormat="1" applyFont="1" applyBorder="1" applyAlignment="1" applyProtection="1">
      <alignment horizontal="center" vertical="center"/>
      <protection locked="0"/>
    </xf>
    <xf numFmtId="164" fontId="5" fillId="4" borderId="12" xfId="0" applyNumberFormat="1" applyFont="1" applyFill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right"/>
    </xf>
    <xf numFmtId="0" fontId="2" fillId="0" borderId="0" xfId="1" applyProtection="1">
      <protection locked="0"/>
    </xf>
    <xf numFmtId="0" fontId="0" fillId="0" borderId="0" xfId="0" applyProtection="1">
      <protection locked="0"/>
    </xf>
    <xf numFmtId="0" fontId="2" fillId="0" borderId="0" xfId="1" applyFill="1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0" fontId="4" fillId="0" borderId="13" xfId="0" applyNumberFormat="1" applyFont="1" applyFill="1" applyBorder="1" applyAlignment="1" applyProtection="1">
      <alignment horizontal="center" vertical="center"/>
      <protection locked="0"/>
    </xf>
    <xf numFmtId="20" fontId="4" fillId="0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0" xfId="0" applyFill="1"/>
  </cellXfs>
  <cellStyles count="3">
    <cellStyle name="Hi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324555</xdr:colOff>
      <xdr:row>6</xdr:row>
      <xdr:rowOff>57150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5AB83C3-0F02-F574-1064-B6168950B6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578"/>
        <a:stretch/>
      </xdr:blipFill>
      <xdr:spPr>
        <a:xfrm>
          <a:off x="1" y="0"/>
          <a:ext cx="3220154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7"/>
  <sheetViews>
    <sheetView showGridLines="0" tabSelected="1" zoomScaleNormal="100" workbookViewId="0">
      <selection activeCell="F56" sqref="F56"/>
    </sheetView>
  </sheetViews>
  <sheetFormatPr defaultRowHeight="14.5" x14ac:dyDescent="0.35"/>
  <cols>
    <col min="1" max="2" width="20.7265625" customWidth="1"/>
    <col min="3" max="3" width="24.7265625" customWidth="1"/>
    <col min="4" max="4" width="20.7265625" customWidth="1"/>
    <col min="5" max="5" width="25.81640625" customWidth="1"/>
    <col min="6" max="6" width="20.7265625" customWidth="1"/>
    <col min="7" max="7" width="25.81640625" customWidth="1"/>
    <col min="8" max="8" width="26.1796875" customWidth="1"/>
    <col min="9" max="9" width="61.7265625" bestFit="1" customWidth="1"/>
  </cols>
  <sheetData>
    <row r="1" spans="1:9" x14ac:dyDescent="0.35">
      <c r="A1" s="37"/>
      <c r="B1" s="38"/>
      <c r="C1" s="38"/>
      <c r="D1" s="38"/>
      <c r="E1" s="38"/>
      <c r="F1" s="38"/>
      <c r="G1" s="38"/>
      <c r="H1" s="38"/>
      <c r="I1" s="39"/>
    </row>
    <row r="2" spans="1:9" x14ac:dyDescent="0.35">
      <c r="A2" s="40"/>
      <c r="B2" s="41"/>
      <c r="C2" s="41"/>
      <c r="D2" s="41"/>
      <c r="E2" s="41"/>
      <c r="F2" s="41"/>
      <c r="G2" s="41"/>
      <c r="H2" s="41"/>
      <c r="I2" s="42"/>
    </row>
    <row r="3" spans="1:9" x14ac:dyDescent="0.35">
      <c r="A3" s="40"/>
      <c r="B3" s="41"/>
      <c r="C3" s="41"/>
      <c r="D3" s="41"/>
      <c r="E3" s="41"/>
      <c r="F3" s="41"/>
      <c r="G3" s="41"/>
      <c r="H3" s="41"/>
      <c r="I3" s="42"/>
    </row>
    <row r="4" spans="1:9" x14ac:dyDescent="0.35">
      <c r="A4" s="40"/>
      <c r="B4" s="41"/>
      <c r="C4" s="41"/>
      <c r="D4" s="41"/>
      <c r="E4" s="41"/>
      <c r="F4" s="41"/>
      <c r="G4" s="41"/>
      <c r="H4" s="41"/>
      <c r="I4" s="42"/>
    </row>
    <row r="5" spans="1:9" x14ac:dyDescent="0.35">
      <c r="A5" s="40"/>
      <c r="B5" s="41"/>
      <c r="C5" s="41"/>
      <c r="D5" s="41"/>
      <c r="E5" s="41"/>
      <c r="F5" s="41"/>
      <c r="G5" s="41"/>
      <c r="H5" s="41"/>
      <c r="I5" s="42"/>
    </row>
    <row r="6" spans="1:9" x14ac:dyDescent="0.35">
      <c r="A6" s="40"/>
      <c r="B6" s="41"/>
      <c r="C6" s="41"/>
      <c r="D6" s="41"/>
      <c r="E6" s="41"/>
      <c r="F6" s="41"/>
      <c r="G6" s="41"/>
      <c r="H6" s="41"/>
      <c r="I6" s="42"/>
    </row>
    <row r="7" spans="1:9" x14ac:dyDescent="0.35">
      <c r="A7" s="43"/>
      <c r="B7" s="44"/>
      <c r="C7" s="44"/>
      <c r="D7" s="44"/>
      <c r="E7" s="44"/>
      <c r="F7" s="44"/>
      <c r="G7" s="44"/>
      <c r="H7" s="44"/>
      <c r="I7" s="45"/>
    </row>
    <row r="8" spans="1:9" x14ac:dyDescent="0.35">
      <c r="C8" s="2"/>
      <c r="D8" s="3"/>
      <c r="E8" s="3"/>
      <c r="F8" s="3"/>
      <c r="G8" s="3"/>
      <c r="H8" s="3"/>
      <c r="I8" s="3"/>
    </row>
    <row r="9" spans="1:9" x14ac:dyDescent="0.35">
      <c r="A9" s="49" t="s">
        <v>0</v>
      </c>
      <c r="B9" s="49"/>
      <c r="C9" s="49"/>
      <c r="D9" s="48"/>
      <c r="E9" s="48"/>
      <c r="F9" s="48"/>
      <c r="G9" s="8" t="s">
        <v>1</v>
      </c>
      <c r="H9" s="12"/>
    </row>
    <row r="10" spans="1:9" x14ac:dyDescent="0.35">
      <c r="A10" s="49" t="s">
        <v>14</v>
      </c>
      <c r="B10" s="49"/>
      <c r="C10" s="49"/>
      <c r="D10" s="52"/>
      <c r="E10" s="51"/>
      <c r="F10" s="51"/>
      <c r="G10" s="51"/>
      <c r="H10" s="4"/>
      <c r="I10" s="4"/>
    </row>
    <row r="11" spans="1:9" x14ac:dyDescent="0.35">
      <c r="A11" s="49" t="s">
        <v>3</v>
      </c>
      <c r="B11" s="49"/>
      <c r="C11" s="49"/>
      <c r="D11" s="48"/>
      <c r="E11" s="48"/>
      <c r="F11" s="48"/>
      <c r="G11" s="4"/>
    </row>
    <row r="12" spans="1:9" x14ac:dyDescent="0.35">
      <c r="A12" s="49" t="s">
        <v>2</v>
      </c>
      <c r="B12" s="49"/>
      <c r="C12" s="49"/>
      <c r="D12" s="50"/>
      <c r="E12" s="51"/>
      <c r="F12" s="51"/>
      <c r="G12" s="51"/>
    </row>
    <row r="13" spans="1:9" x14ac:dyDescent="0.35">
      <c r="A13" s="49" t="s">
        <v>4</v>
      </c>
      <c r="B13" s="49"/>
      <c r="C13" s="49"/>
      <c r="D13" s="48" t="s">
        <v>19</v>
      </c>
      <c r="E13" s="48"/>
      <c r="F13" s="48"/>
      <c r="G13" s="8" t="s">
        <v>5</v>
      </c>
      <c r="H13" s="12" t="s">
        <v>15</v>
      </c>
    </row>
    <row r="14" spans="1:9" x14ac:dyDescent="0.35">
      <c r="A14" s="49" t="s">
        <v>6</v>
      </c>
      <c r="B14" s="49"/>
      <c r="C14" s="49"/>
      <c r="D14" s="18" t="s">
        <v>16</v>
      </c>
      <c r="E14" s="19"/>
      <c r="F14" s="19"/>
      <c r="G14" s="19"/>
      <c r="H14" s="12"/>
    </row>
    <row r="15" spans="1:9" x14ac:dyDescent="0.35">
      <c r="A15" s="49" t="s">
        <v>7</v>
      </c>
      <c r="B15" s="49"/>
      <c r="C15" s="49"/>
      <c r="D15" s="22">
        <v>45108</v>
      </c>
      <c r="E15" s="8" t="s">
        <v>28</v>
      </c>
      <c r="F15" s="23">
        <v>0.33333333333333331</v>
      </c>
      <c r="G15" s="8" t="s">
        <v>18</v>
      </c>
      <c r="H15" s="6">
        <v>0</v>
      </c>
      <c r="I15" s="4"/>
    </row>
    <row r="16" spans="1:9" x14ac:dyDescent="0.35">
      <c r="A16" s="49" t="s">
        <v>17</v>
      </c>
      <c r="B16" s="49"/>
      <c r="C16" s="49"/>
      <c r="D16" s="24">
        <f>SUM(H22:H52)</f>
        <v>0</v>
      </c>
      <c r="E16" s="21"/>
      <c r="F16" s="17"/>
      <c r="G16" s="21"/>
      <c r="H16" s="6"/>
      <c r="I16" s="4"/>
    </row>
    <row r="17" spans="1:9" x14ac:dyDescent="0.35">
      <c r="A17" s="49" t="s">
        <v>20</v>
      </c>
      <c r="B17" s="49"/>
      <c r="C17" s="49"/>
      <c r="D17" s="24">
        <v>0</v>
      </c>
      <c r="E17" s="21"/>
      <c r="F17" s="17"/>
      <c r="G17" s="21"/>
      <c r="H17" s="6"/>
      <c r="I17" s="4"/>
    </row>
    <row r="18" spans="1:9" x14ac:dyDescent="0.35">
      <c r="A18" s="49" t="s">
        <v>21</v>
      </c>
      <c r="B18" s="49"/>
      <c r="C18" s="49"/>
      <c r="D18" s="6">
        <f>SUM(G22:G52)</f>
        <v>0</v>
      </c>
      <c r="E18" s="7"/>
      <c r="F18" s="7"/>
      <c r="G18" s="7"/>
      <c r="H18" s="7"/>
      <c r="I18" s="1"/>
    </row>
    <row r="19" spans="1:9" x14ac:dyDescent="0.35">
      <c r="A19" s="20"/>
      <c r="B19" s="20"/>
      <c r="C19" s="20" t="s">
        <v>22</v>
      </c>
      <c r="D19" s="6">
        <f>SUM(D16:D18)</f>
        <v>0</v>
      </c>
      <c r="E19" s="7"/>
      <c r="F19" s="7"/>
      <c r="G19" s="7"/>
      <c r="H19" s="7"/>
      <c r="I19" s="1"/>
    </row>
    <row r="21" spans="1:9" x14ac:dyDescent="0.35">
      <c r="A21" s="9" t="s">
        <v>8</v>
      </c>
      <c r="B21" s="9" t="s">
        <v>23</v>
      </c>
      <c r="C21" s="10" t="s">
        <v>9</v>
      </c>
      <c r="D21" s="10" t="s">
        <v>10</v>
      </c>
      <c r="E21" s="10" t="s">
        <v>11</v>
      </c>
      <c r="F21" s="10" t="s">
        <v>12</v>
      </c>
      <c r="G21" s="10" t="s">
        <v>26</v>
      </c>
      <c r="H21" s="10" t="s">
        <v>27</v>
      </c>
      <c r="I21" s="11" t="s">
        <v>13</v>
      </c>
    </row>
    <row r="22" spans="1:9" x14ac:dyDescent="0.35">
      <c r="A22" s="27">
        <v>45108</v>
      </c>
      <c r="B22" s="27" t="s">
        <v>24</v>
      </c>
      <c r="C22" s="28">
        <v>0</v>
      </c>
      <c r="D22" s="29">
        <v>0</v>
      </c>
      <c r="E22" s="29">
        <v>0</v>
      </c>
      <c r="F22" s="29">
        <v>0</v>
      </c>
      <c r="G22" s="30">
        <f t="shared" ref="G22" si="0">(D22-C22)+(F22-E22)</f>
        <v>0</v>
      </c>
      <c r="H22" s="31"/>
      <c r="I22" s="36"/>
    </row>
    <row r="23" spans="1:9" x14ac:dyDescent="0.35">
      <c r="A23" s="27">
        <v>45109</v>
      </c>
      <c r="B23" s="27" t="s">
        <v>25</v>
      </c>
      <c r="C23" s="28">
        <v>0</v>
      </c>
      <c r="D23" s="29">
        <v>0</v>
      </c>
      <c r="E23" s="29">
        <v>0</v>
      </c>
      <c r="F23" s="29">
        <v>0</v>
      </c>
      <c r="G23" s="30">
        <f t="shared" ref="G23" si="1">IF((((D23-C23)+(F23-E23))-$F$15)&lt;0,0,((D23-C23)+(F23-E23))-$F$15)</f>
        <v>0</v>
      </c>
      <c r="H23" s="31">
        <f t="shared" ref="H23" si="2">((D23-C23)+(F23-E23))-G23</f>
        <v>0</v>
      </c>
      <c r="I23" s="36"/>
    </row>
    <row r="24" spans="1:9" s="61" customFormat="1" x14ac:dyDescent="0.35">
      <c r="A24" s="27">
        <v>45110</v>
      </c>
      <c r="B24" s="27" t="s">
        <v>29</v>
      </c>
      <c r="C24" s="56">
        <v>0</v>
      </c>
      <c r="D24" s="57">
        <v>0</v>
      </c>
      <c r="E24" s="57">
        <v>0</v>
      </c>
      <c r="F24" s="57">
        <v>0</v>
      </c>
      <c r="G24" s="58">
        <f t="shared" ref="G24:G25" si="3">IF((((D24-C24)+(F24-E24))-$F$15)&lt;0,0,((D24-C24)+(F24-E24))-$F$15)</f>
        <v>0</v>
      </c>
      <c r="H24" s="59">
        <f t="shared" ref="H24:H25" si="4">((D24-C24)+(F24-E24))-G24</f>
        <v>0</v>
      </c>
      <c r="I24" s="60"/>
    </row>
    <row r="25" spans="1:9" s="61" customFormat="1" x14ac:dyDescent="0.35">
      <c r="A25" s="27">
        <v>45111</v>
      </c>
      <c r="B25" s="27" t="s">
        <v>30</v>
      </c>
      <c r="C25" s="56">
        <v>0</v>
      </c>
      <c r="D25" s="57">
        <v>0</v>
      </c>
      <c r="E25" s="57">
        <v>0</v>
      </c>
      <c r="F25" s="57">
        <v>0</v>
      </c>
      <c r="G25" s="58">
        <f t="shared" si="3"/>
        <v>0</v>
      </c>
      <c r="H25" s="59">
        <f t="shared" si="4"/>
        <v>0</v>
      </c>
      <c r="I25" s="60"/>
    </row>
    <row r="26" spans="1:9" s="61" customFormat="1" x14ac:dyDescent="0.35">
      <c r="A26" s="27">
        <v>45112</v>
      </c>
      <c r="B26" s="27" t="s">
        <v>31</v>
      </c>
      <c r="C26" s="56">
        <v>0</v>
      </c>
      <c r="D26" s="57">
        <v>0</v>
      </c>
      <c r="E26" s="57">
        <v>0</v>
      </c>
      <c r="F26" s="57">
        <v>0</v>
      </c>
      <c r="G26" s="58">
        <f t="shared" ref="G26" si="5">IF((((D26-C26)+(F26-E26))-$F$15)&lt;0,0,((D26-C26)+(F26-E26))-$F$15)</f>
        <v>0</v>
      </c>
      <c r="H26" s="59">
        <f t="shared" ref="H26" si="6">((D26-C26)+(F26-E26))-G26</f>
        <v>0</v>
      </c>
      <c r="I26" s="60"/>
    </row>
    <row r="27" spans="1:9" s="61" customFormat="1" x14ac:dyDescent="0.35">
      <c r="A27" s="27">
        <v>45113</v>
      </c>
      <c r="B27" s="27" t="s">
        <v>32</v>
      </c>
      <c r="C27" s="56">
        <v>0</v>
      </c>
      <c r="D27" s="57">
        <v>0</v>
      </c>
      <c r="E27" s="57">
        <v>0</v>
      </c>
      <c r="F27" s="57">
        <v>0</v>
      </c>
      <c r="G27" s="58">
        <f t="shared" ref="G27" si="7">IF((((D27-C27)+(F27-E27))-$F$15)&lt;0,0,((D27-C27)+(F27-E27))-$F$15)</f>
        <v>0</v>
      </c>
      <c r="H27" s="59">
        <f t="shared" ref="H27" si="8">((D27-C27)+(F27-E27))-G27</f>
        <v>0</v>
      </c>
      <c r="I27" s="60"/>
    </row>
    <row r="28" spans="1:9" s="61" customFormat="1" x14ac:dyDescent="0.35">
      <c r="A28" s="27">
        <v>45114</v>
      </c>
      <c r="B28" s="27" t="s">
        <v>33</v>
      </c>
      <c r="C28" s="56">
        <v>0</v>
      </c>
      <c r="D28" s="57">
        <v>0</v>
      </c>
      <c r="E28" s="57">
        <v>0</v>
      </c>
      <c r="F28" s="57">
        <v>0</v>
      </c>
      <c r="G28" s="58">
        <f t="shared" ref="G28:G29" si="9">(D28-C28)+(F28-E28)</f>
        <v>0</v>
      </c>
      <c r="H28" s="59"/>
      <c r="I28" s="60"/>
    </row>
    <row r="29" spans="1:9" x14ac:dyDescent="0.35">
      <c r="A29" s="27">
        <v>45115</v>
      </c>
      <c r="B29" s="27" t="s">
        <v>24</v>
      </c>
      <c r="C29" s="28">
        <v>0</v>
      </c>
      <c r="D29" s="29">
        <v>0</v>
      </c>
      <c r="E29" s="29">
        <v>0</v>
      </c>
      <c r="F29" s="29">
        <v>0</v>
      </c>
      <c r="G29" s="30">
        <f t="shared" si="9"/>
        <v>0</v>
      </c>
      <c r="H29" s="31"/>
      <c r="I29" s="32"/>
    </row>
    <row r="30" spans="1:9" x14ac:dyDescent="0.35">
      <c r="A30" s="27">
        <v>45116</v>
      </c>
      <c r="B30" s="27" t="s">
        <v>25</v>
      </c>
      <c r="C30" s="28">
        <v>0</v>
      </c>
      <c r="D30" s="29">
        <v>0</v>
      </c>
      <c r="E30" s="29">
        <v>0</v>
      </c>
      <c r="F30" s="29">
        <v>0</v>
      </c>
      <c r="G30" s="30">
        <f t="shared" ref="G30" si="10">IF((((D30-C30)+(F30-E30))-$F$15)&lt;0,0,((D30-C30)+(F30-E30))-$F$15)</f>
        <v>0</v>
      </c>
      <c r="H30" s="31">
        <f t="shared" ref="H30" si="11">((D30-C30)+(F30-E30))-G30</f>
        <v>0</v>
      </c>
      <c r="I30" s="32"/>
    </row>
    <row r="31" spans="1:9" s="61" customFormat="1" x14ac:dyDescent="0.35">
      <c r="A31" s="27">
        <v>45117</v>
      </c>
      <c r="B31" s="27" t="s">
        <v>29</v>
      </c>
      <c r="C31" s="56">
        <v>0</v>
      </c>
      <c r="D31" s="57">
        <v>0</v>
      </c>
      <c r="E31" s="57">
        <v>0</v>
      </c>
      <c r="F31" s="57">
        <v>0</v>
      </c>
      <c r="G31" s="58">
        <f t="shared" ref="G31:G32" si="12">IF((((D31-C31)+(F31-E31))-$F$15)&lt;0,0,((D31-C31)+(F31-E31))-$F$15)</f>
        <v>0</v>
      </c>
      <c r="H31" s="59">
        <f t="shared" ref="H31:H32" si="13">((D31-C31)+(F31-E31))-G31</f>
        <v>0</v>
      </c>
      <c r="I31" s="60"/>
    </row>
    <row r="32" spans="1:9" s="61" customFormat="1" x14ac:dyDescent="0.35">
      <c r="A32" s="27">
        <v>45118</v>
      </c>
      <c r="B32" s="27" t="s">
        <v>30</v>
      </c>
      <c r="C32" s="56">
        <v>0</v>
      </c>
      <c r="D32" s="57">
        <v>0</v>
      </c>
      <c r="E32" s="57">
        <v>0</v>
      </c>
      <c r="F32" s="57">
        <v>0</v>
      </c>
      <c r="G32" s="58">
        <f t="shared" si="12"/>
        <v>0</v>
      </c>
      <c r="H32" s="59">
        <f t="shared" si="13"/>
        <v>0</v>
      </c>
      <c r="I32" s="60"/>
    </row>
    <row r="33" spans="1:9" s="61" customFormat="1" x14ac:dyDescent="0.35">
      <c r="A33" s="27">
        <v>45119</v>
      </c>
      <c r="B33" s="27" t="s">
        <v>31</v>
      </c>
      <c r="C33" s="56">
        <v>0</v>
      </c>
      <c r="D33" s="57">
        <v>0</v>
      </c>
      <c r="E33" s="57">
        <v>0</v>
      </c>
      <c r="F33" s="57">
        <v>0</v>
      </c>
      <c r="G33" s="58">
        <f t="shared" ref="G33:G37" si="14">IF((((D33-C33)+(F33-E33))-$F$15)&lt;0,0,((D33-C33)+(F33-E33))-$F$15)</f>
        <v>0</v>
      </c>
      <c r="H33" s="59">
        <f t="shared" ref="H33:H37" si="15">((D33-C33)+(F33-E33))-G33</f>
        <v>0</v>
      </c>
      <c r="I33" s="60"/>
    </row>
    <row r="34" spans="1:9" s="61" customFormat="1" x14ac:dyDescent="0.35">
      <c r="A34" s="27">
        <v>45120</v>
      </c>
      <c r="B34" s="27" t="s">
        <v>32</v>
      </c>
      <c r="C34" s="56">
        <v>0</v>
      </c>
      <c r="D34" s="57">
        <v>0</v>
      </c>
      <c r="E34" s="57">
        <v>0</v>
      </c>
      <c r="F34" s="57">
        <v>0</v>
      </c>
      <c r="G34" s="58">
        <f t="shared" si="14"/>
        <v>0</v>
      </c>
      <c r="H34" s="59">
        <f t="shared" si="15"/>
        <v>0</v>
      </c>
      <c r="I34" s="60"/>
    </row>
    <row r="35" spans="1:9" s="61" customFormat="1" x14ac:dyDescent="0.35">
      <c r="A35" s="27">
        <v>45121</v>
      </c>
      <c r="B35" s="27" t="s">
        <v>33</v>
      </c>
      <c r="C35" s="56">
        <v>0</v>
      </c>
      <c r="D35" s="57">
        <v>0</v>
      </c>
      <c r="E35" s="57">
        <v>0</v>
      </c>
      <c r="F35" s="57">
        <v>0</v>
      </c>
      <c r="G35" s="58">
        <f t="shared" ref="G35:G36" si="16">(D35-C35)+(F35-E35)</f>
        <v>0</v>
      </c>
      <c r="H35" s="59"/>
      <c r="I35" s="60"/>
    </row>
    <row r="36" spans="1:9" x14ac:dyDescent="0.35">
      <c r="A36" s="27">
        <v>45122</v>
      </c>
      <c r="B36" s="27" t="s">
        <v>24</v>
      </c>
      <c r="C36" s="28">
        <v>0</v>
      </c>
      <c r="D36" s="29">
        <v>0</v>
      </c>
      <c r="E36" s="29">
        <v>0</v>
      </c>
      <c r="F36" s="29">
        <v>0</v>
      </c>
      <c r="G36" s="30">
        <f t="shared" si="16"/>
        <v>0</v>
      </c>
      <c r="H36" s="31"/>
      <c r="I36" s="32"/>
    </row>
    <row r="37" spans="1:9" x14ac:dyDescent="0.35">
      <c r="A37" s="27">
        <v>45123</v>
      </c>
      <c r="B37" s="27" t="s">
        <v>25</v>
      </c>
      <c r="C37" s="28">
        <v>0</v>
      </c>
      <c r="D37" s="29">
        <v>0</v>
      </c>
      <c r="E37" s="29">
        <v>0</v>
      </c>
      <c r="F37" s="29">
        <v>0</v>
      </c>
      <c r="G37" s="30">
        <f t="shared" si="14"/>
        <v>0</v>
      </c>
      <c r="H37" s="31">
        <f t="shared" si="15"/>
        <v>0</v>
      </c>
      <c r="I37" s="32"/>
    </row>
    <row r="38" spans="1:9" x14ac:dyDescent="0.35">
      <c r="A38" s="27">
        <v>45124</v>
      </c>
      <c r="B38" s="27" t="s">
        <v>29</v>
      </c>
      <c r="C38" s="34">
        <v>0</v>
      </c>
      <c r="D38" s="35">
        <v>0</v>
      </c>
      <c r="E38" s="35">
        <v>0</v>
      </c>
      <c r="F38" s="35">
        <v>0</v>
      </c>
      <c r="G38" s="26">
        <f t="shared" ref="G38:G39" si="17">IF((((D38-C38)+(F38-E38))-$F$15)&lt;0,0,((D38-C38)+(F38-E38))-$F$15)</f>
        <v>0</v>
      </c>
      <c r="H38" s="25">
        <f t="shared" ref="H38:H39" si="18">((D38-C38)+(F38-E38))-G38</f>
        <v>0</v>
      </c>
      <c r="I38" s="33"/>
    </row>
    <row r="39" spans="1:9" x14ac:dyDescent="0.35">
      <c r="A39" s="27">
        <v>45125</v>
      </c>
      <c r="B39" s="27" t="s">
        <v>30</v>
      </c>
      <c r="C39" s="34">
        <v>0</v>
      </c>
      <c r="D39" s="35">
        <v>0</v>
      </c>
      <c r="E39" s="35">
        <v>0</v>
      </c>
      <c r="F39" s="35">
        <v>0</v>
      </c>
      <c r="G39" s="26">
        <f t="shared" si="17"/>
        <v>0</v>
      </c>
      <c r="H39" s="25">
        <f t="shared" si="18"/>
        <v>0</v>
      </c>
      <c r="I39" s="33"/>
    </row>
    <row r="40" spans="1:9" x14ac:dyDescent="0.35">
      <c r="A40" s="27">
        <v>45126</v>
      </c>
      <c r="B40" s="27" t="s">
        <v>31</v>
      </c>
      <c r="C40" s="34">
        <v>0</v>
      </c>
      <c r="D40" s="35">
        <v>0</v>
      </c>
      <c r="E40" s="35">
        <v>0</v>
      </c>
      <c r="F40" s="35">
        <v>0</v>
      </c>
      <c r="G40" s="26">
        <f t="shared" ref="G40:G44" si="19">IF((((D40-C40)+(F40-E40))-$F$15)&lt;0,0,((D40-C40)+(F40-E40))-$F$15)</f>
        <v>0</v>
      </c>
      <c r="H40" s="25">
        <f t="shared" ref="H40:H44" si="20">((D40-C40)+(F40-E40))-G40</f>
        <v>0</v>
      </c>
      <c r="I40" s="33"/>
    </row>
    <row r="41" spans="1:9" x14ac:dyDescent="0.35">
      <c r="A41" s="27">
        <v>45127</v>
      </c>
      <c r="B41" s="27" t="s">
        <v>32</v>
      </c>
      <c r="C41" s="34">
        <v>0</v>
      </c>
      <c r="D41" s="35">
        <v>0</v>
      </c>
      <c r="E41" s="35">
        <v>0</v>
      </c>
      <c r="F41" s="35">
        <v>0</v>
      </c>
      <c r="G41" s="26">
        <f t="shared" si="19"/>
        <v>0</v>
      </c>
      <c r="H41" s="25">
        <f t="shared" si="20"/>
        <v>0</v>
      </c>
      <c r="I41" s="33"/>
    </row>
    <row r="42" spans="1:9" s="61" customFormat="1" x14ac:dyDescent="0.35">
      <c r="A42" s="27">
        <v>45128</v>
      </c>
      <c r="B42" s="27" t="s">
        <v>33</v>
      </c>
      <c r="C42" s="56">
        <v>0</v>
      </c>
      <c r="D42" s="57">
        <v>0</v>
      </c>
      <c r="E42" s="57">
        <v>0</v>
      </c>
      <c r="F42" s="57">
        <v>0</v>
      </c>
      <c r="G42" s="58">
        <f t="shared" ref="G42:G43" si="21">(D42-C42)+(F42-E42)</f>
        <v>0</v>
      </c>
      <c r="H42" s="59"/>
      <c r="I42" s="60"/>
    </row>
    <row r="43" spans="1:9" x14ac:dyDescent="0.35">
      <c r="A43" s="27">
        <v>45129</v>
      </c>
      <c r="B43" s="27" t="s">
        <v>24</v>
      </c>
      <c r="C43" s="28">
        <v>0</v>
      </c>
      <c r="D43" s="29">
        <v>0</v>
      </c>
      <c r="E43" s="29">
        <v>0</v>
      </c>
      <c r="F43" s="29">
        <v>0</v>
      </c>
      <c r="G43" s="30">
        <f t="shared" si="21"/>
        <v>0</v>
      </c>
      <c r="H43" s="31"/>
      <c r="I43" s="32"/>
    </row>
    <row r="44" spans="1:9" x14ac:dyDescent="0.35">
      <c r="A44" s="27">
        <v>45130</v>
      </c>
      <c r="B44" s="27" t="s">
        <v>25</v>
      </c>
      <c r="C44" s="28">
        <v>0</v>
      </c>
      <c r="D44" s="29">
        <v>0</v>
      </c>
      <c r="E44" s="29">
        <v>0</v>
      </c>
      <c r="F44" s="29">
        <v>0</v>
      </c>
      <c r="G44" s="30">
        <f t="shared" si="19"/>
        <v>0</v>
      </c>
      <c r="H44" s="31">
        <f t="shared" si="20"/>
        <v>0</v>
      </c>
      <c r="I44" s="32"/>
    </row>
    <row r="45" spans="1:9" x14ac:dyDescent="0.35">
      <c r="A45" s="27">
        <v>45131</v>
      </c>
      <c r="B45" s="27" t="s">
        <v>29</v>
      </c>
      <c r="C45" s="34">
        <v>0</v>
      </c>
      <c r="D45" s="35">
        <v>0</v>
      </c>
      <c r="E45" s="35">
        <v>0</v>
      </c>
      <c r="F45" s="35">
        <v>0</v>
      </c>
      <c r="G45" s="26">
        <f t="shared" ref="G45:G52" si="22">IF((((D45-C45)+(F45-E45))-$F$15)&lt;0,0,((D45-C45)+(F45-E45))-$F$15)</f>
        <v>0</v>
      </c>
      <c r="H45" s="25">
        <f t="shared" ref="H45:H52" si="23">((D45-C45)+(F45-E45))-G45</f>
        <v>0</v>
      </c>
      <c r="I45" s="33"/>
    </row>
    <row r="46" spans="1:9" x14ac:dyDescent="0.35">
      <c r="A46" s="27">
        <v>45132</v>
      </c>
      <c r="B46" s="27" t="s">
        <v>30</v>
      </c>
      <c r="C46" s="34">
        <v>0</v>
      </c>
      <c r="D46" s="35">
        <v>0</v>
      </c>
      <c r="E46" s="35">
        <v>0</v>
      </c>
      <c r="F46" s="35">
        <v>0</v>
      </c>
      <c r="G46" s="26">
        <f t="shared" si="22"/>
        <v>0</v>
      </c>
      <c r="H46" s="25">
        <f t="shared" si="23"/>
        <v>0</v>
      </c>
      <c r="I46" s="33"/>
    </row>
    <row r="47" spans="1:9" x14ac:dyDescent="0.35">
      <c r="A47" s="27">
        <v>45133</v>
      </c>
      <c r="B47" s="27" t="s">
        <v>31</v>
      </c>
      <c r="C47" s="34">
        <v>0</v>
      </c>
      <c r="D47" s="35">
        <v>0</v>
      </c>
      <c r="E47" s="35">
        <v>0</v>
      </c>
      <c r="F47" s="35">
        <v>0</v>
      </c>
      <c r="G47" s="26">
        <f t="shared" si="22"/>
        <v>0</v>
      </c>
      <c r="H47" s="25">
        <f t="shared" si="23"/>
        <v>0</v>
      </c>
      <c r="I47" s="33"/>
    </row>
    <row r="48" spans="1:9" x14ac:dyDescent="0.35">
      <c r="A48" s="27">
        <v>45134</v>
      </c>
      <c r="B48" s="27" t="s">
        <v>32</v>
      </c>
      <c r="C48" s="34">
        <v>0</v>
      </c>
      <c r="D48" s="35">
        <v>0</v>
      </c>
      <c r="E48" s="35">
        <v>0</v>
      </c>
      <c r="F48" s="35">
        <v>0</v>
      </c>
      <c r="G48" s="26">
        <f t="shared" si="22"/>
        <v>0</v>
      </c>
      <c r="H48" s="25">
        <f t="shared" si="23"/>
        <v>0</v>
      </c>
      <c r="I48" s="33"/>
    </row>
    <row r="49" spans="1:9" s="61" customFormat="1" x14ac:dyDescent="0.35">
      <c r="A49" s="27">
        <v>45135</v>
      </c>
      <c r="B49" s="27" t="s">
        <v>33</v>
      </c>
      <c r="C49" s="56">
        <v>0</v>
      </c>
      <c r="D49" s="57">
        <v>0</v>
      </c>
      <c r="E49" s="57">
        <v>0</v>
      </c>
      <c r="F49" s="57">
        <v>0</v>
      </c>
      <c r="G49" s="58">
        <f t="shared" ref="G49:G50" si="24">(D49-C49)+(F49-E49)</f>
        <v>0</v>
      </c>
      <c r="H49" s="59"/>
      <c r="I49" s="60"/>
    </row>
    <row r="50" spans="1:9" x14ac:dyDescent="0.35">
      <c r="A50" s="27">
        <v>45136</v>
      </c>
      <c r="B50" s="27" t="s">
        <v>24</v>
      </c>
      <c r="C50" s="28">
        <v>0</v>
      </c>
      <c r="D50" s="29">
        <v>0</v>
      </c>
      <c r="E50" s="29">
        <v>0</v>
      </c>
      <c r="F50" s="29">
        <v>0</v>
      </c>
      <c r="G50" s="30">
        <f t="shared" si="24"/>
        <v>0</v>
      </c>
      <c r="H50" s="31"/>
      <c r="I50" s="32"/>
    </row>
    <row r="51" spans="1:9" x14ac:dyDescent="0.35">
      <c r="A51" s="27">
        <v>45137</v>
      </c>
      <c r="B51" s="27" t="s">
        <v>25</v>
      </c>
      <c r="C51" s="28">
        <v>0</v>
      </c>
      <c r="D51" s="29">
        <v>0</v>
      </c>
      <c r="E51" s="29">
        <v>0</v>
      </c>
      <c r="F51" s="29">
        <v>0</v>
      </c>
      <c r="G51" s="30">
        <f t="shared" si="22"/>
        <v>0</v>
      </c>
      <c r="H51" s="31">
        <f t="shared" si="23"/>
        <v>0</v>
      </c>
      <c r="I51" s="32"/>
    </row>
    <row r="52" spans="1:9" x14ac:dyDescent="0.35">
      <c r="A52" s="27">
        <v>45138</v>
      </c>
      <c r="B52" s="27" t="s">
        <v>29</v>
      </c>
      <c r="C52" s="34">
        <v>0</v>
      </c>
      <c r="D52" s="35">
        <v>0</v>
      </c>
      <c r="E52" s="35">
        <v>0</v>
      </c>
      <c r="F52" s="35">
        <v>0</v>
      </c>
      <c r="G52" s="26">
        <f t="shared" si="22"/>
        <v>0</v>
      </c>
      <c r="H52" s="25">
        <f t="shared" si="23"/>
        <v>0</v>
      </c>
      <c r="I52" s="33"/>
    </row>
    <row r="53" spans="1:9" ht="15" thickBot="1" x14ac:dyDescent="0.4">
      <c r="F53" s="5"/>
      <c r="G53" s="16"/>
      <c r="H53" s="14"/>
      <c r="I53" s="15"/>
    </row>
    <row r="54" spans="1:9" ht="15" thickTop="1" x14ac:dyDescent="0.35">
      <c r="A54" s="46">
        <f ca="1">TODAY()</f>
        <v>45124</v>
      </c>
      <c r="B54" s="46"/>
      <c r="C54" s="47"/>
      <c r="D54" s="47"/>
      <c r="E54" s="47"/>
      <c r="G54" s="46">
        <f ca="1">TODAY()</f>
        <v>45124</v>
      </c>
      <c r="H54" s="46"/>
      <c r="I54" s="46"/>
    </row>
    <row r="55" spans="1:9" x14ac:dyDescent="0.35">
      <c r="A55" s="55">
        <f>D9</f>
        <v>0</v>
      </c>
      <c r="B55" s="55"/>
      <c r="C55" s="55"/>
      <c r="D55" s="55"/>
      <c r="E55" s="55"/>
      <c r="F55" s="5"/>
      <c r="G55" s="55">
        <f>D11</f>
        <v>0</v>
      </c>
      <c r="H55" s="55"/>
      <c r="I55" s="55"/>
    </row>
    <row r="56" spans="1:9" x14ac:dyDescent="0.35">
      <c r="A56" s="53"/>
      <c r="B56" s="53"/>
      <c r="C56" s="53"/>
      <c r="D56" s="53"/>
      <c r="E56" s="53"/>
      <c r="F56" s="5"/>
      <c r="G56" s="54"/>
      <c r="H56" s="54"/>
      <c r="I56" s="54"/>
    </row>
    <row r="57" spans="1:9" x14ac:dyDescent="0.35">
      <c r="C57" s="13"/>
      <c r="D57" s="13"/>
    </row>
  </sheetData>
  <mergeCells count="22">
    <mergeCell ref="A56:E56"/>
    <mergeCell ref="G56:I56"/>
    <mergeCell ref="A15:C15"/>
    <mergeCell ref="A14:C14"/>
    <mergeCell ref="G55:I55"/>
    <mergeCell ref="A55:E55"/>
    <mergeCell ref="A1:I7"/>
    <mergeCell ref="G54:I54"/>
    <mergeCell ref="A54:E54"/>
    <mergeCell ref="D9:F9"/>
    <mergeCell ref="A12:C12"/>
    <mergeCell ref="D12:G12"/>
    <mergeCell ref="A10:C10"/>
    <mergeCell ref="A13:C13"/>
    <mergeCell ref="A11:C11"/>
    <mergeCell ref="A9:C9"/>
    <mergeCell ref="D10:G10"/>
    <mergeCell ref="D13:F13"/>
    <mergeCell ref="A17:C17"/>
    <mergeCell ref="A16:C16"/>
    <mergeCell ref="A18:C18"/>
    <mergeCell ref="D11:F11"/>
  </mergeCells>
  <phoneticPr fontId="8" type="noConversion"/>
  <pageMargins left="0.511811024" right="0.511811024" top="0.78740157499999996" bottom="0.78740157499999996" header="0.31496062000000002" footer="0.31496062000000002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RENATA_FERNANDES</dc:creator>
  <cp:lastModifiedBy>Dai</cp:lastModifiedBy>
  <cp:lastPrinted>2022-03-24T11:47:33Z</cp:lastPrinted>
  <dcterms:created xsi:type="dcterms:W3CDTF">2017-12-05T14:36:55Z</dcterms:created>
  <dcterms:modified xsi:type="dcterms:W3CDTF">2023-07-17T11:57:06Z</dcterms:modified>
</cp:coreProperties>
</file>