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d_s4.MIDGARD.000\Documents\"/>
    </mc:Choice>
  </mc:AlternateContent>
  <bookViews>
    <workbookView xWindow="0" yWindow="0" windowWidth="15975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6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26" i="1"/>
  <c r="B206" i="1"/>
  <c r="B207" i="1"/>
  <c r="B208" i="1"/>
  <c r="B209" i="1"/>
  <c r="B210" i="1"/>
  <c r="B211" i="1"/>
  <c r="B212" i="1"/>
  <c r="B213" i="1"/>
  <c r="B214" i="1"/>
  <c r="B215" i="1"/>
  <c r="A208" i="1"/>
  <c r="A209" i="1" s="1"/>
  <c r="A210" i="1" s="1"/>
  <c r="A211" i="1" s="1"/>
  <c r="A212" i="1" s="1"/>
  <c r="A213" i="1" s="1"/>
  <c r="A214" i="1" s="1"/>
  <c r="A215" i="1" s="1"/>
  <c r="A207" i="1"/>
  <c r="A206" i="1"/>
  <c r="B205" i="1"/>
  <c r="G173" i="1"/>
  <c r="F170" i="1"/>
  <c r="E170" i="1" s="1"/>
  <c r="F171" i="1"/>
  <c r="E171" i="1" s="1"/>
  <c r="F172" i="1"/>
  <c r="F173" i="1"/>
  <c r="F174" i="1"/>
  <c r="F175" i="1"/>
  <c r="F176" i="1"/>
  <c r="F177" i="1"/>
  <c r="F178" i="1"/>
  <c r="E178" i="1" s="1"/>
  <c r="F179" i="1"/>
  <c r="E179" i="1" s="1"/>
  <c r="F180" i="1"/>
  <c r="F181" i="1"/>
  <c r="F169" i="1"/>
  <c r="G164" i="1" s="1"/>
  <c r="E175" i="1"/>
  <c r="E173" i="1"/>
  <c r="E176" i="1"/>
  <c r="E177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E174" i="1"/>
  <c r="E172" i="1"/>
  <c r="E180" i="1"/>
  <c r="E181" i="1"/>
  <c r="E169" i="1" l="1"/>
  <c r="F164" i="1"/>
  <c r="F123" i="1" l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20" i="1"/>
  <c r="F121" i="1"/>
  <c r="F122" i="1"/>
  <c r="E157" i="1"/>
  <c r="E158" i="1" s="1"/>
  <c r="E159" i="1" s="1"/>
  <c r="E147" i="1"/>
  <c r="E148" i="1"/>
  <c r="E149" i="1" s="1"/>
  <c r="E150" i="1" s="1"/>
  <c r="E151" i="1" s="1"/>
  <c r="E152" i="1" s="1"/>
  <c r="E153" i="1" s="1"/>
  <c r="E154" i="1" s="1"/>
  <c r="E155" i="1" s="1"/>
  <c r="E156" i="1" s="1"/>
  <c r="E140" i="1"/>
  <c r="E141" i="1"/>
  <c r="E142" i="1" s="1"/>
  <c r="E143" i="1" s="1"/>
  <c r="E144" i="1" s="1"/>
  <c r="E145" i="1" s="1"/>
  <c r="E146" i="1" s="1"/>
  <c r="E123" i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22" i="1"/>
  <c r="E121" i="1"/>
  <c r="E120" i="1"/>
  <c r="F119" i="1"/>
  <c r="I12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D38" i="1"/>
  <c r="D39" i="1"/>
  <c r="D40" i="1"/>
  <c r="D41" i="1"/>
  <c r="D42" i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D21" i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F14" i="1"/>
  <c r="F15" i="1"/>
  <c r="F16" i="1"/>
  <c r="F17" i="1"/>
  <c r="F18" i="1"/>
  <c r="F19" i="1"/>
  <c r="F20" i="1"/>
  <c r="D15" i="1"/>
  <c r="D16" i="1"/>
  <c r="D17" i="1" s="1"/>
  <c r="D18" i="1" s="1"/>
  <c r="D19" i="1" s="1"/>
  <c r="D20" i="1" s="1"/>
  <c r="D14" i="1"/>
  <c r="D13" i="1"/>
  <c r="E10" i="1"/>
  <c r="A7" i="1"/>
  <c r="A6" i="1"/>
  <c r="A5" i="1"/>
  <c r="A3" i="1"/>
  <c r="A4" i="1"/>
  <c r="A2" i="1"/>
  <c r="A1" i="1"/>
  <c r="E12" i="1" l="1"/>
  <c r="F13" i="1"/>
</calcChain>
</file>

<file path=xl/sharedStrings.xml><?xml version="1.0" encoding="utf-8"?>
<sst xmlns="http://schemas.openxmlformats.org/spreadsheetml/2006/main" count="18" uniqueCount="10">
  <si>
    <t>nr</t>
  </si>
  <si>
    <t>x</t>
  </si>
  <si>
    <t>f(x)</t>
  </si>
  <si>
    <t>g(x)</t>
  </si>
  <si>
    <t>krok</t>
  </si>
  <si>
    <t>x=(0,2pi)</t>
  </si>
  <si>
    <t>x=(-1,1)</t>
  </si>
  <si>
    <t>KROK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</si>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</sst>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7" formatCode="_-* #,##0.0000\ _z_ł_-;\-* #,##0.00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Arkusz1!$E$11</c:f>
              <c:strCache>
                <c:ptCount val="1"/>
                <c:pt idx="0">
                  <c:v>f(x)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Arkusz1!$D$12:$D$106</c:f>
              <c:numCache>
                <c:formatCode>General</c:formatCode>
                <c:ptCount val="95"/>
                <c:pt idx="0">
                  <c:v>0</c:v>
                </c:pt>
                <c:pt idx="1">
                  <c:v>0.10471975511965977</c:v>
                </c:pt>
                <c:pt idx="2">
                  <c:v>0.20943951023931953</c:v>
                </c:pt>
                <c:pt idx="3">
                  <c:v>0.31415926535897931</c:v>
                </c:pt>
                <c:pt idx="4">
                  <c:v>0.41887902047863906</c:v>
                </c:pt>
                <c:pt idx="5">
                  <c:v>0.52359877559829882</c:v>
                </c:pt>
                <c:pt idx="6">
                  <c:v>0.62831853071795862</c:v>
                </c:pt>
                <c:pt idx="7">
                  <c:v>0.73303828583761843</c:v>
                </c:pt>
                <c:pt idx="8">
                  <c:v>0.83775804095727824</c:v>
                </c:pt>
                <c:pt idx="9">
                  <c:v>0.94247779607693805</c:v>
                </c:pt>
                <c:pt idx="10">
                  <c:v>1.0471975511965979</c:v>
                </c:pt>
                <c:pt idx="11">
                  <c:v>1.1519173063162575</c:v>
                </c:pt>
                <c:pt idx="12">
                  <c:v>1.2566370614359172</c:v>
                </c:pt>
                <c:pt idx="13">
                  <c:v>1.3613568165555769</c:v>
                </c:pt>
                <c:pt idx="14">
                  <c:v>1.4660765716752366</c:v>
                </c:pt>
                <c:pt idx="15">
                  <c:v>1.5707963267948963</c:v>
                </c:pt>
                <c:pt idx="16">
                  <c:v>1.675516081914556</c:v>
                </c:pt>
                <c:pt idx="17">
                  <c:v>1.7802358370342157</c:v>
                </c:pt>
                <c:pt idx="18">
                  <c:v>1.8849555921538754</c:v>
                </c:pt>
                <c:pt idx="19">
                  <c:v>1.9896753472735351</c:v>
                </c:pt>
                <c:pt idx="20">
                  <c:v>2.0943951023931948</c:v>
                </c:pt>
                <c:pt idx="21">
                  <c:v>2.1991148575128547</c:v>
                </c:pt>
                <c:pt idx="22">
                  <c:v>2.3038346126325147</c:v>
                </c:pt>
                <c:pt idx="23">
                  <c:v>2.4085543677521746</c:v>
                </c:pt>
                <c:pt idx="24">
                  <c:v>2.5132741228718345</c:v>
                </c:pt>
                <c:pt idx="25">
                  <c:v>2.6179938779914944</c:v>
                </c:pt>
                <c:pt idx="26">
                  <c:v>2.7227136331111543</c:v>
                </c:pt>
                <c:pt idx="27">
                  <c:v>2.8274333882308142</c:v>
                </c:pt>
                <c:pt idx="28">
                  <c:v>2.9321531433504742</c:v>
                </c:pt>
                <c:pt idx="29">
                  <c:v>3.0368728984701341</c:v>
                </c:pt>
                <c:pt idx="30">
                  <c:v>3.141592653589794</c:v>
                </c:pt>
                <c:pt idx="31">
                  <c:v>3.2463124087094539</c:v>
                </c:pt>
                <c:pt idx="32">
                  <c:v>3.3510321638291138</c:v>
                </c:pt>
                <c:pt idx="33">
                  <c:v>3.4557519189487738</c:v>
                </c:pt>
                <c:pt idx="34">
                  <c:v>3.5604716740684337</c:v>
                </c:pt>
                <c:pt idx="35">
                  <c:v>3.6651914291880936</c:v>
                </c:pt>
                <c:pt idx="36">
                  <c:v>3.7699111843077535</c:v>
                </c:pt>
                <c:pt idx="37">
                  <c:v>3.8746309394274134</c:v>
                </c:pt>
                <c:pt idx="38">
                  <c:v>3.9793506945470734</c:v>
                </c:pt>
                <c:pt idx="39">
                  <c:v>4.0840704496667328</c:v>
                </c:pt>
                <c:pt idx="40">
                  <c:v>4.1887902047863923</c:v>
                </c:pt>
                <c:pt idx="41">
                  <c:v>4.2935099599060518</c:v>
                </c:pt>
                <c:pt idx="42">
                  <c:v>4.3982297150257113</c:v>
                </c:pt>
                <c:pt idx="43">
                  <c:v>4.5029494701453707</c:v>
                </c:pt>
                <c:pt idx="44">
                  <c:v>4.6076692252650302</c:v>
                </c:pt>
                <c:pt idx="45">
                  <c:v>4.7123889803846897</c:v>
                </c:pt>
                <c:pt idx="46">
                  <c:v>4.8171087355043491</c:v>
                </c:pt>
                <c:pt idx="47">
                  <c:v>4.9218284906240086</c:v>
                </c:pt>
                <c:pt idx="48">
                  <c:v>5.0265482457436681</c:v>
                </c:pt>
                <c:pt idx="49">
                  <c:v>5.1312680008633276</c:v>
                </c:pt>
                <c:pt idx="50">
                  <c:v>5.235987755982987</c:v>
                </c:pt>
                <c:pt idx="51">
                  <c:v>5.3407075111026465</c:v>
                </c:pt>
                <c:pt idx="52">
                  <c:v>5.445427266222306</c:v>
                </c:pt>
                <c:pt idx="53">
                  <c:v>5.5501470213419655</c:v>
                </c:pt>
                <c:pt idx="54">
                  <c:v>5.6548667764616249</c:v>
                </c:pt>
                <c:pt idx="55">
                  <c:v>5.7595865315812844</c:v>
                </c:pt>
                <c:pt idx="56">
                  <c:v>5.8643062867009439</c:v>
                </c:pt>
                <c:pt idx="57">
                  <c:v>5.9690260418206034</c:v>
                </c:pt>
                <c:pt idx="58">
                  <c:v>6.0737457969402628</c:v>
                </c:pt>
                <c:pt idx="59">
                  <c:v>6.1784655520599223</c:v>
                </c:pt>
                <c:pt idx="60">
                  <c:v>6.2831853071795818</c:v>
                </c:pt>
                <c:pt idx="61">
                  <c:v>6.3879050622992413</c:v>
                </c:pt>
                <c:pt idx="62">
                  <c:v>6.4926248174189007</c:v>
                </c:pt>
                <c:pt idx="63">
                  <c:v>6.5973445725385602</c:v>
                </c:pt>
                <c:pt idx="64">
                  <c:v>6.7020643276582197</c:v>
                </c:pt>
                <c:pt idx="65">
                  <c:v>6.8067840827778792</c:v>
                </c:pt>
                <c:pt idx="66">
                  <c:v>6.9115038378975386</c:v>
                </c:pt>
                <c:pt idx="67">
                  <c:v>7.0162235930171981</c:v>
                </c:pt>
                <c:pt idx="68">
                  <c:v>7.1209433481368576</c:v>
                </c:pt>
                <c:pt idx="69">
                  <c:v>7.2256631032565171</c:v>
                </c:pt>
                <c:pt idx="70">
                  <c:v>7.3303828583761765</c:v>
                </c:pt>
                <c:pt idx="71">
                  <c:v>7.435102613495836</c:v>
                </c:pt>
                <c:pt idx="72">
                  <c:v>7.5398223686154955</c:v>
                </c:pt>
                <c:pt idx="73">
                  <c:v>7.644542123735155</c:v>
                </c:pt>
                <c:pt idx="74">
                  <c:v>7.7492618788548144</c:v>
                </c:pt>
                <c:pt idx="75">
                  <c:v>7.8539816339744739</c:v>
                </c:pt>
                <c:pt idx="76">
                  <c:v>7.9587013890941334</c:v>
                </c:pt>
                <c:pt idx="77">
                  <c:v>8.0634211442137929</c:v>
                </c:pt>
                <c:pt idx="78">
                  <c:v>8.1681408993334532</c:v>
                </c:pt>
                <c:pt idx="79">
                  <c:v>8.2728606544531136</c:v>
                </c:pt>
                <c:pt idx="80">
                  <c:v>8.3775804095727739</c:v>
                </c:pt>
                <c:pt idx="81">
                  <c:v>8.4823001646924343</c:v>
                </c:pt>
                <c:pt idx="82">
                  <c:v>8.5870199198120947</c:v>
                </c:pt>
                <c:pt idx="83">
                  <c:v>8.691739674931755</c:v>
                </c:pt>
                <c:pt idx="84">
                  <c:v>8.7964594300514154</c:v>
                </c:pt>
                <c:pt idx="85">
                  <c:v>8.9011791851710758</c:v>
                </c:pt>
                <c:pt idx="86">
                  <c:v>9.0058989402907361</c:v>
                </c:pt>
                <c:pt idx="87">
                  <c:v>9.1106186954103965</c:v>
                </c:pt>
                <c:pt idx="88">
                  <c:v>9.2153384505300568</c:v>
                </c:pt>
                <c:pt idx="89">
                  <c:v>9.3200582056497172</c:v>
                </c:pt>
                <c:pt idx="90">
                  <c:v>9.4247779607693776</c:v>
                </c:pt>
                <c:pt idx="91">
                  <c:v>9.5294977158890379</c:v>
                </c:pt>
                <c:pt idx="92">
                  <c:v>9.6342174710086983</c:v>
                </c:pt>
                <c:pt idx="93">
                  <c:v>9.7389372261283587</c:v>
                </c:pt>
                <c:pt idx="94">
                  <c:v>9.843656981248019</c:v>
                </c:pt>
              </c:numCache>
            </c:numRef>
          </c:xVal>
          <c:yVal>
            <c:numRef>
              <c:f>Arkusz1!$E$12:$E$106</c:f>
              <c:numCache>
                <c:formatCode>General</c:formatCode>
                <c:ptCount val="95"/>
                <c:pt idx="0">
                  <c:v>0</c:v>
                </c:pt>
                <c:pt idx="1">
                  <c:v>0.32330861922883136</c:v>
                </c:pt>
                <c:pt idx="2">
                  <c:v>0.45597334441583237</c:v>
                </c:pt>
                <c:pt idx="3">
                  <c:v>0.55589297025142115</c:v>
                </c:pt>
                <c:pt idx="4">
                  <c:v>0.63775907917943442</c:v>
                </c:pt>
                <c:pt idx="5">
                  <c:v>0.70710678118654746</c:v>
                </c:pt>
                <c:pt idx="6">
                  <c:v>0.76667154133466642</c:v>
                </c:pt>
                <c:pt idx="7">
                  <c:v>0.81800403810669431</c:v>
                </c:pt>
                <c:pt idx="8">
                  <c:v>0.86205848147175856</c:v>
                </c:pt>
                <c:pt idx="9">
                  <c:v>0.89945371997393364</c:v>
                </c:pt>
                <c:pt idx="10">
                  <c:v>0.93060485910209967</c:v>
                </c:pt>
                <c:pt idx="11">
                  <c:v>0.9557957196193132</c:v>
                </c:pt>
                <c:pt idx="12">
                  <c:v>0.97522126530093345</c:v>
                </c:pt>
                <c:pt idx="13">
                  <c:v>0.98901344820674986</c:v>
                </c:pt>
                <c:pt idx="14">
                  <c:v>0.99725718617028436</c:v>
                </c:pt>
                <c:pt idx="15">
                  <c:v>1</c:v>
                </c:pt>
                <c:pt idx="16">
                  <c:v>0.99725718617028447</c:v>
                </c:pt>
                <c:pt idx="17">
                  <c:v>0.98901344820674997</c:v>
                </c:pt>
                <c:pt idx="18">
                  <c:v>0.97522126530093356</c:v>
                </c:pt>
                <c:pt idx="19">
                  <c:v>0.95579571961931331</c:v>
                </c:pt>
                <c:pt idx="20">
                  <c:v>0.93060485910209978</c:v>
                </c:pt>
                <c:pt idx="21">
                  <c:v>0.89945371997393386</c:v>
                </c:pt>
                <c:pt idx="22">
                  <c:v>0.86205848147175868</c:v>
                </c:pt>
                <c:pt idx="23">
                  <c:v>0.81800403810669442</c:v>
                </c:pt>
                <c:pt idx="24">
                  <c:v>0.76667154133466653</c:v>
                </c:pt>
                <c:pt idx="25">
                  <c:v>0.70710678118654746</c:v>
                </c:pt>
                <c:pt idx="26">
                  <c:v>0.63775907917943442</c:v>
                </c:pt>
                <c:pt idx="27">
                  <c:v>0.55589297025142093</c:v>
                </c:pt>
                <c:pt idx="28">
                  <c:v>0.45597334441583193</c:v>
                </c:pt>
                <c:pt idx="29">
                  <c:v>0.32330861922883042</c:v>
                </c:pt>
                <c:pt idx="30">
                  <c:v>2.7670626559752187E-8</c:v>
                </c:pt>
                <c:pt idx="31">
                  <c:v>0.32330861922883275</c:v>
                </c:pt>
                <c:pt idx="32">
                  <c:v>0.45597334441583354</c:v>
                </c:pt>
                <c:pt idx="33">
                  <c:v>0.55589297025142215</c:v>
                </c:pt>
                <c:pt idx="34">
                  <c:v>0.63775907917943542</c:v>
                </c:pt>
                <c:pt idx="35">
                  <c:v>0.70710678118654846</c:v>
                </c:pt>
                <c:pt idx="36">
                  <c:v>0.76667154133466731</c:v>
                </c:pt>
                <c:pt idx="37">
                  <c:v>0.8180040381066952</c:v>
                </c:pt>
                <c:pt idx="38">
                  <c:v>0.86205848147175923</c:v>
                </c:pt>
                <c:pt idx="39">
                  <c:v>0.8994537199739342</c:v>
                </c:pt>
                <c:pt idx="40">
                  <c:v>0.93060485910209989</c:v>
                </c:pt>
                <c:pt idx="41">
                  <c:v>0.95579571961931353</c:v>
                </c:pt>
                <c:pt idx="42">
                  <c:v>0.97522126530093356</c:v>
                </c:pt>
                <c:pt idx="43">
                  <c:v>0.98901344820674997</c:v>
                </c:pt>
                <c:pt idx="44">
                  <c:v>0.99725718617028447</c:v>
                </c:pt>
                <c:pt idx="45">
                  <c:v>1</c:v>
                </c:pt>
                <c:pt idx="46">
                  <c:v>0.99725718617028447</c:v>
                </c:pt>
                <c:pt idx="47">
                  <c:v>0.98901344820674997</c:v>
                </c:pt>
                <c:pt idx="48">
                  <c:v>0.97522126530093356</c:v>
                </c:pt>
                <c:pt idx="49">
                  <c:v>0.95579571961931353</c:v>
                </c:pt>
                <c:pt idx="50">
                  <c:v>0.9306048591021</c:v>
                </c:pt>
                <c:pt idx="51">
                  <c:v>0.89945371997393431</c:v>
                </c:pt>
                <c:pt idx="52">
                  <c:v>0.86205848147175945</c:v>
                </c:pt>
                <c:pt idx="53">
                  <c:v>0.81800403810669553</c:v>
                </c:pt>
                <c:pt idx="54">
                  <c:v>0.76667154133466797</c:v>
                </c:pt>
                <c:pt idx="55">
                  <c:v>0.70710678118654946</c:v>
                </c:pt>
                <c:pt idx="56">
                  <c:v>0.63775907917943697</c:v>
                </c:pt>
                <c:pt idx="57">
                  <c:v>0.55589297025142437</c:v>
                </c:pt>
                <c:pt idx="58">
                  <c:v>0.45597334441583681</c:v>
                </c:pt>
                <c:pt idx="59">
                  <c:v>0.32330861922883813</c:v>
                </c:pt>
                <c:pt idx="60">
                  <c:v>6.8453793097843385E-8</c:v>
                </c:pt>
                <c:pt idx="61">
                  <c:v>0.3233086192288237</c:v>
                </c:pt>
                <c:pt idx="62">
                  <c:v>0.45597334441582676</c:v>
                </c:pt>
                <c:pt idx="63">
                  <c:v>0.55589297025141637</c:v>
                </c:pt>
                <c:pt idx="64">
                  <c:v>0.63775907917943031</c:v>
                </c:pt>
                <c:pt idx="65">
                  <c:v>0.70710678118654369</c:v>
                </c:pt>
                <c:pt idx="66">
                  <c:v>0.76667154133466298</c:v>
                </c:pt>
                <c:pt idx="67">
                  <c:v>0.8180040381066912</c:v>
                </c:pt>
                <c:pt idx="68">
                  <c:v>0.86205848147175579</c:v>
                </c:pt>
                <c:pt idx="69">
                  <c:v>0.8994537199739312</c:v>
                </c:pt>
                <c:pt idx="70">
                  <c:v>0.93060485910209756</c:v>
                </c:pt>
                <c:pt idx="71">
                  <c:v>0.95579571961931153</c:v>
                </c:pt>
                <c:pt idx="72">
                  <c:v>0.97522126530093212</c:v>
                </c:pt>
                <c:pt idx="73">
                  <c:v>0.98901344820674897</c:v>
                </c:pt>
                <c:pt idx="74">
                  <c:v>0.99725718617028392</c:v>
                </c:pt>
                <c:pt idx="75">
                  <c:v>1</c:v>
                </c:pt>
                <c:pt idx="76">
                  <c:v>0.99725718617028491</c:v>
                </c:pt>
                <c:pt idx="77">
                  <c:v>0.98901344820675097</c:v>
                </c:pt>
                <c:pt idx="78">
                  <c:v>0.97522126530093489</c:v>
                </c:pt>
                <c:pt idx="79">
                  <c:v>0.95579571961931509</c:v>
                </c:pt>
                <c:pt idx="80">
                  <c:v>0.93060485910210178</c:v>
                </c:pt>
                <c:pt idx="81">
                  <c:v>0.89945371997393608</c:v>
                </c:pt>
                <c:pt idx="82">
                  <c:v>0.86205848147176112</c:v>
                </c:pt>
                <c:pt idx="83">
                  <c:v>0.8180040381066972</c:v>
                </c:pt>
                <c:pt idx="84">
                  <c:v>0.76667154133466942</c:v>
                </c:pt>
                <c:pt idx="85">
                  <c:v>0.70710678118655068</c:v>
                </c:pt>
                <c:pt idx="86">
                  <c:v>0.63775907917943775</c:v>
                </c:pt>
                <c:pt idx="87">
                  <c:v>0.55589297025142448</c:v>
                </c:pt>
                <c:pt idx="88">
                  <c:v>0.45597334441583598</c:v>
                </c:pt>
                <c:pt idx="89">
                  <c:v>0.32330861922883558</c:v>
                </c:pt>
                <c:pt idx="90">
                  <c:v>4.6302282620545142E-8</c:v>
                </c:pt>
                <c:pt idx="91">
                  <c:v>0.32330861922882898</c:v>
                </c:pt>
                <c:pt idx="92">
                  <c:v>0.45597334441583137</c:v>
                </c:pt>
                <c:pt idx="93">
                  <c:v>0.55589297025142081</c:v>
                </c:pt>
                <c:pt idx="94">
                  <c:v>0.63775907917943464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Arkusz1!$F$11</c:f>
              <c:strCache>
                <c:ptCount val="1"/>
                <c:pt idx="0">
                  <c:v>g(x)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Arkusz1!$D$12:$D$106</c:f>
              <c:numCache>
                <c:formatCode>General</c:formatCode>
                <c:ptCount val="95"/>
                <c:pt idx="0">
                  <c:v>0</c:v>
                </c:pt>
                <c:pt idx="1">
                  <c:v>0.10471975511965977</c:v>
                </c:pt>
                <c:pt idx="2">
                  <c:v>0.20943951023931953</c:v>
                </c:pt>
                <c:pt idx="3">
                  <c:v>0.31415926535897931</c:v>
                </c:pt>
                <c:pt idx="4">
                  <c:v>0.41887902047863906</c:v>
                </c:pt>
                <c:pt idx="5">
                  <c:v>0.52359877559829882</c:v>
                </c:pt>
                <c:pt idx="6">
                  <c:v>0.62831853071795862</c:v>
                </c:pt>
                <c:pt idx="7">
                  <c:v>0.73303828583761843</c:v>
                </c:pt>
                <c:pt idx="8">
                  <c:v>0.83775804095727824</c:v>
                </c:pt>
                <c:pt idx="9">
                  <c:v>0.94247779607693805</c:v>
                </c:pt>
                <c:pt idx="10">
                  <c:v>1.0471975511965979</c:v>
                </c:pt>
                <c:pt idx="11">
                  <c:v>1.1519173063162575</c:v>
                </c:pt>
                <c:pt idx="12">
                  <c:v>1.2566370614359172</c:v>
                </c:pt>
                <c:pt idx="13">
                  <c:v>1.3613568165555769</c:v>
                </c:pt>
                <c:pt idx="14">
                  <c:v>1.4660765716752366</c:v>
                </c:pt>
                <c:pt idx="15">
                  <c:v>1.5707963267948963</c:v>
                </c:pt>
                <c:pt idx="16">
                  <c:v>1.675516081914556</c:v>
                </c:pt>
                <c:pt idx="17">
                  <c:v>1.7802358370342157</c:v>
                </c:pt>
                <c:pt idx="18">
                  <c:v>1.8849555921538754</c:v>
                </c:pt>
                <c:pt idx="19">
                  <c:v>1.9896753472735351</c:v>
                </c:pt>
                <c:pt idx="20">
                  <c:v>2.0943951023931948</c:v>
                </c:pt>
                <c:pt idx="21">
                  <c:v>2.1991148575128547</c:v>
                </c:pt>
                <c:pt idx="22">
                  <c:v>2.3038346126325147</c:v>
                </c:pt>
                <c:pt idx="23">
                  <c:v>2.4085543677521746</c:v>
                </c:pt>
                <c:pt idx="24">
                  <c:v>2.5132741228718345</c:v>
                </c:pt>
                <c:pt idx="25">
                  <c:v>2.6179938779914944</c:v>
                </c:pt>
                <c:pt idx="26">
                  <c:v>2.7227136331111543</c:v>
                </c:pt>
                <c:pt idx="27">
                  <c:v>2.8274333882308142</c:v>
                </c:pt>
                <c:pt idx="28">
                  <c:v>2.9321531433504742</c:v>
                </c:pt>
                <c:pt idx="29">
                  <c:v>3.0368728984701341</c:v>
                </c:pt>
                <c:pt idx="30">
                  <c:v>3.141592653589794</c:v>
                </c:pt>
                <c:pt idx="31">
                  <c:v>3.2463124087094539</c:v>
                </c:pt>
                <c:pt idx="32">
                  <c:v>3.3510321638291138</c:v>
                </c:pt>
                <c:pt idx="33">
                  <c:v>3.4557519189487738</c:v>
                </c:pt>
                <c:pt idx="34">
                  <c:v>3.5604716740684337</c:v>
                </c:pt>
                <c:pt idx="35">
                  <c:v>3.6651914291880936</c:v>
                </c:pt>
                <c:pt idx="36">
                  <c:v>3.7699111843077535</c:v>
                </c:pt>
                <c:pt idx="37">
                  <c:v>3.8746309394274134</c:v>
                </c:pt>
                <c:pt idx="38">
                  <c:v>3.9793506945470734</c:v>
                </c:pt>
                <c:pt idx="39">
                  <c:v>4.0840704496667328</c:v>
                </c:pt>
                <c:pt idx="40">
                  <c:v>4.1887902047863923</c:v>
                </c:pt>
                <c:pt idx="41">
                  <c:v>4.2935099599060518</c:v>
                </c:pt>
                <c:pt idx="42">
                  <c:v>4.3982297150257113</c:v>
                </c:pt>
                <c:pt idx="43">
                  <c:v>4.5029494701453707</c:v>
                </c:pt>
                <c:pt idx="44">
                  <c:v>4.6076692252650302</c:v>
                </c:pt>
                <c:pt idx="45">
                  <c:v>4.7123889803846897</c:v>
                </c:pt>
                <c:pt idx="46">
                  <c:v>4.8171087355043491</c:v>
                </c:pt>
                <c:pt idx="47">
                  <c:v>4.9218284906240086</c:v>
                </c:pt>
                <c:pt idx="48">
                  <c:v>5.0265482457436681</c:v>
                </c:pt>
                <c:pt idx="49">
                  <c:v>5.1312680008633276</c:v>
                </c:pt>
                <c:pt idx="50">
                  <c:v>5.235987755982987</c:v>
                </c:pt>
                <c:pt idx="51">
                  <c:v>5.3407075111026465</c:v>
                </c:pt>
                <c:pt idx="52">
                  <c:v>5.445427266222306</c:v>
                </c:pt>
                <c:pt idx="53">
                  <c:v>5.5501470213419655</c:v>
                </c:pt>
                <c:pt idx="54">
                  <c:v>5.6548667764616249</c:v>
                </c:pt>
                <c:pt idx="55">
                  <c:v>5.7595865315812844</c:v>
                </c:pt>
                <c:pt idx="56">
                  <c:v>5.8643062867009439</c:v>
                </c:pt>
                <c:pt idx="57">
                  <c:v>5.9690260418206034</c:v>
                </c:pt>
                <c:pt idx="58">
                  <c:v>6.0737457969402628</c:v>
                </c:pt>
                <c:pt idx="59">
                  <c:v>6.1784655520599223</c:v>
                </c:pt>
                <c:pt idx="60">
                  <c:v>6.2831853071795818</c:v>
                </c:pt>
                <c:pt idx="61">
                  <c:v>6.3879050622992413</c:v>
                </c:pt>
                <c:pt idx="62">
                  <c:v>6.4926248174189007</c:v>
                </c:pt>
                <c:pt idx="63">
                  <c:v>6.5973445725385602</c:v>
                </c:pt>
                <c:pt idx="64">
                  <c:v>6.7020643276582197</c:v>
                </c:pt>
                <c:pt idx="65">
                  <c:v>6.8067840827778792</c:v>
                </c:pt>
                <c:pt idx="66">
                  <c:v>6.9115038378975386</c:v>
                </c:pt>
                <c:pt idx="67">
                  <c:v>7.0162235930171981</c:v>
                </c:pt>
                <c:pt idx="68">
                  <c:v>7.1209433481368576</c:v>
                </c:pt>
                <c:pt idx="69">
                  <c:v>7.2256631032565171</c:v>
                </c:pt>
                <c:pt idx="70">
                  <c:v>7.3303828583761765</c:v>
                </c:pt>
                <c:pt idx="71">
                  <c:v>7.435102613495836</c:v>
                </c:pt>
                <c:pt idx="72">
                  <c:v>7.5398223686154955</c:v>
                </c:pt>
                <c:pt idx="73">
                  <c:v>7.644542123735155</c:v>
                </c:pt>
                <c:pt idx="74">
                  <c:v>7.7492618788548144</c:v>
                </c:pt>
                <c:pt idx="75">
                  <c:v>7.8539816339744739</c:v>
                </c:pt>
                <c:pt idx="76">
                  <c:v>7.9587013890941334</c:v>
                </c:pt>
                <c:pt idx="77">
                  <c:v>8.0634211442137929</c:v>
                </c:pt>
                <c:pt idx="78">
                  <c:v>8.1681408993334532</c:v>
                </c:pt>
                <c:pt idx="79">
                  <c:v>8.2728606544531136</c:v>
                </c:pt>
                <c:pt idx="80">
                  <c:v>8.3775804095727739</c:v>
                </c:pt>
                <c:pt idx="81">
                  <c:v>8.4823001646924343</c:v>
                </c:pt>
                <c:pt idx="82">
                  <c:v>8.5870199198120947</c:v>
                </c:pt>
                <c:pt idx="83">
                  <c:v>8.691739674931755</c:v>
                </c:pt>
                <c:pt idx="84">
                  <c:v>8.7964594300514154</c:v>
                </c:pt>
                <c:pt idx="85">
                  <c:v>8.9011791851710758</c:v>
                </c:pt>
                <c:pt idx="86">
                  <c:v>9.0058989402907361</c:v>
                </c:pt>
                <c:pt idx="87">
                  <c:v>9.1106186954103965</c:v>
                </c:pt>
                <c:pt idx="88">
                  <c:v>9.2153384505300568</c:v>
                </c:pt>
                <c:pt idx="89">
                  <c:v>9.3200582056497172</c:v>
                </c:pt>
                <c:pt idx="90">
                  <c:v>9.4247779607693776</c:v>
                </c:pt>
                <c:pt idx="91">
                  <c:v>9.5294977158890379</c:v>
                </c:pt>
                <c:pt idx="92">
                  <c:v>9.6342174710086983</c:v>
                </c:pt>
                <c:pt idx="93">
                  <c:v>9.7389372261283587</c:v>
                </c:pt>
                <c:pt idx="94">
                  <c:v>9.843656981248019</c:v>
                </c:pt>
              </c:numCache>
            </c:numRef>
          </c:xVal>
          <c:yVal>
            <c:numRef>
              <c:f>Arkusz1!$F$12:$F$106</c:f>
              <c:numCache>
                <c:formatCode>_-* #\ ##0.0000\ _z_ł_-;\-* #\ ##0.0000\ _z_ł_-;_-* "-"??\ _z_ł_-;_-@_-</c:formatCode>
                <c:ptCount val="95"/>
                <c:pt idx="0" formatCode="General">
                  <c:v>1.5</c:v>
                </c:pt>
                <c:pt idx="1">
                  <c:v>1.5</c:v>
                </c:pt>
                <c:pt idx="2">
                  <c:v>1.4917828430524098</c:v>
                </c:pt>
                <c:pt idx="3">
                  <c:v>1.4672214011007085</c:v>
                </c:pt>
                <c:pt idx="4">
                  <c:v>1.4265847744427302</c:v>
                </c:pt>
                <c:pt idx="5">
                  <c:v>1.3703181864639014</c:v>
                </c:pt>
                <c:pt idx="6">
                  <c:v>1.299038105676658</c:v>
                </c:pt>
                <c:pt idx="7">
                  <c:v>1.2135254915624212</c:v>
                </c:pt>
                <c:pt idx="8">
                  <c:v>1.1147172382160915</c:v>
                </c:pt>
                <c:pt idx="9">
                  <c:v>1.0036959095382874</c:v>
                </c:pt>
                <c:pt idx="10">
                  <c:v>0.88167787843870959</c:v>
                </c:pt>
                <c:pt idx="11">
                  <c:v>0.74999999999999978</c:v>
                </c:pt>
                <c:pt idx="12">
                  <c:v>0.61010496461370034</c:v>
                </c:pt>
                <c:pt idx="13">
                  <c:v>0.46352549156242118</c:v>
                </c:pt>
                <c:pt idx="14">
                  <c:v>0.31186753622663921</c:v>
                </c:pt>
                <c:pt idx="15">
                  <c:v>0.15679269490148051</c:v>
                </c:pt>
                <c:pt idx="16">
                  <c:v>4.2495304150569346E-16</c:v>
                </c:pt>
                <c:pt idx="17">
                  <c:v>-0.15679269490147968</c:v>
                </c:pt>
                <c:pt idx="18">
                  <c:v>-0.31186753622663832</c:v>
                </c:pt>
                <c:pt idx="19">
                  <c:v>-0.4635254915624204</c:v>
                </c:pt>
                <c:pt idx="20">
                  <c:v>-0.61010496461369945</c:v>
                </c:pt>
                <c:pt idx="21">
                  <c:v>-0.74999999999999911</c:v>
                </c:pt>
                <c:pt idx="22">
                  <c:v>-0.88167787843870904</c:v>
                </c:pt>
                <c:pt idx="23">
                  <c:v>-1.0036959095382869</c:v>
                </c:pt>
                <c:pt idx="24">
                  <c:v>-1.114717238216091</c:v>
                </c:pt>
                <c:pt idx="25">
                  <c:v>-1.213525491562421</c:v>
                </c:pt>
                <c:pt idx="26">
                  <c:v>-1.299038105676658</c:v>
                </c:pt>
                <c:pt idx="27">
                  <c:v>-1.3703181864639014</c:v>
                </c:pt>
                <c:pt idx="28">
                  <c:v>-1.4265847744427305</c:v>
                </c:pt>
                <c:pt idx="29">
                  <c:v>-1.4672214011007085</c:v>
                </c:pt>
                <c:pt idx="30">
                  <c:v>-1.49178284305241</c:v>
                </c:pt>
                <c:pt idx="31">
                  <c:v>-1.5</c:v>
                </c:pt>
                <c:pt idx="32">
                  <c:v>-1.4917828430524098</c:v>
                </c:pt>
                <c:pt idx="33">
                  <c:v>-1.4672214011007081</c:v>
                </c:pt>
                <c:pt idx="34">
                  <c:v>-1.4265847744427298</c:v>
                </c:pt>
                <c:pt idx="35">
                  <c:v>-1.3703181864639005</c:v>
                </c:pt>
                <c:pt idx="36">
                  <c:v>-1.2990381056766569</c:v>
                </c:pt>
                <c:pt idx="37">
                  <c:v>-1.2135254915624196</c:v>
                </c:pt>
                <c:pt idx="38">
                  <c:v>-1.1147172382160895</c:v>
                </c:pt>
                <c:pt idx="39">
                  <c:v>-1.0036959095382851</c:v>
                </c:pt>
                <c:pt idx="40">
                  <c:v>-0.88167787843870771</c:v>
                </c:pt>
                <c:pt idx="41">
                  <c:v>-0.74999999999999822</c:v>
                </c:pt>
                <c:pt idx="42">
                  <c:v>-0.6101049646136989</c:v>
                </c:pt>
                <c:pt idx="43">
                  <c:v>-0.46352549156242007</c:v>
                </c:pt>
                <c:pt idx="44">
                  <c:v>-0.31186753622663838</c:v>
                </c:pt>
                <c:pt idx="45">
                  <c:v>-0.15679269490148004</c:v>
                </c:pt>
                <c:pt idx="46">
                  <c:v>-2.756584023544395E-16</c:v>
                </c:pt>
                <c:pt idx="47">
                  <c:v>0.15679269490147948</c:v>
                </c:pt>
                <c:pt idx="48">
                  <c:v>0.31186753622663788</c:v>
                </c:pt>
                <c:pt idx="49">
                  <c:v>0.46352549156241962</c:v>
                </c:pt>
                <c:pt idx="50">
                  <c:v>0.61010496461369845</c:v>
                </c:pt>
                <c:pt idx="51">
                  <c:v>0.74999999999999778</c:v>
                </c:pt>
                <c:pt idx="52">
                  <c:v>0.88167787843870715</c:v>
                </c:pt>
                <c:pt idx="53">
                  <c:v>1.0036959095382847</c:v>
                </c:pt>
                <c:pt idx="54">
                  <c:v>1.1147172382160888</c:v>
                </c:pt>
                <c:pt idx="55">
                  <c:v>1.2135254915624185</c:v>
                </c:pt>
                <c:pt idx="56">
                  <c:v>1.2990381056766556</c:v>
                </c:pt>
                <c:pt idx="57">
                  <c:v>1.3703181864638991</c:v>
                </c:pt>
                <c:pt idx="58">
                  <c:v>1.4265847744427287</c:v>
                </c:pt>
                <c:pt idx="59">
                  <c:v>1.4672214011007072</c:v>
                </c:pt>
                <c:pt idx="60">
                  <c:v>1.4917828430524094</c:v>
                </c:pt>
                <c:pt idx="61">
                  <c:v>1.5</c:v>
                </c:pt>
                <c:pt idx="62">
                  <c:v>1.4917828430524107</c:v>
                </c:pt>
                <c:pt idx="63">
                  <c:v>1.4672214011007101</c:v>
                </c:pt>
                <c:pt idx="64">
                  <c:v>1.4265847744427329</c:v>
                </c:pt>
                <c:pt idx="65">
                  <c:v>1.3703181864639049</c:v>
                </c:pt>
                <c:pt idx="66">
                  <c:v>1.2990381056766624</c:v>
                </c:pt>
                <c:pt idx="67">
                  <c:v>1.213525491562427</c:v>
                </c:pt>
                <c:pt idx="68">
                  <c:v>1.1147172382160981</c:v>
                </c:pt>
                <c:pt idx="69">
                  <c:v>1.0036959095382951</c:v>
                </c:pt>
                <c:pt idx="70">
                  <c:v>0.8816778784387187</c:v>
                </c:pt>
                <c:pt idx="71">
                  <c:v>0.75000000000000999</c:v>
                </c:pt>
                <c:pt idx="72">
                  <c:v>0.61010496461371122</c:v>
                </c:pt>
                <c:pt idx="73">
                  <c:v>0.463525491562433</c:v>
                </c:pt>
                <c:pt idx="74">
                  <c:v>0.31186753622665159</c:v>
                </c:pt>
                <c:pt idx="75">
                  <c:v>0.15679269490149347</c:v>
                </c:pt>
                <c:pt idx="76">
                  <c:v>1.3782106966092611E-14</c:v>
                </c:pt>
                <c:pt idx="77">
                  <c:v>-0.15679269490146605</c:v>
                </c:pt>
                <c:pt idx="78">
                  <c:v>-0.31186753622662466</c:v>
                </c:pt>
                <c:pt idx="79">
                  <c:v>-0.46352549156240802</c:v>
                </c:pt>
                <c:pt idx="80">
                  <c:v>-0.61010496461368846</c:v>
                </c:pt>
                <c:pt idx="81">
                  <c:v>-0.74999999999998956</c:v>
                </c:pt>
                <c:pt idx="82">
                  <c:v>-0.88167787843870071</c:v>
                </c:pt>
                <c:pt idx="83">
                  <c:v>-1.0036959095382798</c:v>
                </c:pt>
                <c:pt idx="84">
                  <c:v>-1.114717238216085</c:v>
                </c:pt>
                <c:pt idx="85">
                  <c:v>-1.2135254915624163</c:v>
                </c:pt>
                <c:pt idx="86">
                  <c:v>-1.2990381056766542</c:v>
                </c:pt>
                <c:pt idx="87">
                  <c:v>-1.3703181864638987</c:v>
                </c:pt>
                <c:pt idx="88">
                  <c:v>-1.4265847744427285</c:v>
                </c:pt>
                <c:pt idx="89">
                  <c:v>-1.4672214011007074</c:v>
                </c:pt>
                <c:pt idx="90">
                  <c:v>-1.4917828430524096</c:v>
                </c:pt>
                <c:pt idx="91">
                  <c:v>-1.5</c:v>
                </c:pt>
                <c:pt idx="92">
                  <c:v>-1.4917828430524103</c:v>
                </c:pt>
                <c:pt idx="93">
                  <c:v>-1.4672214011007088</c:v>
                </c:pt>
                <c:pt idx="94">
                  <c:v>-1.4265847744427305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98040"/>
        <c:axId val="519500784"/>
      </c:scatterChart>
      <c:valAx>
        <c:axId val="51949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500784"/>
        <c:crosses val="autoZero"/>
        <c:crossBetween val="midCat"/>
      </c:valAx>
      <c:valAx>
        <c:axId val="5195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49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Arkusz1!$F$118</c:f>
              <c:strCache>
                <c:ptCount val="1"/>
                <c:pt idx="0">
                  <c:v>f(x)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Arkusz1!$E$119:$E$159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Arkusz1!$F$119:$F$159</c:f>
              <c:numCache>
                <c:formatCode>General</c:formatCode>
                <c:ptCount val="41"/>
                <c:pt idx="0">
                  <c:v>0</c:v>
                </c:pt>
                <c:pt idx="1">
                  <c:v>-0.14500000000000002</c:v>
                </c:pt>
                <c:pt idx="2">
                  <c:v>-0.28000000000000025</c:v>
                </c:pt>
                <c:pt idx="3">
                  <c:v>-0.40500000000000025</c:v>
                </c:pt>
                <c:pt idx="4">
                  <c:v>-0.52000000000000046</c:v>
                </c:pt>
                <c:pt idx="5">
                  <c:v>-0.62500000000000044</c:v>
                </c:pt>
                <c:pt idx="6">
                  <c:v>-0.72000000000000053</c:v>
                </c:pt>
                <c:pt idx="7">
                  <c:v>-0.80500000000000049</c:v>
                </c:pt>
                <c:pt idx="8">
                  <c:v>-0.88000000000000045</c:v>
                </c:pt>
                <c:pt idx="9">
                  <c:v>-0.94500000000000051</c:v>
                </c:pt>
                <c:pt idx="10">
                  <c:v>-1.0000000000000004</c:v>
                </c:pt>
                <c:pt idx="11">
                  <c:v>-1.0450000000000004</c:v>
                </c:pt>
                <c:pt idx="12">
                  <c:v>-1.0800000000000003</c:v>
                </c:pt>
                <c:pt idx="13">
                  <c:v>-1.1050000000000002</c:v>
                </c:pt>
                <c:pt idx="14">
                  <c:v>-1.1200000000000001</c:v>
                </c:pt>
                <c:pt idx="15">
                  <c:v>-1.125</c:v>
                </c:pt>
                <c:pt idx="16">
                  <c:v>-1.1199999999999999</c:v>
                </c:pt>
                <c:pt idx="17">
                  <c:v>-1.105</c:v>
                </c:pt>
                <c:pt idx="18">
                  <c:v>-1.0799999999999998</c:v>
                </c:pt>
                <c:pt idx="19">
                  <c:v>-1.0449999999999997</c:v>
                </c:pt>
                <c:pt idx="20">
                  <c:v>-0.99999999999999967</c:v>
                </c:pt>
                <c:pt idx="21">
                  <c:v>-0.94499999999999962</c:v>
                </c:pt>
                <c:pt idx="22">
                  <c:v>-0.87999999999999956</c:v>
                </c:pt>
                <c:pt idx="23">
                  <c:v>-0.80499999999999949</c:v>
                </c:pt>
                <c:pt idx="24">
                  <c:v>-0.71999999999999931</c:v>
                </c:pt>
                <c:pt idx="25">
                  <c:v>-0.62499999999999933</c:v>
                </c:pt>
                <c:pt idx="26">
                  <c:v>-0.51999999999999935</c:v>
                </c:pt>
                <c:pt idx="27">
                  <c:v>-0.40499999999999925</c:v>
                </c:pt>
                <c:pt idx="28">
                  <c:v>-0.27999999999999914</c:v>
                </c:pt>
                <c:pt idx="29">
                  <c:v>-0.14499999999999913</c:v>
                </c:pt>
                <c:pt idx="30">
                  <c:v>8.8817841970012523E-16</c:v>
                </c:pt>
                <c:pt idx="31">
                  <c:v>0.15500000000000114</c:v>
                </c:pt>
                <c:pt idx="32">
                  <c:v>0.32000000000000139</c:v>
                </c:pt>
                <c:pt idx="33">
                  <c:v>0.49500000000000166</c:v>
                </c:pt>
                <c:pt idx="34">
                  <c:v>0.68000000000000194</c:v>
                </c:pt>
                <c:pt idx="35">
                  <c:v>0.87500000000000222</c:v>
                </c:pt>
                <c:pt idx="36">
                  <c:v>1.0800000000000027</c:v>
                </c:pt>
                <c:pt idx="37">
                  <c:v>1.295000000000003</c:v>
                </c:pt>
                <c:pt idx="38">
                  <c:v>1.5200000000000031</c:v>
                </c:pt>
                <c:pt idx="39">
                  <c:v>1.7550000000000034</c:v>
                </c:pt>
                <c:pt idx="40">
                  <c:v>2.0000000000000036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94512"/>
        <c:axId val="519494120"/>
      </c:scatterChart>
      <c:valAx>
        <c:axId val="5194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494120"/>
        <c:crosses val="autoZero"/>
        <c:crossBetween val="midCat"/>
      </c:valAx>
      <c:valAx>
        <c:axId val="5194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4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Arkusz1!$D$169:$D$181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Arkusz1!$F$169:$F$181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0.8414709848078965</c:v>
                </c:pt>
                <c:pt idx="6">
                  <c:v>0.90929742682568171</c:v>
                </c:pt>
                <c:pt idx="7">
                  <c:v>0.14112000805986721</c:v>
                </c:pt>
                <c:pt idx="8">
                  <c:v>-0.7568024953079282</c:v>
                </c:pt>
                <c:pt idx="9">
                  <c:v>-0.95892427466313845</c:v>
                </c:pt>
                <c:pt idx="10">
                  <c:v>-0.27941549819892586</c:v>
                </c:pt>
                <c:pt idx="11">
                  <c:v>0.65698659871878906</c:v>
                </c:pt>
                <c:pt idx="12">
                  <c:v>0.98935824662338179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Arkusz1!$D$169:$D$181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Arkusz1!$G$169:$G$181</c:f>
              <c:numCache>
                <c:formatCode>General</c:formatCode>
                <c:ptCount val="13"/>
                <c:pt idx="0">
                  <c:v>0.7568024953079282</c:v>
                </c:pt>
                <c:pt idx="1">
                  <c:v>-0.14112000805986721</c:v>
                </c:pt>
                <c:pt idx="2">
                  <c:v>-0.90929742682568171</c:v>
                </c:pt>
                <c:pt idx="3">
                  <c:v>-0.8414709848078965</c:v>
                </c:pt>
                <c:pt idx="4">
                  <c:v>0</c:v>
                </c:pt>
                <c:pt idx="5">
                  <c:v>0.8414709848078965</c:v>
                </c:pt>
                <c:pt idx="6">
                  <c:v>0.90929742682568171</c:v>
                </c:pt>
                <c:pt idx="7">
                  <c:v>0.14112000805986721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20200"/>
        <c:axId val="394219024"/>
      </c:scatterChart>
      <c:valAx>
        <c:axId val="39422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219024"/>
        <c:crosses val="autoZero"/>
        <c:crossBetween val="midCat"/>
      </c:valAx>
      <c:valAx>
        <c:axId val="394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22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Arkusz1!$B$204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Arkusz1!$A$205:$A$215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Arkusz1!$B$205:$B$215</c:f>
              <c:numCache>
                <c:formatCode>General</c:formatCode>
                <c:ptCount val="11"/>
                <c:pt idx="0">
                  <c:v>0.14706289056333369</c:v>
                </c:pt>
                <c:pt idx="1">
                  <c:v>0.27388768120091317</c:v>
                </c:pt>
                <c:pt idx="2">
                  <c:v>0.37983110183384977</c:v>
                </c:pt>
                <c:pt idx="3">
                  <c:v>0.46371179229096343</c:v>
                </c:pt>
                <c:pt idx="4">
                  <c:v>0.52359877559829882</c:v>
                </c:pt>
                <c:pt idx="5">
                  <c:v>0.55637713080096729</c:v>
                </c:pt>
                <c:pt idx="6">
                  <c:v>0.55677918112890035</c:v>
                </c:pt>
                <c:pt idx="7">
                  <c:v>0.51480088703462756</c:v>
                </c:pt>
                <c:pt idx="8">
                  <c:v>0.40592413061663629</c:v>
                </c:pt>
                <c:pt idx="9">
                  <c:v>1.4901161193847655E-8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12112"/>
        <c:axId val="393308192"/>
      </c:scatterChart>
      <c:valAx>
        <c:axId val="3933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308192"/>
        <c:crosses val="autoZero"/>
        <c:crossBetween val="midCat"/>
      </c:valAx>
      <c:valAx>
        <c:axId val="3933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3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Arkusz1!$B$225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Arkusz1!$A$226:$A$246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Arkusz1!$B$226:$B$246</c:f>
              <c:numCache>
                <c:formatCode>General</c:formatCode>
                <c:ptCount val="21"/>
                <c:pt idx="0">
                  <c:v>0</c:v>
                </c:pt>
                <c:pt idx="1">
                  <c:v>1.8414709848078965</c:v>
                </c:pt>
                <c:pt idx="2">
                  <c:v>3.6371897073027268</c:v>
                </c:pt>
                <c:pt idx="3">
                  <c:v>4.2700800725388053</c:v>
                </c:pt>
                <c:pt idx="4">
                  <c:v>-4.1088399249268512</c:v>
                </c:pt>
                <c:pt idx="5">
                  <c:v>-8.9731068665784619</c:v>
                </c:pt>
                <c:pt idx="6">
                  <c:v>13.941042064838669</c:v>
                </c:pt>
                <c:pt idx="7">
                  <c:v>67.192343337220663</c:v>
                </c:pt>
                <c:pt idx="8">
                  <c:v>111.31892778389644</c:v>
                </c:pt>
                <c:pt idx="9">
                  <c:v>96.381597304582286</c:v>
                </c:pt>
                <c:pt idx="10">
                  <c:v>25.597888911063023</c:v>
                </c:pt>
                <c:pt idx="11">
                  <c:v>-21.998814992635118</c:v>
                </c:pt>
                <c:pt idx="12">
                  <c:v>42.733499807937363</c:v>
                </c:pt>
                <c:pt idx="13">
                  <c:v>214.0082292237023</c:v>
                </c:pt>
                <c:pt idx="14">
                  <c:v>362.15904171619457</c:v>
                </c:pt>
                <c:pt idx="15">
                  <c:v>341.31476403535129</c:v>
                </c:pt>
                <c:pt idx="16">
                  <c:v>150.29675093374328</c:v>
                </c:pt>
                <c:pt idx="17">
                  <c:v>-22.843875153191902</c:v>
                </c:pt>
                <c:pt idx="18">
                  <c:v>44.680132045976961</c:v>
                </c:pt>
                <c:pt idx="19">
                  <c:v>377.1056726883258</c:v>
                </c:pt>
                <c:pt idx="20">
                  <c:v>725.17810029105112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520"/>
        <c:axId val="117861600"/>
      </c:scatterChart>
      <c:valAx>
        <c:axId val="1178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861600"/>
        <c:crosses val="autoZero"/>
        <c:crossBetween val="midCat"/>
      </c:valAx>
      <c:valAx>
        <c:axId val="1178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86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Arkusz1!$E$11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Arkusz1!$D$12:$D$106</c:f>
              <c:numCache>
                <c:formatCode>General</c:formatCode>
                <c:ptCount val="95"/>
                <c:pt idx="0">
                  <c:v>0</c:v>
                </c:pt>
                <c:pt idx="1">
                  <c:v>0.10471975511965977</c:v>
                </c:pt>
                <c:pt idx="2">
                  <c:v>0.20943951023931953</c:v>
                </c:pt>
                <c:pt idx="3">
                  <c:v>0.31415926535897931</c:v>
                </c:pt>
                <c:pt idx="4">
                  <c:v>0.41887902047863906</c:v>
                </c:pt>
                <c:pt idx="5">
                  <c:v>0.52359877559829882</c:v>
                </c:pt>
                <c:pt idx="6">
                  <c:v>0.62831853071795862</c:v>
                </c:pt>
                <c:pt idx="7">
                  <c:v>0.73303828583761843</c:v>
                </c:pt>
                <c:pt idx="8">
                  <c:v>0.83775804095727824</c:v>
                </c:pt>
                <c:pt idx="9">
                  <c:v>0.94247779607693805</c:v>
                </c:pt>
                <c:pt idx="10">
                  <c:v>1.0471975511965979</c:v>
                </c:pt>
                <c:pt idx="11">
                  <c:v>1.1519173063162575</c:v>
                </c:pt>
                <c:pt idx="12">
                  <c:v>1.2566370614359172</c:v>
                </c:pt>
                <c:pt idx="13">
                  <c:v>1.3613568165555769</c:v>
                </c:pt>
                <c:pt idx="14">
                  <c:v>1.4660765716752366</c:v>
                </c:pt>
                <c:pt idx="15">
                  <c:v>1.5707963267948963</c:v>
                </c:pt>
                <c:pt idx="16">
                  <c:v>1.675516081914556</c:v>
                </c:pt>
                <c:pt idx="17">
                  <c:v>1.7802358370342157</c:v>
                </c:pt>
                <c:pt idx="18">
                  <c:v>1.8849555921538754</c:v>
                </c:pt>
                <c:pt idx="19">
                  <c:v>1.9896753472735351</c:v>
                </c:pt>
                <c:pt idx="20">
                  <c:v>2.0943951023931948</c:v>
                </c:pt>
                <c:pt idx="21">
                  <c:v>2.1991148575128547</c:v>
                </c:pt>
                <c:pt idx="22">
                  <c:v>2.3038346126325147</c:v>
                </c:pt>
                <c:pt idx="23">
                  <c:v>2.4085543677521746</c:v>
                </c:pt>
                <c:pt idx="24">
                  <c:v>2.5132741228718345</c:v>
                </c:pt>
                <c:pt idx="25">
                  <c:v>2.6179938779914944</c:v>
                </c:pt>
                <c:pt idx="26">
                  <c:v>2.7227136331111543</c:v>
                </c:pt>
                <c:pt idx="27">
                  <c:v>2.8274333882308142</c:v>
                </c:pt>
                <c:pt idx="28">
                  <c:v>2.9321531433504742</c:v>
                </c:pt>
                <c:pt idx="29">
                  <c:v>3.0368728984701341</c:v>
                </c:pt>
                <c:pt idx="30">
                  <c:v>3.141592653589794</c:v>
                </c:pt>
                <c:pt idx="31">
                  <c:v>3.2463124087094539</c:v>
                </c:pt>
                <c:pt idx="32">
                  <c:v>3.3510321638291138</c:v>
                </c:pt>
                <c:pt idx="33">
                  <c:v>3.4557519189487738</c:v>
                </c:pt>
                <c:pt idx="34">
                  <c:v>3.5604716740684337</c:v>
                </c:pt>
                <c:pt idx="35">
                  <c:v>3.6651914291880936</c:v>
                </c:pt>
                <c:pt idx="36">
                  <c:v>3.7699111843077535</c:v>
                </c:pt>
                <c:pt idx="37">
                  <c:v>3.8746309394274134</c:v>
                </c:pt>
                <c:pt idx="38">
                  <c:v>3.9793506945470734</c:v>
                </c:pt>
                <c:pt idx="39">
                  <c:v>4.0840704496667328</c:v>
                </c:pt>
                <c:pt idx="40">
                  <c:v>4.1887902047863923</c:v>
                </c:pt>
                <c:pt idx="41">
                  <c:v>4.2935099599060518</c:v>
                </c:pt>
                <c:pt idx="42">
                  <c:v>4.3982297150257113</c:v>
                </c:pt>
                <c:pt idx="43">
                  <c:v>4.5029494701453707</c:v>
                </c:pt>
                <c:pt idx="44">
                  <c:v>4.6076692252650302</c:v>
                </c:pt>
                <c:pt idx="45">
                  <c:v>4.7123889803846897</c:v>
                </c:pt>
                <c:pt idx="46">
                  <c:v>4.8171087355043491</c:v>
                </c:pt>
                <c:pt idx="47">
                  <c:v>4.9218284906240086</c:v>
                </c:pt>
                <c:pt idx="48">
                  <c:v>5.0265482457436681</c:v>
                </c:pt>
                <c:pt idx="49">
                  <c:v>5.1312680008633276</c:v>
                </c:pt>
                <c:pt idx="50">
                  <c:v>5.235987755982987</c:v>
                </c:pt>
                <c:pt idx="51">
                  <c:v>5.3407075111026465</c:v>
                </c:pt>
                <c:pt idx="52">
                  <c:v>5.445427266222306</c:v>
                </c:pt>
                <c:pt idx="53">
                  <c:v>5.5501470213419655</c:v>
                </c:pt>
                <c:pt idx="54">
                  <c:v>5.6548667764616249</c:v>
                </c:pt>
                <c:pt idx="55">
                  <c:v>5.7595865315812844</c:v>
                </c:pt>
                <c:pt idx="56">
                  <c:v>5.8643062867009439</c:v>
                </c:pt>
                <c:pt idx="57">
                  <c:v>5.9690260418206034</c:v>
                </c:pt>
                <c:pt idx="58">
                  <c:v>6.0737457969402628</c:v>
                </c:pt>
                <c:pt idx="59">
                  <c:v>6.1784655520599223</c:v>
                </c:pt>
                <c:pt idx="60">
                  <c:v>6.2831853071795818</c:v>
                </c:pt>
                <c:pt idx="61">
                  <c:v>6.3879050622992413</c:v>
                </c:pt>
                <c:pt idx="62">
                  <c:v>6.4926248174189007</c:v>
                </c:pt>
                <c:pt idx="63">
                  <c:v>6.5973445725385602</c:v>
                </c:pt>
                <c:pt idx="64">
                  <c:v>6.7020643276582197</c:v>
                </c:pt>
                <c:pt idx="65">
                  <c:v>6.8067840827778792</c:v>
                </c:pt>
                <c:pt idx="66">
                  <c:v>6.9115038378975386</c:v>
                </c:pt>
                <c:pt idx="67">
                  <c:v>7.0162235930171981</c:v>
                </c:pt>
                <c:pt idx="68">
                  <c:v>7.1209433481368576</c:v>
                </c:pt>
                <c:pt idx="69">
                  <c:v>7.2256631032565171</c:v>
                </c:pt>
                <c:pt idx="70">
                  <c:v>7.3303828583761765</c:v>
                </c:pt>
                <c:pt idx="71">
                  <c:v>7.435102613495836</c:v>
                </c:pt>
                <c:pt idx="72">
                  <c:v>7.5398223686154955</c:v>
                </c:pt>
                <c:pt idx="73">
                  <c:v>7.644542123735155</c:v>
                </c:pt>
                <c:pt idx="74">
                  <c:v>7.7492618788548144</c:v>
                </c:pt>
                <c:pt idx="75">
                  <c:v>7.8539816339744739</c:v>
                </c:pt>
                <c:pt idx="76">
                  <c:v>7.9587013890941334</c:v>
                </c:pt>
                <c:pt idx="77">
                  <c:v>8.0634211442137929</c:v>
                </c:pt>
                <c:pt idx="78">
                  <c:v>8.1681408993334532</c:v>
                </c:pt>
                <c:pt idx="79">
                  <c:v>8.2728606544531136</c:v>
                </c:pt>
                <c:pt idx="80">
                  <c:v>8.3775804095727739</c:v>
                </c:pt>
                <c:pt idx="81">
                  <c:v>8.4823001646924343</c:v>
                </c:pt>
                <c:pt idx="82">
                  <c:v>8.5870199198120947</c:v>
                </c:pt>
                <c:pt idx="83">
                  <c:v>8.691739674931755</c:v>
                </c:pt>
                <c:pt idx="84">
                  <c:v>8.7964594300514154</c:v>
                </c:pt>
                <c:pt idx="85">
                  <c:v>8.9011791851710758</c:v>
                </c:pt>
                <c:pt idx="86">
                  <c:v>9.0058989402907361</c:v>
                </c:pt>
                <c:pt idx="87">
                  <c:v>9.1106186954103965</c:v>
                </c:pt>
                <c:pt idx="88">
                  <c:v>9.2153384505300568</c:v>
                </c:pt>
                <c:pt idx="89">
                  <c:v>9.3200582056497172</c:v>
                </c:pt>
                <c:pt idx="90">
                  <c:v>9.4247779607693776</c:v>
                </c:pt>
                <c:pt idx="91">
                  <c:v>9.5294977158890379</c:v>
                </c:pt>
                <c:pt idx="92">
                  <c:v>9.6342174710086983</c:v>
                </c:pt>
                <c:pt idx="93">
                  <c:v>9.7389372261283587</c:v>
                </c:pt>
                <c:pt idx="94">
                  <c:v>9.843656981248019</c:v>
                </c:pt>
              </c:numCache>
            </c:numRef>
          </c:xVal>
          <c:yVal>
            <c:numRef>
              <c:f>Arkusz1!$E$12:$E$106</c:f>
              <c:numCache>
                <c:formatCode>General</c:formatCode>
                <c:ptCount val="95"/>
                <c:pt idx="0">
                  <c:v>0</c:v>
                </c:pt>
                <c:pt idx="1">
                  <c:v>0.32330861922883136</c:v>
                </c:pt>
                <c:pt idx="2">
                  <c:v>0.45597334441583237</c:v>
                </c:pt>
                <c:pt idx="3">
                  <c:v>0.55589297025142115</c:v>
                </c:pt>
                <c:pt idx="4">
                  <c:v>0.63775907917943442</c:v>
                </c:pt>
                <c:pt idx="5">
                  <c:v>0.70710678118654746</c:v>
                </c:pt>
                <c:pt idx="6">
                  <c:v>0.76667154133466642</c:v>
                </c:pt>
                <c:pt idx="7">
                  <c:v>0.81800403810669431</c:v>
                </c:pt>
                <c:pt idx="8">
                  <c:v>0.86205848147175856</c:v>
                </c:pt>
                <c:pt idx="9">
                  <c:v>0.89945371997393364</c:v>
                </c:pt>
                <c:pt idx="10">
                  <c:v>0.93060485910209967</c:v>
                </c:pt>
                <c:pt idx="11">
                  <c:v>0.9557957196193132</c:v>
                </c:pt>
                <c:pt idx="12">
                  <c:v>0.97522126530093345</c:v>
                </c:pt>
                <c:pt idx="13">
                  <c:v>0.98901344820674986</c:v>
                </c:pt>
                <c:pt idx="14">
                  <c:v>0.99725718617028436</c:v>
                </c:pt>
                <c:pt idx="15">
                  <c:v>1</c:v>
                </c:pt>
                <c:pt idx="16">
                  <c:v>0.99725718617028447</c:v>
                </c:pt>
                <c:pt idx="17">
                  <c:v>0.98901344820674997</c:v>
                </c:pt>
                <c:pt idx="18">
                  <c:v>0.97522126530093356</c:v>
                </c:pt>
                <c:pt idx="19">
                  <c:v>0.95579571961931331</c:v>
                </c:pt>
                <c:pt idx="20">
                  <c:v>0.93060485910209978</c:v>
                </c:pt>
                <c:pt idx="21">
                  <c:v>0.89945371997393386</c:v>
                </c:pt>
                <c:pt idx="22">
                  <c:v>0.86205848147175868</c:v>
                </c:pt>
                <c:pt idx="23">
                  <c:v>0.81800403810669442</c:v>
                </c:pt>
                <c:pt idx="24">
                  <c:v>0.76667154133466653</c:v>
                </c:pt>
                <c:pt idx="25">
                  <c:v>0.70710678118654746</c:v>
                </c:pt>
                <c:pt idx="26">
                  <c:v>0.63775907917943442</c:v>
                </c:pt>
                <c:pt idx="27">
                  <c:v>0.55589297025142093</c:v>
                </c:pt>
                <c:pt idx="28">
                  <c:v>0.45597334441583193</c:v>
                </c:pt>
                <c:pt idx="29">
                  <c:v>0.32330861922883042</c:v>
                </c:pt>
                <c:pt idx="30">
                  <c:v>2.7670626559752187E-8</c:v>
                </c:pt>
                <c:pt idx="31">
                  <c:v>0.32330861922883275</c:v>
                </c:pt>
                <c:pt idx="32">
                  <c:v>0.45597334441583354</c:v>
                </c:pt>
                <c:pt idx="33">
                  <c:v>0.55589297025142215</c:v>
                </c:pt>
                <c:pt idx="34">
                  <c:v>0.63775907917943542</c:v>
                </c:pt>
                <c:pt idx="35">
                  <c:v>0.70710678118654846</c:v>
                </c:pt>
                <c:pt idx="36">
                  <c:v>0.76667154133466731</c:v>
                </c:pt>
                <c:pt idx="37">
                  <c:v>0.8180040381066952</c:v>
                </c:pt>
                <c:pt idx="38">
                  <c:v>0.86205848147175923</c:v>
                </c:pt>
                <c:pt idx="39">
                  <c:v>0.8994537199739342</c:v>
                </c:pt>
                <c:pt idx="40">
                  <c:v>0.93060485910209989</c:v>
                </c:pt>
                <c:pt idx="41">
                  <c:v>0.95579571961931353</c:v>
                </c:pt>
                <c:pt idx="42">
                  <c:v>0.97522126530093356</c:v>
                </c:pt>
                <c:pt idx="43">
                  <c:v>0.98901344820674997</c:v>
                </c:pt>
                <c:pt idx="44">
                  <c:v>0.99725718617028447</c:v>
                </c:pt>
                <c:pt idx="45">
                  <c:v>1</c:v>
                </c:pt>
                <c:pt idx="46">
                  <c:v>0.99725718617028447</c:v>
                </c:pt>
                <c:pt idx="47">
                  <c:v>0.98901344820674997</c:v>
                </c:pt>
                <c:pt idx="48">
                  <c:v>0.97522126530093356</c:v>
                </c:pt>
                <c:pt idx="49">
                  <c:v>0.95579571961931353</c:v>
                </c:pt>
                <c:pt idx="50">
                  <c:v>0.9306048591021</c:v>
                </c:pt>
                <c:pt idx="51">
                  <c:v>0.89945371997393431</c:v>
                </c:pt>
                <c:pt idx="52">
                  <c:v>0.86205848147175945</c:v>
                </c:pt>
                <c:pt idx="53">
                  <c:v>0.81800403810669553</c:v>
                </c:pt>
                <c:pt idx="54">
                  <c:v>0.76667154133466797</c:v>
                </c:pt>
                <c:pt idx="55">
                  <c:v>0.70710678118654946</c:v>
                </c:pt>
                <c:pt idx="56">
                  <c:v>0.63775907917943697</c:v>
                </c:pt>
                <c:pt idx="57">
                  <c:v>0.55589297025142437</c:v>
                </c:pt>
                <c:pt idx="58">
                  <c:v>0.45597334441583681</c:v>
                </c:pt>
                <c:pt idx="59">
                  <c:v>0.32330861922883813</c:v>
                </c:pt>
                <c:pt idx="60">
                  <c:v>6.8453793097843385E-8</c:v>
                </c:pt>
                <c:pt idx="61">
                  <c:v>0.3233086192288237</c:v>
                </c:pt>
                <c:pt idx="62">
                  <c:v>0.45597334441582676</c:v>
                </c:pt>
                <c:pt idx="63">
                  <c:v>0.55589297025141637</c:v>
                </c:pt>
                <c:pt idx="64">
                  <c:v>0.63775907917943031</c:v>
                </c:pt>
                <c:pt idx="65">
                  <c:v>0.70710678118654369</c:v>
                </c:pt>
                <c:pt idx="66">
                  <c:v>0.76667154133466298</c:v>
                </c:pt>
                <c:pt idx="67">
                  <c:v>0.8180040381066912</c:v>
                </c:pt>
                <c:pt idx="68">
                  <c:v>0.86205848147175579</c:v>
                </c:pt>
                <c:pt idx="69">
                  <c:v>0.8994537199739312</c:v>
                </c:pt>
                <c:pt idx="70">
                  <c:v>0.93060485910209756</c:v>
                </c:pt>
                <c:pt idx="71">
                  <c:v>0.95579571961931153</c:v>
                </c:pt>
                <c:pt idx="72">
                  <c:v>0.97522126530093212</c:v>
                </c:pt>
                <c:pt idx="73">
                  <c:v>0.98901344820674897</c:v>
                </c:pt>
                <c:pt idx="74">
                  <c:v>0.99725718617028392</c:v>
                </c:pt>
                <c:pt idx="75">
                  <c:v>1</c:v>
                </c:pt>
                <c:pt idx="76">
                  <c:v>0.99725718617028491</c:v>
                </c:pt>
                <c:pt idx="77">
                  <c:v>0.98901344820675097</c:v>
                </c:pt>
                <c:pt idx="78">
                  <c:v>0.97522126530093489</c:v>
                </c:pt>
                <c:pt idx="79">
                  <c:v>0.95579571961931509</c:v>
                </c:pt>
                <c:pt idx="80">
                  <c:v>0.93060485910210178</c:v>
                </c:pt>
                <c:pt idx="81">
                  <c:v>0.89945371997393608</c:v>
                </c:pt>
                <c:pt idx="82">
                  <c:v>0.86205848147176112</c:v>
                </c:pt>
                <c:pt idx="83">
                  <c:v>0.8180040381066972</c:v>
                </c:pt>
                <c:pt idx="84">
                  <c:v>0.76667154133466942</c:v>
                </c:pt>
                <c:pt idx="85">
                  <c:v>0.70710678118655068</c:v>
                </c:pt>
                <c:pt idx="86">
                  <c:v>0.63775907917943775</c:v>
                </c:pt>
                <c:pt idx="87">
                  <c:v>0.55589297025142448</c:v>
                </c:pt>
                <c:pt idx="88">
                  <c:v>0.45597334441583598</c:v>
                </c:pt>
                <c:pt idx="89">
                  <c:v>0.32330861922883558</c:v>
                </c:pt>
                <c:pt idx="90">
                  <c:v>4.6302282620545142E-8</c:v>
                </c:pt>
                <c:pt idx="91">
                  <c:v>0.32330861922882898</c:v>
                </c:pt>
                <c:pt idx="92">
                  <c:v>0.45597334441583137</c:v>
                </c:pt>
                <c:pt idx="93">
                  <c:v>0.55589297025142081</c:v>
                </c:pt>
                <c:pt idx="94">
                  <c:v>0.63775907917943464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Arkusz1!$F$11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Arkusz1!$D$12:$D$106</c:f>
              <c:numCache>
                <c:formatCode>General</c:formatCode>
                <c:ptCount val="95"/>
                <c:pt idx="0">
                  <c:v>0</c:v>
                </c:pt>
                <c:pt idx="1">
                  <c:v>0.10471975511965977</c:v>
                </c:pt>
                <c:pt idx="2">
                  <c:v>0.20943951023931953</c:v>
                </c:pt>
                <c:pt idx="3">
                  <c:v>0.31415926535897931</c:v>
                </c:pt>
                <c:pt idx="4">
                  <c:v>0.41887902047863906</c:v>
                </c:pt>
                <c:pt idx="5">
                  <c:v>0.52359877559829882</c:v>
                </c:pt>
                <c:pt idx="6">
                  <c:v>0.62831853071795862</c:v>
                </c:pt>
                <c:pt idx="7">
                  <c:v>0.73303828583761843</c:v>
                </c:pt>
                <c:pt idx="8">
                  <c:v>0.83775804095727824</c:v>
                </c:pt>
                <c:pt idx="9">
                  <c:v>0.94247779607693805</c:v>
                </c:pt>
                <c:pt idx="10">
                  <c:v>1.0471975511965979</c:v>
                </c:pt>
                <c:pt idx="11">
                  <c:v>1.1519173063162575</c:v>
                </c:pt>
                <c:pt idx="12">
                  <c:v>1.2566370614359172</c:v>
                </c:pt>
                <c:pt idx="13">
                  <c:v>1.3613568165555769</c:v>
                </c:pt>
                <c:pt idx="14">
                  <c:v>1.4660765716752366</c:v>
                </c:pt>
                <c:pt idx="15">
                  <c:v>1.5707963267948963</c:v>
                </c:pt>
                <c:pt idx="16">
                  <c:v>1.675516081914556</c:v>
                </c:pt>
                <c:pt idx="17">
                  <c:v>1.7802358370342157</c:v>
                </c:pt>
                <c:pt idx="18">
                  <c:v>1.8849555921538754</c:v>
                </c:pt>
                <c:pt idx="19">
                  <c:v>1.9896753472735351</c:v>
                </c:pt>
                <c:pt idx="20">
                  <c:v>2.0943951023931948</c:v>
                </c:pt>
                <c:pt idx="21">
                  <c:v>2.1991148575128547</c:v>
                </c:pt>
                <c:pt idx="22">
                  <c:v>2.3038346126325147</c:v>
                </c:pt>
                <c:pt idx="23">
                  <c:v>2.4085543677521746</c:v>
                </c:pt>
                <c:pt idx="24">
                  <c:v>2.5132741228718345</c:v>
                </c:pt>
                <c:pt idx="25">
                  <c:v>2.6179938779914944</c:v>
                </c:pt>
                <c:pt idx="26">
                  <c:v>2.7227136331111543</c:v>
                </c:pt>
                <c:pt idx="27">
                  <c:v>2.8274333882308142</c:v>
                </c:pt>
                <c:pt idx="28">
                  <c:v>2.9321531433504742</c:v>
                </c:pt>
                <c:pt idx="29">
                  <c:v>3.0368728984701341</c:v>
                </c:pt>
                <c:pt idx="30">
                  <c:v>3.141592653589794</c:v>
                </c:pt>
                <c:pt idx="31">
                  <c:v>3.2463124087094539</c:v>
                </c:pt>
                <c:pt idx="32">
                  <c:v>3.3510321638291138</c:v>
                </c:pt>
                <c:pt idx="33">
                  <c:v>3.4557519189487738</c:v>
                </c:pt>
                <c:pt idx="34">
                  <c:v>3.5604716740684337</c:v>
                </c:pt>
                <c:pt idx="35">
                  <c:v>3.6651914291880936</c:v>
                </c:pt>
                <c:pt idx="36">
                  <c:v>3.7699111843077535</c:v>
                </c:pt>
                <c:pt idx="37">
                  <c:v>3.8746309394274134</c:v>
                </c:pt>
                <c:pt idx="38">
                  <c:v>3.9793506945470734</c:v>
                </c:pt>
                <c:pt idx="39">
                  <c:v>4.0840704496667328</c:v>
                </c:pt>
                <c:pt idx="40">
                  <c:v>4.1887902047863923</c:v>
                </c:pt>
                <c:pt idx="41">
                  <c:v>4.2935099599060518</c:v>
                </c:pt>
                <c:pt idx="42">
                  <c:v>4.3982297150257113</c:v>
                </c:pt>
                <c:pt idx="43">
                  <c:v>4.5029494701453707</c:v>
                </c:pt>
                <c:pt idx="44">
                  <c:v>4.6076692252650302</c:v>
                </c:pt>
                <c:pt idx="45">
                  <c:v>4.7123889803846897</c:v>
                </c:pt>
                <c:pt idx="46">
                  <c:v>4.8171087355043491</c:v>
                </c:pt>
                <c:pt idx="47">
                  <c:v>4.9218284906240086</c:v>
                </c:pt>
                <c:pt idx="48">
                  <c:v>5.0265482457436681</c:v>
                </c:pt>
                <c:pt idx="49">
                  <c:v>5.1312680008633276</c:v>
                </c:pt>
                <c:pt idx="50">
                  <c:v>5.235987755982987</c:v>
                </c:pt>
                <c:pt idx="51">
                  <c:v>5.3407075111026465</c:v>
                </c:pt>
                <c:pt idx="52">
                  <c:v>5.445427266222306</c:v>
                </c:pt>
                <c:pt idx="53">
                  <c:v>5.5501470213419655</c:v>
                </c:pt>
                <c:pt idx="54">
                  <c:v>5.6548667764616249</c:v>
                </c:pt>
                <c:pt idx="55">
                  <c:v>5.7595865315812844</c:v>
                </c:pt>
                <c:pt idx="56">
                  <c:v>5.8643062867009439</c:v>
                </c:pt>
                <c:pt idx="57">
                  <c:v>5.9690260418206034</c:v>
                </c:pt>
                <c:pt idx="58">
                  <c:v>6.0737457969402628</c:v>
                </c:pt>
                <c:pt idx="59">
                  <c:v>6.1784655520599223</c:v>
                </c:pt>
                <c:pt idx="60">
                  <c:v>6.2831853071795818</c:v>
                </c:pt>
                <c:pt idx="61">
                  <c:v>6.3879050622992413</c:v>
                </c:pt>
                <c:pt idx="62">
                  <c:v>6.4926248174189007</c:v>
                </c:pt>
                <c:pt idx="63">
                  <c:v>6.5973445725385602</c:v>
                </c:pt>
                <c:pt idx="64">
                  <c:v>6.7020643276582197</c:v>
                </c:pt>
                <c:pt idx="65">
                  <c:v>6.8067840827778792</c:v>
                </c:pt>
                <c:pt idx="66">
                  <c:v>6.9115038378975386</c:v>
                </c:pt>
                <c:pt idx="67">
                  <c:v>7.0162235930171981</c:v>
                </c:pt>
                <c:pt idx="68">
                  <c:v>7.1209433481368576</c:v>
                </c:pt>
                <c:pt idx="69">
                  <c:v>7.2256631032565171</c:v>
                </c:pt>
                <c:pt idx="70">
                  <c:v>7.3303828583761765</c:v>
                </c:pt>
                <c:pt idx="71">
                  <c:v>7.435102613495836</c:v>
                </c:pt>
                <c:pt idx="72">
                  <c:v>7.5398223686154955</c:v>
                </c:pt>
                <c:pt idx="73">
                  <c:v>7.644542123735155</c:v>
                </c:pt>
                <c:pt idx="74">
                  <c:v>7.7492618788548144</c:v>
                </c:pt>
                <c:pt idx="75">
                  <c:v>7.8539816339744739</c:v>
                </c:pt>
                <c:pt idx="76">
                  <c:v>7.9587013890941334</c:v>
                </c:pt>
                <c:pt idx="77">
                  <c:v>8.0634211442137929</c:v>
                </c:pt>
                <c:pt idx="78">
                  <c:v>8.1681408993334532</c:v>
                </c:pt>
                <c:pt idx="79">
                  <c:v>8.2728606544531136</c:v>
                </c:pt>
                <c:pt idx="80">
                  <c:v>8.3775804095727739</c:v>
                </c:pt>
                <c:pt idx="81">
                  <c:v>8.4823001646924343</c:v>
                </c:pt>
                <c:pt idx="82">
                  <c:v>8.5870199198120947</c:v>
                </c:pt>
                <c:pt idx="83">
                  <c:v>8.691739674931755</c:v>
                </c:pt>
                <c:pt idx="84">
                  <c:v>8.7964594300514154</c:v>
                </c:pt>
                <c:pt idx="85">
                  <c:v>8.9011791851710758</c:v>
                </c:pt>
                <c:pt idx="86">
                  <c:v>9.0058989402907361</c:v>
                </c:pt>
                <c:pt idx="87">
                  <c:v>9.1106186954103965</c:v>
                </c:pt>
                <c:pt idx="88">
                  <c:v>9.2153384505300568</c:v>
                </c:pt>
                <c:pt idx="89">
                  <c:v>9.3200582056497172</c:v>
                </c:pt>
                <c:pt idx="90">
                  <c:v>9.4247779607693776</c:v>
                </c:pt>
                <c:pt idx="91">
                  <c:v>9.5294977158890379</c:v>
                </c:pt>
                <c:pt idx="92">
                  <c:v>9.6342174710086983</c:v>
                </c:pt>
                <c:pt idx="93">
                  <c:v>9.7389372261283587</c:v>
                </c:pt>
                <c:pt idx="94">
                  <c:v>9.843656981248019</c:v>
                </c:pt>
              </c:numCache>
            </c:numRef>
          </c:xVal>
          <c:yVal>
            <c:numRef>
              <c:f>Arkusz1!$F$12:$F$106</c:f>
              <c:numCache>
                <c:formatCode>_-* #\ ##0.0000\ _z_ł_-;\-* #\ ##0.0000\ _z_ł_-;_-* "-"??\ _z_ł_-;_-@_-</c:formatCode>
                <c:ptCount val="95"/>
                <c:pt idx="0" formatCode="General">
                  <c:v>1.5</c:v>
                </c:pt>
                <c:pt idx="1">
                  <c:v>1.5</c:v>
                </c:pt>
                <c:pt idx="2">
                  <c:v>1.4917828430524098</c:v>
                </c:pt>
                <c:pt idx="3">
                  <c:v>1.4672214011007085</c:v>
                </c:pt>
                <c:pt idx="4">
                  <c:v>1.4265847744427302</c:v>
                </c:pt>
                <c:pt idx="5">
                  <c:v>1.3703181864639014</c:v>
                </c:pt>
                <c:pt idx="6">
                  <c:v>1.299038105676658</c:v>
                </c:pt>
                <c:pt idx="7">
                  <c:v>1.2135254915624212</c:v>
                </c:pt>
                <c:pt idx="8">
                  <c:v>1.1147172382160915</c:v>
                </c:pt>
                <c:pt idx="9">
                  <c:v>1.0036959095382874</c:v>
                </c:pt>
                <c:pt idx="10">
                  <c:v>0.88167787843870959</c:v>
                </c:pt>
                <c:pt idx="11">
                  <c:v>0.74999999999999978</c:v>
                </c:pt>
                <c:pt idx="12">
                  <c:v>0.61010496461370034</c:v>
                </c:pt>
                <c:pt idx="13">
                  <c:v>0.46352549156242118</c:v>
                </c:pt>
                <c:pt idx="14">
                  <c:v>0.31186753622663921</c:v>
                </c:pt>
                <c:pt idx="15">
                  <c:v>0.15679269490148051</c:v>
                </c:pt>
                <c:pt idx="16">
                  <c:v>4.2495304150569346E-16</c:v>
                </c:pt>
                <c:pt idx="17">
                  <c:v>-0.15679269490147968</c:v>
                </c:pt>
                <c:pt idx="18">
                  <c:v>-0.31186753622663832</c:v>
                </c:pt>
                <c:pt idx="19">
                  <c:v>-0.4635254915624204</c:v>
                </c:pt>
                <c:pt idx="20">
                  <c:v>-0.61010496461369945</c:v>
                </c:pt>
                <c:pt idx="21">
                  <c:v>-0.74999999999999911</c:v>
                </c:pt>
                <c:pt idx="22">
                  <c:v>-0.88167787843870904</c:v>
                </c:pt>
                <c:pt idx="23">
                  <c:v>-1.0036959095382869</c:v>
                </c:pt>
                <c:pt idx="24">
                  <c:v>-1.114717238216091</c:v>
                </c:pt>
                <c:pt idx="25">
                  <c:v>-1.213525491562421</c:v>
                </c:pt>
                <c:pt idx="26">
                  <c:v>-1.299038105676658</c:v>
                </c:pt>
                <c:pt idx="27">
                  <c:v>-1.3703181864639014</c:v>
                </c:pt>
                <c:pt idx="28">
                  <c:v>-1.4265847744427305</c:v>
                </c:pt>
                <c:pt idx="29">
                  <c:v>-1.4672214011007085</c:v>
                </c:pt>
                <c:pt idx="30">
                  <c:v>-1.49178284305241</c:v>
                </c:pt>
                <c:pt idx="31">
                  <c:v>-1.5</c:v>
                </c:pt>
                <c:pt idx="32">
                  <c:v>-1.4917828430524098</c:v>
                </c:pt>
                <c:pt idx="33">
                  <c:v>-1.4672214011007081</c:v>
                </c:pt>
                <c:pt idx="34">
                  <c:v>-1.4265847744427298</c:v>
                </c:pt>
                <c:pt idx="35">
                  <c:v>-1.3703181864639005</c:v>
                </c:pt>
                <c:pt idx="36">
                  <c:v>-1.2990381056766569</c:v>
                </c:pt>
                <c:pt idx="37">
                  <c:v>-1.2135254915624196</c:v>
                </c:pt>
                <c:pt idx="38">
                  <c:v>-1.1147172382160895</c:v>
                </c:pt>
                <c:pt idx="39">
                  <c:v>-1.0036959095382851</c:v>
                </c:pt>
                <c:pt idx="40">
                  <c:v>-0.88167787843870771</c:v>
                </c:pt>
                <c:pt idx="41">
                  <c:v>-0.74999999999999822</c:v>
                </c:pt>
                <c:pt idx="42">
                  <c:v>-0.6101049646136989</c:v>
                </c:pt>
                <c:pt idx="43">
                  <c:v>-0.46352549156242007</c:v>
                </c:pt>
                <c:pt idx="44">
                  <c:v>-0.31186753622663838</c:v>
                </c:pt>
                <c:pt idx="45">
                  <c:v>-0.15679269490148004</c:v>
                </c:pt>
                <c:pt idx="46">
                  <c:v>-2.756584023544395E-16</c:v>
                </c:pt>
                <c:pt idx="47">
                  <c:v>0.15679269490147948</c:v>
                </c:pt>
                <c:pt idx="48">
                  <c:v>0.31186753622663788</c:v>
                </c:pt>
                <c:pt idx="49">
                  <c:v>0.46352549156241962</c:v>
                </c:pt>
                <c:pt idx="50">
                  <c:v>0.61010496461369845</c:v>
                </c:pt>
                <c:pt idx="51">
                  <c:v>0.74999999999999778</c:v>
                </c:pt>
                <c:pt idx="52">
                  <c:v>0.88167787843870715</c:v>
                </c:pt>
                <c:pt idx="53">
                  <c:v>1.0036959095382847</c:v>
                </c:pt>
                <c:pt idx="54">
                  <c:v>1.1147172382160888</c:v>
                </c:pt>
                <c:pt idx="55">
                  <c:v>1.2135254915624185</c:v>
                </c:pt>
                <c:pt idx="56">
                  <c:v>1.2990381056766556</c:v>
                </c:pt>
                <c:pt idx="57">
                  <c:v>1.3703181864638991</c:v>
                </c:pt>
                <c:pt idx="58">
                  <c:v>1.4265847744427287</c:v>
                </c:pt>
                <c:pt idx="59">
                  <c:v>1.4672214011007072</c:v>
                </c:pt>
                <c:pt idx="60">
                  <c:v>1.4917828430524094</c:v>
                </c:pt>
                <c:pt idx="61">
                  <c:v>1.5</c:v>
                </c:pt>
                <c:pt idx="62">
                  <c:v>1.4917828430524107</c:v>
                </c:pt>
                <c:pt idx="63">
                  <c:v>1.4672214011007101</c:v>
                </c:pt>
                <c:pt idx="64">
                  <c:v>1.4265847744427329</c:v>
                </c:pt>
                <c:pt idx="65">
                  <c:v>1.3703181864639049</c:v>
                </c:pt>
                <c:pt idx="66">
                  <c:v>1.2990381056766624</c:v>
                </c:pt>
                <c:pt idx="67">
                  <c:v>1.213525491562427</c:v>
                </c:pt>
                <c:pt idx="68">
                  <c:v>1.1147172382160981</c:v>
                </c:pt>
                <c:pt idx="69">
                  <c:v>1.0036959095382951</c:v>
                </c:pt>
                <c:pt idx="70">
                  <c:v>0.8816778784387187</c:v>
                </c:pt>
                <c:pt idx="71">
                  <c:v>0.75000000000000999</c:v>
                </c:pt>
                <c:pt idx="72">
                  <c:v>0.61010496461371122</c:v>
                </c:pt>
                <c:pt idx="73">
                  <c:v>0.463525491562433</c:v>
                </c:pt>
                <c:pt idx="74">
                  <c:v>0.31186753622665159</c:v>
                </c:pt>
                <c:pt idx="75">
                  <c:v>0.15679269490149347</c:v>
                </c:pt>
                <c:pt idx="76">
                  <c:v>1.3782106966092611E-14</c:v>
                </c:pt>
                <c:pt idx="77">
                  <c:v>-0.15679269490146605</c:v>
                </c:pt>
                <c:pt idx="78">
                  <c:v>-0.31186753622662466</c:v>
                </c:pt>
                <c:pt idx="79">
                  <c:v>-0.46352549156240802</c:v>
                </c:pt>
                <c:pt idx="80">
                  <c:v>-0.61010496461368846</c:v>
                </c:pt>
                <c:pt idx="81">
                  <c:v>-0.74999999999998956</c:v>
                </c:pt>
                <c:pt idx="82">
                  <c:v>-0.88167787843870071</c:v>
                </c:pt>
                <c:pt idx="83">
                  <c:v>-1.0036959095382798</c:v>
                </c:pt>
                <c:pt idx="84">
                  <c:v>-1.114717238216085</c:v>
                </c:pt>
                <c:pt idx="85">
                  <c:v>-1.2135254915624163</c:v>
                </c:pt>
                <c:pt idx="86">
                  <c:v>-1.2990381056766542</c:v>
                </c:pt>
                <c:pt idx="87">
                  <c:v>-1.3703181864638987</c:v>
                </c:pt>
                <c:pt idx="88">
                  <c:v>-1.4265847744427285</c:v>
                </c:pt>
                <c:pt idx="89">
                  <c:v>-1.4672214011007074</c:v>
                </c:pt>
                <c:pt idx="90">
                  <c:v>-1.4917828430524096</c:v>
                </c:pt>
                <c:pt idx="91">
                  <c:v>-1.5</c:v>
                </c:pt>
                <c:pt idx="92">
                  <c:v>-1.4917828430524103</c:v>
                </c:pt>
                <c:pt idx="93">
                  <c:v>-1.4672214011007088</c:v>
                </c:pt>
                <c:pt idx="94">
                  <c:v>-1.4265847744427305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55064"/>
        <c:axId val="505754280"/>
      </c:scatterChart>
      <c:valAx>
        <c:axId val="50575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754280"/>
        <c:crosses val="autoZero"/>
        <c:crossBetween val="midCat"/>
      </c:valAx>
      <c:valAx>
        <c:axId val="50575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75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12</xdr:row>
      <xdr:rowOff>9525</xdr:rowOff>
    </xdr:from>
    <xdr:to>
      <xdr:col>13</xdr:col>
      <xdr:colOff>390525</xdr:colOff>
      <xdr:row>26</xdr:row>
      <xdr:rowOff>85725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117</xdr:row>
      <xdr:rowOff>76200</xdr:rowOff>
    </xdr:from>
    <xdr:to>
      <xdr:col>14</xdr:col>
      <xdr:colOff>0</xdr:colOff>
      <xdr:row>131</xdr:row>
      <xdr:rowOff>152400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184</xdr:row>
      <xdr:rowOff>9525</xdr:rowOff>
    </xdr:from>
    <xdr:to>
      <xdr:col>9</xdr:col>
      <xdr:colOff>228600</xdr:colOff>
      <xdr:row>198</xdr:row>
      <xdr:rowOff>85725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66675</xdr:colOff>
      <xdr:row>203</xdr:row>
      <xdr:rowOff>9525</xdr:rowOff>
    </xdr:from>
    <xdr:to>
      <xdr:col>9</xdr:col>
      <xdr:colOff>276225</xdr:colOff>
      <xdr:row>217</xdr:row>
      <xdr:rowOff>85725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</xdr:colOff>
      <xdr:row>226</xdr:row>
      <xdr:rowOff>0</xdr:rowOff>
    </xdr:from>
    <xdr:to>
      <xdr:col>9</xdr:col>
      <xdr:colOff>228600</xdr:colOff>
      <xdr:row>240</xdr:row>
      <xdr:rowOff>76200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47625</xdr:colOff>
      <xdr:row>12</xdr:row>
      <xdr:rowOff>38100</xdr:rowOff>
    </xdr:from>
    <xdr:to>
      <xdr:col>13</xdr:col>
      <xdr:colOff>304800</xdr:colOff>
      <xdr:row>26</xdr:row>
      <xdr:rowOff>114300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abSelected="1" topLeftCell="A235" workbookViewId="0">
      <selection activeCell="B256" sqref="B256"/>
    </sheetView>
  </sheetViews>
  <sheetFormatPr defaultRowHeight="15" x14ac:dyDescent="0.25"/>
  <cols>
    <col min="1" max="1" width="12.85546875" customWidth="1"/>
    <col min="6" max="7" width="9.85546875" bestFit="1" customWidth="1"/>
  </cols>
  <sheetData>
    <row r="1" spans="1:9" x14ac:dyDescent="0.25">
      <c r="A1">
        <f>POWER(SQRT(3),SQRT(2))</f>
        <v>2.1745814281919671</v>
      </c>
    </row>
    <row r="2" spans="1:9" x14ac:dyDescent="0.25">
      <c r="A2">
        <f>((SQRT(3)+SQRT(2))/LOG((SQRT(7)),7))</f>
        <v>6.2925287398839433</v>
      </c>
    </row>
    <row r="3" spans="1:9" x14ac:dyDescent="0.25">
      <c r="A3">
        <f>LN((SQRT(3)+(POWER(2,0.3))))</f>
        <v>1.0862681526558531</v>
      </c>
    </row>
    <row r="4" spans="1:9" x14ac:dyDescent="0.25">
      <c r="A4">
        <f>(SIN(PI()/3)*COS(SQRT(2))/TAN(SQRT(5)+(POWER(2,0.3))))</f>
        <v>0.39998815813618027</v>
      </c>
    </row>
    <row r="5" spans="1:9" x14ac:dyDescent="0.25">
      <c r="A5">
        <f>ABS(LOG10(1/SQRT(3)))</f>
        <v>0.23856062735983116</v>
      </c>
    </row>
    <row r="6" spans="1:9" x14ac:dyDescent="0.25">
      <c r="A6" t="e">
        <f>CHAR(LN(SQRT(2)/(SQRT(3))))</f>
        <v>#VALUE!</v>
      </c>
    </row>
    <row r="7" spans="1:9" x14ac:dyDescent="0.25">
      <c r="A7">
        <f>SIN(64)</f>
        <v>0.92002603819679063</v>
      </c>
    </row>
    <row r="10" spans="1:9" x14ac:dyDescent="0.25">
      <c r="D10" t="s">
        <v>4</v>
      </c>
      <c r="E10">
        <f>2*PI()/60</f>
        <v>0.10471975511965977</v>
      </c>
    </row>
    <row r="11" spans="1:9" x14ac:dyDescent="0.25">
      <c r="C11" t="s">
        <v>0</v>
      </c>
      <c r="D11" t="s">
        <v>1</v>
      </c>
      <c r="E11" t="s">
        <v>2</v>
      </c>
      <c r="F11" t="s">
        <v>3</v>
      </c>
    </row>
    <row r="12" spans="1:9" x14ac:dyDescent="0.25">
      <c r="C12">
        <v>1</v>
      </c>
      <c r="D12">
        <v>0</v>
      </c>
      <c r="E12">
        <f>SQRT(ABS(SIN(D12)))</f>
        <v>0</v>
      </c>
      <c r="F12">
        <v>1.5</v>
      </c>
      <c r="H12" t="s">
        <v>5</v>
      </c>
      <c r="I12">
        <f>PI()*PI()</f>
        <v>9.869604401089358</v>
      </c>
    </row>
    <row r="13" spans="1:9" x14ac:dyDescent="0.25">
      <c r="D13">
        <f>E$10</f>
        <v>0.10471975511965977</v>
      </c>
      <c r="E13">
        <f t="shared" ref="E13:E76" si="0">SQRT(ABS(SIN(D13)))</f>
        <v>0.32330861922883136</v>
      </c>
      <c r="F13" s="1">
        <f>((3/2)*COS(D12))</f>
        <v>1.5</v>
      </c>
    </row>
    <row r="14" spans="1:9" x14ac:dyDescent="0.25">
      <c r="D14">
        <f>E$10+D13</f>
        <v>0.20943951023931953</v>
      </c>
      <c r="E14">
        <f t="shared" si="0"/>
        <v>0.45597334441583237</v>
      </c>
      <c r="F14" s="1">
        <f t="shared" ref="F14:F77" si="1">((3/2)*COS(D13))</f>
        <v>1.4917828430524098</v>
      </c>
    </row>
    <row r="15" spans="1:9" x14ac:dyDescent="0.25">
      <c r="D15">
        <f t="shared" ref="D15:D78" si="2">E$10+D14</f>
        <v>0.31415926535897931</v>
      </c>
      <c r="E15">
        <f t="shared" si="0"/>
        <v>0.55589297025142115</v>
      </c>
      <c r="F15" s="1">
        <f t="shared" si="1"/>
        <v>1.4672214011007085</v>
      </c>
    </row>
    <row r="16" spans="1:9" x14ac:dyDescent="0.25">
      <c r="D16">
        <f t="shared" si="2"/>
        <v>0.41887902047863906</v>
      </c>
      <c r="E16">
        <f t="shared" si="0"/>
        <v>0.63775907917943442</v>
      </c>
      <c r="F16" s="1">
        <f t="shared" si="1"/>
        <v>1.4265847744427302</v>
      </c>
    </row>
    <row r="17" spans="4:6" x14ac:dyDescent="0.25">
      <c r="D17">
        <f t="shared" si="2"/>
        <v>0.52359877559829882</v>
      </c>
      <c r="E17">
        <f t="shared" si="0"/>
        <v>0.70710678118654746</v>
      </c>
      <c r="F17" s="1">
        <f t="shared" si="1"/>
        <v>1.3703181864639014</v>
      </c>
    </row>
    <row r="18" spans="4:6" x14ac:dyDescent="0.25">
      <c r="D18">
        <f t="shared" si="2"/>
        <v>0.62831853071795862</v>
      </c>
      <c r="E18">
        <f t="shared" si="0"/>
        <v>0.76667154133466642</v>
      </c>
      <c r="F18" s="1">
        <f t="shared" si="1"/>
        <v>1.299038105676658</v>
      </c>
    </row>
    <row r="19" spans="4:6" x14ac:dyDescent="0.25">
      <c r="D19">
        <f t="shared" si="2"/>
        <v>0.73303828583761843</v>
      </c>
      <c r="E19">
        <f t="shared" si="0"/>
        <v>0.81800403810669431</v>
      </c>
      <c r="F19" s="1">
        <f t="shared" si="1"/>
        <v>1.2135254915624212</v>
      </c>
    </row>
    <row r="20" spans="4:6" x14ac:dyDescent="0.25">
      <c r="D20">
        <f t="shared" si="2"/>
        <v>0.83775804095727824</v>
      </c>
      <c r="E20">
        <f t="shared" si="0"/>
        <v>0.86205848147175856</v>
      </c>
      <c r="F20" s="1">
        <f t="shared" si="1"/>
        <v>1.1147172382160915</v>
      </c>
    </row>
    <row r="21" spans="4:6" x14ac:dyDescent="0.25">
      <c r="D21">
        <f t="shared" si="2"/>
        <v>0.94247779607693805</v>
      </c>
      <c r="E21">
        <f t="shared" si="0"/>
        <v>0.89945371997393364</v>
      </c>
      <c r="F21" s="1">
        <f t="shared" si="1"/>
        <v>1.0036959095382874</v>
      </c>
    </row>
    <row r="22" spans="4:6" x14ac:dyDescent="0.25">
      <c r="D22">
        <f t="shared" si="2"/>
        <v>1.0471975511965979</v>
      </c>
      <c r="E22">
        <f t="shared" si="0"/>
        <v>0.93060485910209967</v>
      </c>
      <c r="F22" s="1">
        <f t="shared" si="1"/>
        <v>0.88167787843870959</v>
      </c>
    </row>
    <row r="23" spans="4:6" x14ac:dyDescent="0.25">
      <c r="D23">
        <f t="shared" si="2"/>
        <v>1.1519173063162575</v>
      </c>
      <c r="E23">
        <f t="shared" si="0"/>
        <v>0.9557957196193132</v>
      </c>
      <c r="F23" s="1">
        <f t="shared" si="1"/>
        <v>0.74999999999999978</v>
      </c>
    </row>
    <row r="24" spans="4:6" x14ac:dyDescent="0.25">
      <c r="D24">
        <f t="shared" si="2"/>
        <v>1.2566370614359172</v>
      </c>
      <c r="E24">
        <f t="shared" si="0"/>
        <v>0.97522126530093345</v>
      </c>
      <c r="F24" s="1">
        <f t="shared" si="1"/>
        <v>0.61010496461370034</v>
      </c>
    </row>
    <row r="25" spans="4:6" x14ac:dyDescent="0.25">
      <c r="D25">
        <f t="shared" si="2"/>
        <v>1.3613568165555769</v>
      </c>
      <c r="E25">
        <f t="shared" si="0"/>
        <v>0.98901344820674986</v>
      </c>
      <c r="F25" s="1">
        <f t="shared" si="1"/>
        <v>0.46352549156242118</v>
      </c>
    </row>
    <row r="26" spans="4:6" x14ac:dyDescent="0.25">
      <c r="D26">
        <f t="shared" si="2"/>
        <v>1.4660765716752366</v>
      </c>
      <c r="E26">
        <f t="shared" si="0"/>
        <v>0.99725718617028436</v>
      </c>
      <c r="F26" s="1">
        <f t="shared" si="1"/>
        <v>0.31186753622663921</v>
      </c>
    </row>
    <row r="27" spans="4:6" x14ac:dyDescent="0.25">
      <c r="D27">
        <f t="shared" si="2"/>
        <v>1.5707963267948963</v>
      </c>
      <c r="E27">
        <f t="shared" si="0"/>
        <v>1</v>
      </c>
      <c r="F27" s="1">
        <f t="shared" si="1"/>
        <v>0.15679269490148051</v>
      </c>
    </row>
    <row r="28" spans="4:6" x14ac:dyDescent="0.25">
      <c r="D28">
        <f t="shared" si="2"/>
        <v>1.675516081914556</v>
      </c>
      <c r="E28">
        <f t="shared" si="0"/>
        <v>0.99725718617028447</v>
      </c>
      <c r="F28" s="1">
        <f t="shared" si="1"/>
        <v>4.2495304150569346E-16</v>
      </c>
    </row>
    <row r="29" spans="4:6" x14ac:dyDescent="0.25">
      <c r="D29">
        <f t="shared" si="2"/>
        <v>1.7802358370342157</v>
      </c>
      <c r="E29">
        <f t="shared" si="0"/>
        <v>0.98901344820674997</v>
      </c>
      <c r="F29" s="1">
        <f t="shared" si="1"/>
        <v>-0.15679269490147968</v>
      </c>
    </row>
    <row r="30" spans="4:6" x14ac:dyDescent="0.25">
      <c r="D30">
        <f t="shared" si="2"/>
        <v>1.8849555921538754</v>
      </c>
      <c r="E30">
        <f t="shared" si="0"/>
        <v>0.97522126530093356</v>
      </c>
      <c r="F30" s="1">
        <f t="shared" si="1"/>
        <v>-0.31186753622663832</v>
      </c>
    </row>
    <row r="31" spans="4:6" x14ac:dyDescent="0.25">
      <c r="D31">
        <f t="shared" si="2"/>
        <v>1.9896753472735351</v>
      </c>
      <c r="E31">
        <f t="shared" si="0"/>
        <v>0.95579571961931331</v>
      </c>
      <c r="F31" s="1">
        <f t="shared" si="1"/>
        <v>-0.4635254915624204</v>
      </c>
    </row>
    <row r="32" spans="4:6" x14ac:dyDescent="0.25">
      <c r="D32">
        <f t="shared" si="2"/>
        <v>2.0943951023931948</v>
      </c>
      <c r="E32">
        <f t="shared" si="0"/>
        <v>0.93060485910209978</v>
      </c>
      <c r="F32" s="1">
        <f t="shared" si="1"/>
        <v>-0.61010496461369945</v>
      </c>
    </row>
    <row r="33" spans="4:6" x14ac:dyDescent="0.25">
      <c r="D33">
        <f t="shared" si="2"/>
        <v>2.1991148575128547</v>
      </c>
      <c r="E33">
        <f t="shared" si="0"/>
        <v>0.89945371997393386</v>
      </c>
      <c r="F33" s="1">
        <f t="shared" si="1"/>
        <v>-0.74999999999999911</v>
      </c>
    </row>
    <row r="34" spans="4:6" x14ac:dyDescent="0.25">
      <c r="D34">
        <f t="shared" si="2"/>
        <v>2.3038346126325147</v>
      </c>
      <c r="E34">
        <f t="shared" si="0"/>
        <v>0.86205848147175868</v>
      </c>
      <c r="F34" s="1">
        <f t="shared" si="1"/>
        <v>-0.88167787843870904</v>
      </c>
    </row>
    <row r="35" spans="4:6" x14ac:dyDescent="0.25">
      <c r="D35">
        <f t="shared" si="2"/>
        <v>2.4085543677521746</v>
      </c>
      <c r="E35">
        <f t="shared" si="0"/>
        <v>0.81800403810669442</v>
      </c>
      <c r="F35" s="1">
        <f t="shared" si="1"/>
        <v>-1.0036959095382869</v>
      </c>
    </row>
    <row r="36" spans="4:6" x14ac:dyDescent="0.25">
      <c r="D36">
        <f t="shared" si="2"/>
        <v>2.5132741228718345</v>
      </c>
      <c r="E36">
        <f t="shared" si="0"/>
        <v>0.76667154133466653</v>
      </c>
      <c r="F36" s="1">
        <f t="shared" si="1"/>
        <v>-1.114717238216091</v>
      </c>
    </row>
    <row r="37" spans="4:6" x14ac:dyDescent="0.25">
      <c r="D37">
        <f t="shared" si="2"/>
        <v>2.6179938779914944</v>
      </c>
      <c r="E37">
        <f t="shared" si="0"/>
        <v>0.70710678118654746</v>
      </c>
      <c r="F37" s="1">
        <f t="shared" si="1"/>
        <v>-1.213525491562421</v>
      </c>
    </row>
    <row r="38" spans="4:6" x14ac:dyDescent="0.25">
      <c r="D38">
        <f t="shared" si="2"/>
        <v>2.7227136331111543</v>
      </c>
      <c r="E38">
        <f t="shared" si="0"/>
        <v>0.63775907917943442</v>
      </c>
      <c r="F38" s="1">
        <f t="shared" si="1"/>
        <v>-1.299038105676658</v>
      </c>
    </row>
    <row r="39" spans="4:6" x14ac:dyDescent="0.25">
      <c r="D39">
        <f t="shared" si="2"/>
        <v>2.8274333882308142</v>
      </c>
      <c r="E39">
        <f t="shared" si="0"/>
        <v>0.55589297025142093</v>
      </c>
      <c r="F39" s="1">
        <f t="shared" si="1"/>
        <v>-1.3703181864639014</v>
      </c>
    </row>
    <row r="40" spans="4:6" x14ac:dyDescent="0.25">
      <c r="D40">
        <f t="shared" si="2"/>
        <v>2.9321531433504742</v>
      </c>
      <c r="E40">
        <f t="shared" si="0"/>
        <v>0.45597334441583193</v>
      </c>
      <c r="F40" s="1">
        <f t="shared" si="1"/>
        <v>-1.4265847744427305</v>
      </c>
    </row>
    <row r="41" spans="4:6" x14ac:dyDescent="0.25">
      <c r="D41">
        <f t="shared" si="2"/>
        <v>3.0368728984701341</v>
      </c>
      <c r="E41">
        <f t="shared" si="0"/>
        <v>0.32330861922883042</v>
      </c>
      <c r="F41" s="1">
        <f t="shared" si="1"/>
        <v>-1.4672214011007085</v>
      </c>
    </row>
    <row r="42" spans="4:6" x14ac:dyDescent="0.25">
      <c r="D42">
        <f t="shared" si="2"/>
        <v>3.141592653589794</v>
      </c>
      <c r="E42">
        <f t="shared" si="0"/>
        <v>2.7670626559752187E-8</v>
      </c>
      <c r="F42" s="1">
        <f t="shared" si="1"/>
        <v>-1.49178284305241</v>
      </c>
    </row>
    <row r="43" spans="4:6" x14ac:dyDescent="0.25">
      <c r="D43">
        <f t="shared" si="2"/>
        <v>3.2463124087094539</v>
      </c>
      <c r="E43">
        <f t="shared" si="0"/>
        <v>0.32330861922883275</v>
      </c>
      <c r="F43" s="1">
        <f t="shared" si="1"/>
        <v>-1.5</v>
      </c>
    </row>
    <row r="44" spans="4:6" x14ac:dyDescent="0.25">
      <c r="D44">
        <f t="shared" si="2"/>
        <v>3.3510321638291138</v>
      </c>
      <c r="E44">
        <f t="shared" si="0"/>
        <v>0.45597334441583354</v>
      </c>
      <c r="F44" s="1">
        <f t="shared" si="1"/>
        <v>-1.4917828430524098</v>
      </c>
    </row>
    <row r="45" spans="4:6" x14ac:dyDescent="0.25">
      <c r="D45">
        <f t="shared" si="2"/>
        <v>3.4557519189487738</v>
      </c>
      <c r="E45">
        <f t="shared" si="0"/>
        <v>0.55589297025142215</v>
      </c>
      <c r="F45" s="1">
        <f t="shared" si="1"/>
        <v>-1.4672214011007081</v>
      </c>
    </row>
    <row r="46" spans="4:6" x14ac:dyDescent="0.25">
      <c r="D46">
        <f t="shared" si="2"/>
        <v>3.5604716740684337</v>
      </c>
      <c r="E46">
        <f t="shared" si="0"/>
        <v>0.63775907917943542</v>
      </c>
      <c r="F46" s="1">
        <f t="shared" si="1"/>
        <v>-1.4265847744427298</v>
      </c>
    </row>
    <row r="47" spans="4:6" x14ac:dyDescent="0.25">
      <c r="D47">
        <f t="shared" si="2"/>
        <v>3.6651914291880936</v>
      </c>
      <c r="E47">
        <f t="shared" si="0"/>
        <v>0.70710678118654846</v>
      </c>
      <c r="F47" s="1">
        <f t="shared" si="1"/>
        <v>-1.3703181864639005</v>
      </c>
    </row>
    <row r="48" spans="4:6" x14ac:dyDescent="0.25">
      <c r="D48">
        <f t="shared" si="2"/>
        <v>3.7699111843077535</v>
      </c>
      <c r="E48">
        <f t="shared" si="0"/>
        <v>0.76667154133466731</v>
      </c>
      <c r="F48" s="1">
        <f t="shared" si="1"/>
        <v>-1.2990381056766569</v>
      </c>
    </row>
    <row r="49" spans="4:6" x14ac:dyDescent="0.25">
      <c r="D49">
        <f t="shared" si="2"/>
        <v>3.8746309394274134</v>
      </c>
      <c r="E49">
        <f t="shared" si="0"/>
        <v>0.8180040381066952</v>
      </c>
      <c r="F49" s="1">
        <f t="shared" si="1"/>
        <v>-1.2135254915624196</v>
      </c>
    </row>
    <row r="50" spans="4:6" x14ac:dyDescent="0.25">
      <c r="D50">
        <f t="shared" si="2"/>
        <v>3.9793506945470734</v>
      </c>
      <c r="E50">
        <f t="shared" si="0"/>
        <v>0.86205848147175923</v>
      </c>
      <c r="F50" s="1">
        <f t="shared" si="1"/>
        <v>-1.1147172382160895</v>
      </c>
    </row>
    <row r="51" spans="4:6" x14ac:dyDescent="0.25">
      <c r="D51">
        <f t="shared" si="2"/>
        <v>4.0840704496667328</v>
      </c>
      <c r="E51">
        <f t="shared" si="0"/>
        <v>0.8994537199739342</v>
      </c>
      <c r="F51" s="1">
        <f t="shared" si="1"/>
        <v>-1.0036959095382851</v>
      </c>
    </row>
    <row r="52" spans="4:6" x14ac:dyDescent="0.25">
      <c r="D52">
        <f t="shared" si="2"/>
        <v>4.1887902047863923</v>
      </c>
      <c r="E52">
        <f t="shared" si="0"/>
        <v>0.93060485910209989</v>
      </c>
      <c r="F52" s="1">
        <f t="shared" si="1"/>
        <v>-0.88167787843870771</v>
      </c>
    </row>
    <row r="53" spans="4:6" x14ac:dyDescent="0.25">
      <c r="D53">
        <f t="shared" si="2"/>
        <v>4.2935099599060518</v>
      </c>
      <c r="E53">
        <f t="shared" si="0"/>
        <v>0.95579571961931353</v>
      </c>
      <c r="F53" s="1">
        <f t="shared" si="1"/>
        <v>-0.74999999999999822</v>
      </c>
    </row>
    <row r="54" spans="4:6" x14ac:dyDescent="0.25">
      <c r="D54">
        <f t="shared" si="2"/>
        <v>4.3982297150257113</v>
      </c>
      <c r="E54">
        <f t="shared" si="0"/>
        <v>0.97522126530093356</v>
      </c>
      <c r="F54" s="1">
        <f t="shared" si="1"/>
        <v>-0.6101049646136989</v>
      </c>
    </row>
    <row r="55" spans="4:6" x14ac:dyDescent="0.25">
      <c r="D55">
        <f t="shared" si="2"/>
        <v>4.5029494701453707</v>
      </c>
      <c r="E55">
        <f t="shared" si="0"/>
        <v>0.98901344820674997</v>
      </c>
      <c r="F55" s="1">
        <f t="shared" si="1"/>
        <v>-0.46352549156242007</v>
      </c>
    </row>
    <row r="56" spans="4:6" x14ac:dyDescent="0.25">
      <c r="D56">
        <f t="shared" si="2"/>
        <v>4.6076692252650302</v>
      </c>
      <c r="E56">
        <f t="shared" si="0"/>
        <v>0.99725718617028447</v>
      </c>
      <c r="F56" s="1">
        <f t="shared" si="1"/>
        <v>-0.31186753622663838</v>
      </c>
    </row>
    <row r="57" spans="4:6" x14ac:dyDescent="0.25">
      <c r="D57">
        <f t="shared" si="2"/>
        <v>4.7123889803846897</v>
      </c>
      <c r="E57">
        <f t="shared" si="0"/>
        <v>1</v>
      </c>
      <c r="F57" s="1">
        <f t="shared" si="1"/>
        <v>-0.15679269490148004</v>
      </c>
    </row>
    <row r="58" spans="4:6" x14ac:dyDescent="0.25">
      <c r="D58">
        <f t="shared" si="2"/>
        <v>4.8171087355043491</v>
      </c>
      <c r="E58">
        <f t="shared" si="0"/>
        <v>0.99725718617028447</v>
      </c>
      <c r="F58" s="1">
        <f t="shared" si="1"/>
        <v>-2.756584023544395E-16</v>
      </c>
    </row>
    <row r="59" spans="4:6" x14ac:dyDescent="0.25">
      <c r="D59">
        <f t="shared" si="2"/>
        <v>4.9218284906240086</v>
      </c>
      <c r="E59">
        <f t="shared" si="0"/>
        <v>0.98901344820674997</v>
      </c>
      <c r="F59" s="1">
        <f t="shared" si="1"/>
        <v>0.15679269490147948</v>
      </c>
    </row>
    <row r="60" spans="4:6" x14ac:dyDescent="0.25">
      <c r="D60">
        <f t="shared" si="2"/>
        <v>5.0265482457436681</v>
      </c>
      <c r="E60">
        <f t="shared" si="0"/>
        <v>0.97522126530093356</v>
      </c>
      <c r="F60" s="1">
        <f t="shared" si="1"/>
        <v>0.31186753622663788</v>
      </c>
    </row>
    <row r="61" spans="4:6" x14ac:dyDescent="0.25">
      <c r="D61">
        <f t="shared" si="2"/>
        <v>5.1312680008633276</v>
      </c>
      <c r="E61">
        <f t="shared" si="0"/>
        <v>0.95579571961931353</v>
      </c>
      <c r="F61" s="1">
        <f t="shared" si="1"/>
        <v>0.46352549156241962</v>
      </c>
    </row>
    <row r="62" spans="4:6" x14ac:dyDescent="0.25">
      <c r="D62">
        <f t="shared" si="2"/>
        <v>5.235987755982987</v>
      </c>
      <c r="E62">
        <f t="shared" si="0"/>
        <v>0.9306048591021</v>
      </c>
      <c r="F62" s="1">
        <f t="shared" si="1"/>
        <v>0.61010496461369845</v>
      </c>
    </row>
    <row r="63" spans="4:6" x14ac:dyDescent="0.25">
      <c r="D63">
        <f t="shared" si="2"/>
        <v>5.3407075111026465</v>
      </c>
      <c r="E63">
        <f t="shared" si="0"/>
        <v>0.89945371997393431</v>
      </c>
      <c r="F63" s="1">
        <f t="shared" si="1"/>
        <v>0.74999999999999778</v>
      </c>
    </row>
    <row r="64" spans="4:6" x14ac:dyDescent="0.25">
      <c r="D64">
        <f t="shared" si="2"/>
        <v>5.445427266222306</v>
      </c>
      <c r="E64">
        <f t="shared" si="0"/>
        <v>0.86205848147175945</v>
      </c>
      <c r="F64" s="1">
        <f t="shared" si="1"/>
        <v>0.88167787843870715</v>
      </c>
    </row>
    <row r="65" spans="4:6" x14ac:dyDescent="0.25">
      <c r="D65">
        <f t="shared" si="2"/>
        <v>5.5501470213419655</v>
      </c>
      <c r="E65">
        <f t="shared" si="0"/>
        <v>0.81800403810669553</v>
      </c>
      <c r="F65" s="1">
        <f t="shared" si="1"/>
        <v>1.0036959095382847</v>
      </c>
    </row>
    <row r="66" spans="4:6" x14ac:dyDescent="0.25">
      <c r="D66">
        <f t="shared" si="2"/>
        <v>5.6548667764616249</v>
      </c>
      <c r="E66">
        <f t="shared" si="0"/>
        <v>0.76667154133466797</v>
      </c>
      <c r="F66" s="1">
        <f t="shared" si="1"/>
        <v>1.1147172382160888</v>
      </c>
    </row>
    <row r="67" spans="4:6" x14ac:dyDescent="0.25">
      <c r="D67">
        <f t="shared" si="2"/>
        <v>5.7595865315812844</v>
      </c>
      <c r="E67">
        <f t="shared" si="0"/>
        <v>0.70710678118654946</v>
      </c>
      <c r="F67" s="1">
        <f t="shared" si="1"/>
        <v>1.2135254915624185</v>
      </c>
    </row>
    <row r="68" spans="4:6" x14ac:dyDescent="0.25">
      <c r="D68">
        <f t="shared" si="2"/>
        <v>5.8643062867009439</v>
      </c>
      <c r="E68">
        <f t="shared" si="0"/>
        <v>0.63775907917943697</v>
      </c>
      <c r="F68" s="1">
        <f t="shared" si="1"/>
        <v>1.2990381056766556</v>
      </c>
    </row>
    <row r="69" spans="4:6" x14ac:dyDescent="0.25">
      <c r="D69">
        <f t="shared" si="2"/>
        <v>5.9690260418206034</v>
      </c>
      <c r="E69">
        <f t="shared" si="0"/>
        <v>0.55589297025142437</v>
      </c>
      <c r="F69" s="1">
        <f t="shared" si="1"/>
        <v>1.3703181864638991</v>
      </c>
    </row>
    <row r="70" spans="4:6" x14ac:dyDescent="0.25">
      <c r="D70">
        <f t="shared" si="2"/>
        <v>6.0737457969402628</v>
      </c>
      <c r="E70">
        <f t="shared" si="0"/>
        <v>0.45597334441583681</v>
      </c>
      <c r="F70" s="1">
        <f t="shared" si="1"/>
        <v>1.4265847744427287</v>
      </c>
    </row>
    <row r="71" spans="4:6" x14ac:dyDescent="0.25">
      <c r="D71">
        <f t="shared" si="2"/>
        <v>6.1784655520599223</v>
      </c>
      <c r="E71">
        <f t="shared" si="0"/>
        <v>0.32330861922883813</v>
      </c>
      <c r="F71" s="1">
        <f t="shared" si="1"/>
        <v>1.4672214011007072</v>
      </c>
    </row>
    <row r="72" spans="4:6" x14ac:dyDescent="0.25">
      <c r="D72">
        <f t="shared" si="2"/>
        <v>6.2831853071795818</v>
      </c>
      <c r="E72">
        <f t="shared" si="0"/>
        <v>6.8453793097843385E-8</v>
      </c>
      <c r="F72" s="1">
        <f t="shared" si="1"/>
        <v>1.4917828430524094</v>
      </c>
    </row>
    <row r="73" spans="4:6" x14ac:dyDescent="0.25">
      <c r="D73">
        <f t="shared" si="2"/>
        <v>6.3879050622992413</v>
      </c>
      <c r="E73">
        <f t="shared" si="0"/>
        <v>0.3233086192288237</v>
      </c>
      <c r="F73" s="1">
        <f t="shared" si="1"/>
        <v>1.5</v>
      </c>
    </row>
    <row r="74" spans="4:6" x14ac:dyDescent="0.25">
      <c r="D74">
        <f t="shared" si="2"/>
        <v>6.4926248174189007</v>
      </c>
      <c r="E74">
        <f t="shared" si="0"/>
        <v>0.45597334441582676</v>
      </c>
      <c r="F74" s="1">
        <f t="shared" si="1"/>
        <v>1.4917828430524107</v>
      </c>
    </row>
    <row r="75" spans="4:6" x14ac:dyDescent="0.25">
      <c r="D75">
        <f t="shared" si="2"/>
        <v>6.5973445725385602</v>
      </c>
      <c r="E75">
        <f t="shared" si="0"/>
        <v>0.55589297025141637</v>
      </c>
      <c r="F75" s="1">
        <f t="shared" si="1"/>
        <v>1.4672214011007101</v>
      </c>
    </row>
    <row r="76" spans="4:6" x14ac:dyDescent="0.25">
      <c r="D76">
        <f t="shared" si="2"/>
        <v>6.7020643276582197</v>
      </c>
      <c r="E76">
        <f t="shared" si="0"/>
        <v>0.63775907917943031</v>
      </c>
      <c r="F76" s="1">
        <f t="shared" si="1"/>
        <v>1.4265847744427329</v>
      </c>
    </row>
    <row r="77" spans="4:6" x14ac:dyDescent="0.25">
      <c r="D77">
        <f t="shared" si="2"/>
        <v>6.8067840827778792</v>
      </c>
      <c r="E77">
        <f t="shared" ref="E77:E106" si="3">SQRT(ABS(SIN(D77)))</f>
        <v>0.70710678118654369</v>
      </c>
      <c r="F77" s="1">
        <f t="shared" si="1"/>
        <v>1.3703181864639049</v>
      </c>
    </row>
    <row r="78" spans="4:6" x14ac:dyDescent="0.25">
      <c r="D78">
        <f t="shared" si="2"/>
        <v>6.9115038378975386</v>
      </c>
      <c r="E78">
        <f t="shared" si="3"/>
        <v>0.76667154133466298</v>
      </c>
      <c r="F78" s="1">
        <f t="shared" ref="F78:F114" si="4">((3/2)*COS(D77))</f>
        <v>1.2990381056766624</v>
      </c>
    </row>
    <row r="79" spans="4:6" x14ac:dyDescent="0.25">
      <c r="D79">
        <f t="shared" ref="D79:D114" si="5">E$10+D78</f>
        <v>7.0162235930171981</v>
      </c>
      <c r="E79">
        <f t="shared" si="3"/>
        <v>0.8180040381066912</v>
      </c>
      <c r="F79" s="1">
        <f t="shared" si="4"/>
        <v>1.213525491562427</v>
      </c>
    </row>
    <row r="80" spans="4:6" x14ac:dyDescent="0.25">
      <c r="D80">
        <f t="shared" si="5"/>
        <v>7.1209433481368576</v>
      </c>
      <c r="E80">
        <f t="shared" si="3"/>
        <v>0.86205848147175579</v>
      </c>
      <c r="F80" s="1">
        <f t="shared" si="4"/>
        <v>1.1147172382160981</v>
      </c>
    </row>
    <row r="81" spans="4:6" x14ac:dyDescent="0.25">
      <c r="D81">
        <f t="shared" si="5"/>
        <v>7.2256631032565171</v>
      </c>
      <c r="E81">
        <f t="shared" si="3"/>
        <v>0.8994537199739312</v>
      </c>
      <c r="F81" s="1">
        <f t="shared" si="4"/>
        <v>1.0036959095382951</v>
      </c>
    </row>
    <row r="82" spans="4:6" x14ac:dyDescent="0.25">
      <c r="D82">
        <f t="shared" si="5"/>
        <v>7.3303828583761765</v>
      </c>
      <c r="E82">
        <f t="shared" si="3"/>
        <v>0.93060485910209756</v>
      </c>
      <c r="F82" s="1">
        <f t="shared" si="4"/>
        <v>0.8816778784387187</v>
      </c>
    </row>
    <row r="83" spans="4:6" x14ac:dyDescent="0.25">
      <c r="D83">
        <f t="shared" si="5"/>
        <v>7.435102613495836</v>
      </c>
      <c r="E83">
        <f t="shared" si="3"/>
        <v>0.95579571961931153</v>
      </c>
      <c r="F83" s="1">
        <f t="shared" si="4"/>
        <v>0.75000000000000999</v>
      </c>
    </row>
    <row r="84" spans="4:6" x14ac:dyDescent="0.25">
      <c r="D84">
        <f t="shared" si="5"/>
        <v>7.5398223686154955</v>
      </c>
      <c r="E84">
        <f t="shared" si="3"/>
        <v>0.97522126530093212</v>
      </c>
      <c r="F84" s="1">
        <f t="shared" si="4"/>
        <v>0.61010496461371122</v>
      </c>
    </row>
    <row r="85" spans="4:6" x14ac:dyDescent="0.25">
      <c r="D85">
        <f t="shared" si="5"/>
        <v>7.644542123735155</v>
      </c>
      <c r="E85">
        <f t="shared" si="3"/>
        <v>0.98901344820674897</v>
      </c>
      <c r="F85" s="1">
        <f t="shared" si="4"/>
        <v>0.463525491562433</v>
      </c>
    </row>
    <row r="86" spans="4:6" x14ac:dyDescent="0.25">
      <c r="D86">
        <f t="shared" si="5"/>
        <v>7.7492618788548144</v>
      </c>
      <c r="E86">
        <f t="shared" si="3"/>
        <v>0.99725718617028392</v>
      </c>
      <c r="F86" s="1">
        <f t="shared" si="4"/>
        <v>0.31186753622665159</v>
      </c>
    </row>
    <row r="87" spans="4:6" x14ac:dyDescent="0.25">
      <c r="D87">
        <f t="shared" si="5"/>
        <v>7.8539816339744739</v>
      </c>
      <c r="E87">
        <f t="shared" si="3"/>
        <v>1</v>
      </c>
      <c r="F87" s="1">
        <f t="shared" si="4"/>
        <v>0.15679269490149347</v>
      </c>
    </row>
    <row r="88" spans="4:6" x14ac:dyDescent="0.25">
      <c r="D88">
        <f t="shared" si="5"/>
        <v>7.9587013890941334</v>
      </c>
      <c r="E88">
        <f t="shared" si="3"/>
        <v>0.99725718617028491</v>
      </c>
      <c r="F88" s="1">
        <f t="shared" si="4"/>
        <v>1.3782106966092611E-14</v>
      </c>
    </row>
    <row r="89" spans="4:6" x14ac:dyDescent="0.25">
      <c r="D89">
        <f t="shared" si="5"/>
        <v>8.0634211442137929</v>
      </c>
      <c r="E89">
        <f t="shared" si="3"/>
        <v>0.98901344820675097</v>
      </c>
      <c r="F89" s="1">
        <f t="shared" si="4"/>
        <v>-0.15679269490146605</v>
      </c>
    </row>
    <row r="90" spans="4:6" x14ac:dyDescent="0.25">
      <c r="D90">
        <f t="shared" si="5"/>
        <v>8.1681408993334532</v>
      </c>
      <c r="E90">
        <f t="shared" si="3"/>
        <v>0.97522126530093489</v>
      </c>
      <c r="F90" s="1">
        <f t="shared" si="4"/>
        <v>-0.31186753622662466</v>
      </c>
    </row>
    <row r="91" spans="4:6" x14ac:dyDescent="0.25">
      <c r="D91">
        <f t="shared" si="5"/>
        <v>8.2728606544531136</v>
      </c>
      <c r="E91">
        <f t="shared" si="3"/>
        <v>0.95579571961931509</v>
      </c>
      <c r="F91" s="1">
        <f t="shared" si="4"/>
        <v>-0.46352549156240802</v>
      </c>
    </row>
    <row r="92" spans="4:6" x14ac:dyDescent="0.25">
      <c r="D92">
        <f t="shared" si="5"/>
        <v>8.3775804095727739</v>
      </c>
      <c r="E92">
        <f t="shared" si="3"/>
        <v>0.93060485910210178</v>
      </c>
      <c r="F92" s="1">
        <f t="shared" si="4"/>
        <v>-0.61010496461368846</v>
      </c>
    </row>
    <row r="93" spans="4:6" x14ac:dyDescent="0.25">
      <c r="D93">
        <f t="shared" si="5"/>
        <v>8.4823001646924343</v>
      </c>
      <c r="E93">
        <f t="shared" si="3"/>
        <v>0.89945371997393608</v>
      </c>
      <c r="F93" s="1">
        <f t="shared" si="4"/>
        <v>-0.74999999999998956</v>
      </c>
    </row>
    <row r="94" spans="4:6" x14ac:dyDescent="0.25">
      <c r="D94">
        <f t="shared" si="5"/>
        <v>8.5870199198120947</v>
      </c>
      <c r="E94">
        <f t="shared" si="3"/>
        <v>0.86205848147176112</v>
      </c>
      <c r="F94" s="1">
        <f t="shared" si="4"/>
        <v>-0.88167787843870071</v>
      </c>
    </row>
    <row r="95" spans="4:6" x14ac:dyDescent="0.25">
      <c r="D95">
        <f t="shared" si="5"/>
        <v>8.691739674931755</v>
      </c>
      <c r="E95">
        <f t="shared" si="3"/>
        <v>0.8180040381066972</v>
      </c>
      <c r="F95" s="1">
        <f t="shared" si="4"/>
        <v>-1.0036959095382798</v>
      </c>
    </row>
    <row r="96" spans="4:6" x14ac:dyDescent="0.25">
      <c r="D96">
        <f t="shared" si="5"/>
        <v>8.7964594300514154</v>
      </c>
      <c r="E96">
        <f t="shared" si="3"/>
        <v>0.76667154133466942</v>
      </c>
      <c r="F96" s="1">
        <f t="shared" si="4"/>
        <v>-1.114717238216085</v>
      </c>
    </row>
    <row r="97" spans="4:6" x14ac:dyDescent="0.25">
      <c r="D97">
        <f t="shared" si="5"/>
        <v>8.9011791851710758</v>
      </c>
      <c r="E97">
        <f t="shared" si="3"/>
        <v>0.70710678118655068</v>
      </c>
      <c r="F97" s="1">
        <f t="shared" si="4"/>
        <v>-1.2135254915624163</v>
      </c>
    </row>
    <row r="98" spans="4:6" x14ac:dyDescent="0.25">
      <c r="D98">
        <f t="shared" si="5"/>
        <v>9.0058989402907361</v>
      </c>
      <c r="E98">
        <f t="shared" si="3"/>
        <v>0.63775907917943775</v>
      </c>
      <c r="F98" s="1">
        <f t="shared" si="4"/>
        <v>-1.2990381056766542</v>
      </c>
    </row>
    <row r="99" spans="4:6" x14ac:dyDescent="0.25">
      <c r="D99">
        <f t="shared" si="5"/>
        <v>9.1106186954103965</v>
      </c>
      <c r="E99">
        <f t="shared" si="3"/>
        <v>0.55589297025142448</v>
      </c>
      <c r="F99" s="1">
        <f t="shared" si="4"/>
        <v>-1.3703181864638987</v>
      </c>
    </row>
    <row r="100" spans="4:6" x14ac:dyDescent="0.25">
      <c r="D100">
        <f t="shared" si="5"/>
        <v>9.2153384505300568</v>
      </c>
      <c r="E100">
        <f t="shared" si="3"/>
        <v>0.45597334441583598</v>
      </c>
      <c r="F100" s="1">
        <f t="shared" si="4"/>
        <v>-1.4265847744427285</v>
      </c>
    </row>
    <row r="101" spans="4:6" x14ac:dyDescent="0.25">
      <c r="D101">
        <f t="shared" si="5"/>
        <v>9.3200582056497172</v>
      </c>
      <c r="E101">
        <f t="shared" si="3"/>
        <v>0.32330861922883558</v>
      </c>
      <c r="F101" s="1">
        <f t="shared" si="4"/>
        <v>-1.4672214011007074</v>
      </c>
    </row>
    <row r="102" spans="4:6" x14ac:dyDescent="0.25">
      <c r="D102">
        <f t="shared" si="5"/>
        <v>9.4247779607693776</v>
      </c>
      <c r="E102">
        <f t="shared" si="3"/>
        <v>4.6302282620545142E-8</v>
      </c>
      <c r="F102" s="1">
        <f t="shared" si="4"/>
        <v>-1.4917828430524096</v>
      </c>
    </row>
    <row r="103" spans="4:6" x14ac:dyDescent="0.25">
      <c r="D103">
        <f t="shared" si="5"/>
        <v>9.5294977158890379</v>
      </c>
      <c r="E103">
        <f t="shared" si="3"/>
        <v>0.32330861922882898</v>
      </c>
      <c r="F103" s="1">
        <f t="shared" si="4"/>
        <v>-1.5</v>
      </c>
    </row>
    <row r="104" spans="4:6" x14ac:dyDescent="0.25">
      <c r="D104">
        <f t="shared" si="5"/>
        <v>9.6342174710086983</v>
      </c>
      <c r="E104">
        <f t="shared" si="3"/>
        <v>0.45597334441583137</v>
      </c>
      <c r="F104" s="1">
        <f t="shared" si="4"/>
        <v>-1.4917828430524103</v>
      </c>
    </row>
    <row r="105" spans="4:6" x14ac:dyDescent="0.25">
      <c r="D105">
        <f t="shared" si="5"/>
        <v>9.7389372261283587</v>
      </c>
      <c r="E105">
        <f t="shared" si="3"/>
        <v>0.55589297025142081</v>
      </c>
      <c r="F105" s="1">
        <f t="shared" si="4"/>
        <v>-1.4672214011007088</v>
      </c>
    </row>
    <row r="106" spans="4:6" x14ac:dyDescent="0.25">
      <c r="D106">
        <f t="shared" si="5"/>
        <v>9.843656981248019</v>
      </c>
      <c r="E106">
        <f t="shared" si="3"/>
        <v>0.63775907917943464</v>
      </c>
      <c r="F106" s="1">
        <f t="shared" si="4"/>
        <v>-1.4265847744427305</v>
      </c>
    </row>
    <row r="107" spans="4:6" x14ac:dyDescent="0.25">
      <c r="F107" s="1"/>
    </row>
    <row r="108" spans="4:6" x14ac:dyDescent="0.25">
      <c r="F108" s="1"/>
    </row>
    <row r="109" spans="4:6" x14ac:dyDescent="0.25">
      <c r="F109" s="1"/>
    </row>
    <row r="110" spans="4:6" x14ac:dyDescent="0.25">
      <c r="F110" s="1"/>
    </row>
    <row r="111" spans="4:6" x14ac:dyDescent="0.25">
      <c r="F111" s="1"/>
    </row>
    <row r="112" spans="4:6" x14ac:dyDescent="0.25">
      <c r="F112" s="1"/>
    </row>
    <row r="113" spans="5:8" x14ac:dyDescent="0.25">
      <c r="F113" s="1"/>
    </row>
    <row r="114" spans="5:8" x14ac:dyDescent="0.25">
      <c r="E114" t="s">
        <v>6</v>
      </c>
      <c r="F114" s="1"/>
      <c r="H114">
        <v>0.05</v>
      </c>
    </row>
    <row r="117" spans="5:8" x14ac:dyDescent="0.25">
      <c r="F117" t="s">
        <v>4</v>
      </c>
      <c r="G117">
        <v>0.05</v>
      </c>
    </row>
    <row r="118" spans="5:8" x14ac:dyDescent="0.25">
      <c r="E118" t="s">
        <v>1</v>
      </c>
      <c r="F118" t="s">
        <v>2</v>
      </c>
    </row>
    <row r="119" spans="5:8" x14ac:dyDescent="0.25">
      <c r="E119">
        <v>-1</v>
      </c>
      <c r="F119">
        <f>(2*(POWER(E119,2)) + E119-1)</f>
        <v>0</v>
      </c>
    </row>
    <row r="120" spans="5:8" x14ac:dyDescent="0.25">
      <c r="E120">
        <f>E119+$H114</f>
        <v>-0.95</v>
      </c>
      <c r="F120">
        <f t="shared" ref="F120:F159" si="6">(2*(POWER(E120,2)) + E120-1)</f>
        <v>-0.14500000000000002</v>
      </c>
    </row>
    <row r="121" spans="5:8" x14ac:dyDescent="0.25">
      <c r="E121">
        <f>E120+$H$114</f>
        <v>-0.89999999999999991</v>
      </c>
      <c r="F121">
        <f t="shared" si="6"/>
        <v>-0.28000000000000025</v>
      </c>
    </row>
    <row r="122" spans="5:8" x14ac:dyDescent="0.25">
      <c r="E122">
        <f>E121+$H$114</f>
        <v>-0.84999999999999987</v>
      </c>
      <c r="F122">
        <f t="shared" si="6"/>
        <v>-0.40500000000000025</v>
      </c>
    </row>
    <row r="123" spans="5:8" x14ac:dyDescent="0.25">
      <c r="E123">
        <f t="shared" ref="E123:E139" si="7">E122+$H$114</f>
        <v>-0.79999999999999982</v>
      </c>
      <c r="F123">
        <f t="shared" si="6"/>
        <v>-0.52000000000000046</v>
      </c>
    </row>
    <row r="124" spans="5:8" x14ac:dyDescent="0.25">
      <c r="E124">
        <f t="shared" si="7"/>
        <v>-0.74999999999999978</v>
      </c>
      <c r="F124">
        <f t="shared" si="6"/>
        <v>-0.62500000000000044</v>
      </c>
    </row>
    <row r="125" spans="5:8" x14ac:dyDescent="0.25">
      <c r="E125">
        <f t="shared" si="7"/>
        <v>-0.69999999999999973</v>
      </c>
      <c r="F125">
        <f t="shared" si="6"/>
        <v>-0.72000000000000053</v>
      </c>
    </row>
    <row r="126" spans="5:8" x14ac:dyDescent="0.25">
      <c r="E126">
        <f t="shared" si="7"/>
        <v>-0.64999999999999969</v>
      </c>
      <c r="F126">
        <f t="shared" si="6"/>
        <v>-0.80500000000000049</v>
      </c>
    </row>
    <row r="127" spans="5:8" x14ac:dyDescent="0.25">
      <c r="E127">
        <f t="shared" si="7"/>
        <v>-0.59999999999999964</v>
      </c>
      <c r="F127">
        <f t="shared" si="6"/>
        <v>-0.88000000000000045</v>
      </c>
    </row>
    <row r="128" spans="5:8" x14ac:dyDescent="0.25">
      <c r="E128">
        <f t="shared" si="7"/>
        <v>-0.5499999999999996</v>
      </c>
      <c r="F128">
        <f t="shared" si="6"/>
        <v>-0.94500000000000051</v>
      </c>
    </row>
    <row r="129" spans="5:6" x14ac:dyDescent="0.25">
      <c r="E129">
        <f t="shared" si="7"/>
        <v>-0.49999999999999961</v>
      </c>
      <c r="F129">
        <f t="shared" si="6"/>
        <v>-1.0000000000000004</v>
      </c>
    </row>
    <row r="130" spans="5:6" x14ac:dyDescent="0.25">
      <c r="E130">
        <f t="shared" si="7"/>
        <v>-0.44999999999999962</v>
      </c>
      <c r="F130">
        <f t="shared" si="6"/>
        <v>-1.0450000000000004</v>
      </c>
    </row>
    <row r="131" spans="5:6" x14ac:dyDescent="0.25">
      <c r="E131">
        <f t="shared" si="7"/>
        <v>-0.39999999999999963</v>
      </c>
      <c r="F131">
        <f t="shared" si="6"/>
        <v>-1.0800000000000003</v>
      </c>
    </row>
    <row r="132" spans="5:6" x14ac:dyDescent="0.25">
      <c r="E132">
        <f t="shared" si="7"/>
        <v>-0.34999999999999964</v>
      </c>
      <c r="F132">
        <f t="shared" si="6"/>
        <v>-1.1050000000000002</v>
      </c>
    </row>
    <row r="133" spans="5:6" x14ac:dyDescent="0.25">
      <c r="E133">
        <f t="shared" si="7"/>
        <v>-0.29999999999999966</v>
      </c>
      <c r="F133">
        <f t="shared" si="6"/>
        <v>-1.1200000000000001</v>
      </c>
    </row>
    <row r="134" spans="5:6" x14ac:dyDescent="0.25">
      <c r="E134">
        <f t="shared" si="7"/>
        <v>-0.24999999999999967</v>
      </c>
      <c r="F134">
        <f t="shared" si="6"/>
        <v>-1.125</v>
      </c>
    </row>
    <row r="135" spans="5:6" x14ac:dyDescent="0.25">
      <c r="E135">
        <f t="shared" si="7"/>
        <v>-0.19999999999999968</v>
      </c>
      <c r="F135">
        <f t="shared" si="6"/>
        <v>-1.1199999999999999</v>
      </c>
    </row>
    <row r="136" spans="5:6" x14ac:dyDescent="0.25">
      <c r="E136">
        <f t="shared" si="7"/>
        <v>-0.14999999999999969</v>
      </c>
      <c r="F136">
        <f t="shared" si="6"/>
        <v>-1.105</v>
      </c>
    </row>
    <row r="137" spans="5:6" x14ac:dyDescent="0.25">
      <c r="E137">
        <f t="shared" si="7"/>
        <v>-9.9999999999999686E-2</v>
      </c>
      <c r="F137">
        <f t="shared" si="6"/>
        <v>-1.0799999999999998</v>
      </c>
    </row>
    <row r="138" spans="5:6" x14ac:dyDescent="0.25">
      <c r="E138">
        <f t="shared" si="7"/>
        <v>-4.9999999999999684E-2</v>
      </c>
      <c r="F138">
        <f t="shared" si="6"/>
        <v>-1.0449999999999997</v>
      </c>
    </row>
    <row r="139" spans="5:6" x14ac:dyDescent="0.25">
      <c r="E139">
        <f t="shared" si="7"/>
        <v>3.1918911957973251E-16</v>
      </c>
      <c r="F139">
        <f t="shared" si="6"/>
        <v>-0.99999999999999967</v>
      </c>
    </row>
    <row r="140" spans="5:6" x14ac:dyDescent="0.25">
      <c r="E140">
        <f>E139+$H$114</f>
        <v>5.0000000000000322E-2</v>
      </c>
      <c r="F140">
        <f t="shared" si="6"/>
        <v>-0.94499999999999962</v>
      </c>
    </row>
    <row r="141" spans="5:6" x14ac:dyDescent="0.25">
      <c r="E141">
        <f>E140+$H$114</f>
        <v>0.10000000000000032</v>
      </c>
      <c r="F141">
        <f t="shared" si="6"/>
        <v>-0.87999999999999956</v>
      </c>
    </row>
    <row r="142" spans="5:6" x14ac:dyDescent="0.25">
      <c r="E142">
        <f t="shared" ref="E142:E146" si="8">E141+$H$114</f>
        <v>0.15000000000000033</v>
      </c>
      <c r="F142">
        <f t="shared" si="6"/>
        <v>-0.80499999999999949</v>
      </c>
    </row>
    <row r="143" spans="5:6" x14ac:dyDescent="0.25">
      <c r="E143">
        <f t="shared" si="8"/>
        <v>0.20000000000000034</v>
      </c>
      <c r="F143">
        <f t="shared" si="6"/>
        <v>-0.71999999999999931</v>
      </c>
    </row>
    <row r="144" spans="5:6" x14ac:dyDescent="0.25">
      <c r="E144">
        <f t="shared" si="8"/>
        <v>0.25000000000000033</v>
      </c>
      <c r="F144">
        <f t="shared" si="6"/>
        <v>-0.62499999999999933</v>
      </c>
    </row>
    <row r="145" spans="5:6" x14ac:dyDescent="0.25">
      <c r="E145">
        <f t="shared" si="8"/>
        <v>0.30000000000000032</v>
      </c>
      <c r="F145">
        <f t="shared" si="6"/>
        <v>-0.51999999999999935</v>
      </c>
    </row>
    <row r="146" spans="5:6" x14ac:dyDescent="0.25">
      <c r="E146">
        <f t="shared" si="8"/>
        <v>0.35000000000000031</v>
      </c>
      <c r="F146">
        <f t="shared" si="6"/>
        <v>-0.40499999999999925</v>
      </c>
    </row>
    <row r="147" spans="5:6" x14ac:dyDescent="0.25">
      <c r="E147">
        <f>E146+$H$114</f>
        <v>0.4000000000000003</v>
      </c>
      <c r="F147">
        <f t="shared" si="6"/>
        <v>-0.27999999999999914</v>
      </c>
    </row>
    <row r="148" spans="5:6" x14ac:dyDescent="0.25">
      <c r="E148">
        <f>E147+$H$114</f>
        <v>0.45000000000000029</v>
      </c>
      <c r="F148">
        <f t="shared" si="6"/>
        <v>-0.14499999999999913</v>
      </c>
    </row>
    <row r="149" spans="5:6" x14ac:dyDescent="0.25">
      <c r="E149">
        <f t="shared" ref="E149:E156" si="9">E148+$H$114</f>
        <v>0.50000000000000033</v>
      </c>
      <c r="F149">
        <f t="shared" si="6"/>
        <v>8.8817841970012523E-16</v>
      </c>
    </row>
    <row r="150" spans="5:6" x14ac:dyDescent="0.25">
      <c r="E150">
        <f t="shared" si="9"/>
        <v>0.55000000000000038</v>
      </c>
      <c r="F150">
        <f t="shared" si="6"/>
        <v>0.15500000000000114</v>
      </c>
    </row>
    <row r="151" spans="5:6" x14ac:dyDescent="0.25">
      <c r="E151">
        <f t="shared" si="9"/>
        <v>0.60000000000000042</v>
      </c>
      <c r="F151">
        <f t="shared" si="6"/>
        <v>0.32000000000000139</v>
      </c>
    </row>
    <row r="152" spans="5:6" x14ac:dyDescent="0.25">
      <c r="E152">
        <f t="shared" si="9"/>
        <v>0.65000000000000047</v>
      </c>
      <c r="F152">
        <f t="shared" si="6"/>
        <v>0.49500000000000166</v>
      </c>
    </row>
    <row r="153" spans="5:6" x14ac:dyDescent="0.25">
      <c r="E153">
        <f t="shared" si="9"/>
        <v>0.70000000000000051</v>
      </c>
      <c r="F153">
        <f t="shared" si="6"/>
        <v>0.68000000000000194</v>
      </c>
    </row>
    <row r="154" spans="5:6" x14ac:dyDescent="0.25">
      <c r="E154">
        <f t="shared" si="9"/>
        <v>0.75000000000000056</v>
      </c>
      <c r="F154">
        <f t="shared" si="6"/>
        <v>0.87500000000000222</v>
      </c>
    </row>
    <row r="155" spans="5:6" x14ac:dyDescent="0.25">
      <c r="E155">
        <f t="shared" si="9"/>
        <v>0.8000000000000006</v>
      </c>
      <c r="F155">
        <f t="shared" si="6"/>
        <v>1.0800000000000027</v>
      </c>
    </row>
    <row r="156" spans="5:6" x14ac:dyDescent="0.25">
      <c r="E156">
        <f t="shared" si="9"/>
        <v>0.85000000000000064</v>
      </c>
      <c r="F156">
        <f t="shared" si="6"/>
        <v>1.295000000000003</v>
      </c>
    </row>
    <row r="157" spans="5:6" x14ac:dyDescent="0.25">
      <c r="E157">
        <f>E156+$H$114</f>
        <v>0.90000000000000069</v>
      </c>
      <c r="F157">
        <f t="shared" si="6"/>
        <v>1.5200000000000031</v>
      </c>
    </row>
    <row r="158" spans="5:6" x14ac:dyDescent="0.25">
      <c r="E158">
        <f>E157+$H$114</f>
        <v>0.95000000000000073</v>
      </c>
      <c r="F158">
        <f t="shared" si="6"/>
        <v>1.7550000000000034</v>
      </c>
    </row>
    <row r="159" spans="5:6" x14ac:dyDescent="0.25">
      <c r="E159">
        <f t="shared" ref="E159" si="10">E158+$H$114</f>
        <v>1.0000000000000007</v>
      </c>
      <c r="F159">
        <f t="shared" si="6"/>
        <v>2.0000000000000036</v>
      </c>
    </row>
    <row r="164" spans="4:7" x14ac:dyDescent="0.25">
      <c r="F164" t="e">
        <f>IF(F169&lt;0,0,SIN(F169))</f>
        <v>#VALUE!</v>
      </c>
      <c r="G164">
        <f>IF(F169&lt;PI(),SIN(F169),0)</f>
        <v>0</v>
      </c>
    </row>
    <row r="169" spans="4:7" x14ac:dyDescent="0.25">
      <c r="D169">
        <v>-4</v>
      </c>
      <c r="E169" t="b">
        <f>OR(IF(D169&lt;0,0,SIN(D169)),(IF(F169&lt;PI(),SIN(F169),0)))</f>
        <v>0</v>
      </c>
      <c r="F169" t="str">
        <f>IF(D169&lt;0,"NULL",SIN(D169))</f>
        <v>NULL</v>
      </c>
      <c r="G169">
        <f t="shared" ref="G169:G179" si="11">IF(D169&lt;PI(),SIN(D169),"NULL")</f>
        <v>0.7568024953079282</v>
      </c>
    </row>
    <row r="170" spans="4:7" x14ac:dyDescent="0.25">
      <c r="D170">
        <v>-3</v>
      </c>
      <c r="E170" t="b">
        <f>OR(IF(D170&lt;0,0,SIN(D170)),(IF(F170&lt;PI(),SIN(F170),0)))</f>
        <v>0</v>
      </c>
      <c r="F170" t="str">
        <f t="shared" ref="F170:F181" si="12">IF(D170&lt;0,"NULL",SIN(D170))</f>
        <v>NULL</v>
      </c>
      <c r="G170">
        <f t="shared" si="11"/>
        <v>-0.14112000805986721</v>
      </c>
    </row>
    <row r="171" spans="4:7" x14ac:dyDescent="0.25">
      <c r="D171">
        <v>-2</v>
      </c>
      <c r="E171" t="b">
        <f t="shared" ref="E170:E181" si="13">OR(IF(D171&lt;0,0,SIN(D171)),(IF(F171&lt;PI(),SIN(F171),0)))</f>
        <v>0</v>
      </c>
      <c r="F171" t="str">
        <f t="shared" si="12"/>
        <v>NULL</v>
      </c>
      <c r="G171">
        <f t="shared" si="11"/>
        <v>-0.90929742682568171</v>
      </c>
    </row>
    <row r="172" spans="4:7" x14ac:dyDescent="0.25">
      <c r="D172">
        <v>-1</v>
      </c>
      <c r="E172" t="b">
        <f t="shared" si="13"/>
        <v>0</v>
      </c>
      <c r="F172" t="str">
        <f t="shared" si="12"/>
        <v>NULL</v>
      </c>
      <c r="G172">
        <f t="shared" si="11"/>
        <v>-0.8414709848078965</v>
      </c>
    </row>
    <row r="173" spans="4:7" x14ac:dyDescent="0.25">
      <c r="D173">
        <v>0</v>
      </c>
      <c r="E173" t="b">
        <f t="shared" si="13"/>
        <v>0</v>
      </c>
      <c r="F173">
        <f t="shared" si="12"/>
        <v>0</v>
      </c>
      <c r="G173">
        <f>IF(D173&lt;PI(),SIN(D173),"NULL")</f>
        <v>0</v>
      </c>
    </row>
    <row r="174" spans="4:7" x14ac:dyDescent="0.25">
      <c r="D174">
        <v>1</v>
      </c>
      <c r="E174" t="b">
        <f t="shared" si="13"/>
        <v>1</v>
      </c>
      <c r="F174">
        <f t="shared" si="12"/>
        <v>0.8414709848078965</v>
      </c>
      <c r="G174">
        <f t="shared" si="11"/>
        <v>0.8414709848078965</v>
      </c>
    </row>
    <row r="175" spans="4:7" x14ac:dyDescent="0.25">
      <c r="D175">
        <v>2</v>
      </c>
      <c r="E175" t="b">
        <f t="shared" si="13"/>
        <v>1</v>
      </c>
      <c r="F175">
        <f t="shared" si="12"/>
        <v>0.90929742682568171</v>
      </c>
      <c r="G175">
        <f t="shared" si="11"/>
        <v>0.90929742682568171</v>
      </c>
    </row>
    <row r="176" spans="4:7" x14ac:dyDescent="0.25">
      <c r="D176">
        <v>3</v>
      </c>
      <c r="E176" t="b">
        <f t="shared" si="13"/>
        <v>1</v>
      </c>
      <c r="F176">
        <f t="shared" si="12"/>
        <v>0.14112000805986721</v>
      </c>
      <c r="G176">
        <f t="shared" si="11"/>
        <v>0.14112000805986721</v>
      </c>
    </row>
    <row r="177" spans="4:7" x14ac:dyDescent="0.25">
      <c r="D177">
        <v>4</v>
      </c>
      <c r="E177" t="b">
        <f t="shared" si="13"/>
        <v>1</v>
      </c>
      <c r="F177">
        <f t="shared" si="12"/>
        <v>-0.7568024953079282</v>
      </c>
      <c r="G177" t="str">
        <f t="shared" si="11"/>
        <v>NULL</v>
      </c>
    </row>
    <row r="178" spans="4:7" x14ac:dyDescent="0.25">
      <c r="D178">
        <v>5</v>
      </c>
      <c r="E178" t="b">
        <f t="shared" si="13"/>
        <v>1</v>
      </c>
      <c r="F178">
        <f t="shared" si="12"/>
        <v>-0.95892427466313845</v>
      </c>
      <c r="G178" t="str">
        <f t="shared" si="11"/>
        <v>NULL</v>
      </c>
    </row>
    <row r="179" spans="4:7" x14ac:dyDescent="0.25">
      <c r="D179">
        <v>6</v>
      </c>
      <c r="E179" t="b">
        <f t="shared" si="13"/>
        <v>1</v>
      </c>
      <c r="F179">
        <f t="shared" si="12"/>
        <v>-0.27941549819892586</v>
      </c>
      <c r="G179" t="str">
        <f t="shared" si="11"/>
        <v>NULL</v>
      </c>
    </row>
    <row r="180" spans="4:7" x14ac:dyDescent="0.25">
      <c r="D180">
        <v>7</v>
      </c>
      <c r="E180" t="b">
        <f t="shared" si="13"/>
        <v>1</v>
      </c>
      <c r="F180">
        <f t="shared" si="12"/>
        <v>0.65698659871878906</v>
      </c>
      <c r="G180" t="str">
        <f>IF(D180&lt;PI(),SIN(D180),"NULL")</f>
        <v>NULL</v>
      </c>
    </row>
    <row r="181" spans="4:7" x14ac:dyDescent="0.25">
      <c r="D181">
        <v>8</v>
      </c>
      <c r="E181" t="b">
        <f t="shared" si="13"/>
        <v>1</v>
      </c>
      <c r="F181">
        <f t="shared" si="12"/>
        <v>0.98935824662338179</v>
      </c>
      <c r="G181" t="str">
        <f>IF(D181&lt;PI(),SIN(D181),"NULL")</f>
        <v>NULL</v>
      </c>
    </row>
    <row r="203" spans="1:3" x14ac:dyDescent="0.25">
      <c r="B203" t="s">
        <v>7</v>
      </c>
      <c r="C203">
        <v>0.1</v>
      </c>
    </row>
    <row r="204" spans="1:3" x14ac:dyDescent="0.25">
      <c r="A204" t="s">
        <v>8</v>
      </c>
      <c r="B204" t="s">
        <v>2</v>
      </c>
    </row>
    <row r="205" spans="1:3" x14ac:dyDescent="0.25">
      <c r="A205">
        <v>0</v>
      </c>
      <c r="B205">
        <f>ABS(A206)*ACOS(A206)</f>
        <v>0.14706289056333369</v>
      </c>
    </row>
    <row r="206" spans="1:3" x14ac:dyDescent="0.25">
      <c r="A206">
        <f>A205+C203</f>
        <v>0.1</v>
      </c>
      <c r="B206">
        <f t="shared" ref="B206:B215" si="14">ABS(A207)*ACOS(A207)</f>
        <v>0.27388768120091317</v>
      </c>
    </row>
    <row r="207" spans="1:3" x14ac:dyDescent="0.25">
      <c r="A207">
        <f>A206+$C$203</f>
        <v>0.2</v>
      </c>
      <c r="B207">
        <f t="shared" si="14"/>
        <v>0.37983110183384977</v>
      </c>
    </row>
    <row r="208" spans="1:3" x14ac:dyDescent="0.25">
      <c r="A208">
        <f t="shared" ref="A208:A216" si="15">A207+$C$203</f>
        <v>0.30000000000000004</v>
      </c>
      <c r="B208">
        <f t="shared" si="14"/>
        <v>0.46371179229096343</v>
      </c>
    </row>
    <row r="209" spans="1:2" x14ac:dyDescent="0.25">
      <c r="A209">
        <f t="shared" si="15"/>
        <v>0.4</v>
      </c>
      <c r="B209">
        <f t="shared" si="14"/>
        <v>0.52359877559829882</v>
      </c>
    </row>
    <row r="210" spans="1:2" x14ac:dyDescent="0.25">
      <c r="A210">
        <f t="shared" si="15"/>
        <v>0.5</v>
      </c>
      <c r="B210">
        <f t="shared" si="14"/>
        <v>0.55637713080096729</v>
      </c>
    </row>
    <row r="211" spans="1:2" x14ac:dyDescent="0.25">
      <c r="A211">
        <f t="shared" si="15"/>
        <v>0.6</v>
      </c>
      <c r="B211">
        <f t="shared" si="14"/>
        <v>0.55677918112890035</v>
      </c>
    </row>
    <row r="212" spans="1:2" x14ac:dyDescent="0.25">
      <c r="A212">
        <f t="shared" si="15"/>
        <v>0.7</v>
      </c>
      <c r="B212">
        <f t="shared" si="14"/>
        <v>0.51480088703462756</v>
      </c>
    </row>
    <row r="213" spans="1:2" x14ac:dyDescent="0.25">
      <c r="A213">
        <f t="shared" si="15"/>
        <v>0.79999999999999993</v>
      </c>
      <c r="B213">
        <f t="shared" si="14"/>
        <v>0.40592413061663629</v>
      </c>
    </row>
    <row r="214" spans="1:2" x14ac:dyDescent="0.25">
      <c r="A214">
        <f t="shared" si="15"/>
        <v>0.89999999999999991</v>
      </c>
      <c r="B214">
        <f t="shared" si="14"/>
        <v>1.4901161193847655E-8</v>
      </c>
    </row>
    <row r="215" spans="1:2" x14ac:dyDescent="0.25">
      <c r="A215">
        <f t="shared" si="15"/>
        <v>0.99999999999999989</v>
      </c>
      <c r="B215">
        <f t="shared" si="14"/>
        <v>0</v>
      </c>
    </row>
    <row r="225" spans="1:3" x14ac:dyDescent="0.25">
      <c r="A225" t="s">
        <v>8</v>
      </c>
      <c r="B225" t="s">
        <v>9</v>
      </c>
      <c r="C225" t="s">
        <v>7</v>
      </c>
    </row>
    <row r="226" spans="1:3" x14ac:dyDescent="0.25">
      <c r="A226">
        <v>0</v>
      </c>
      <c r="B226">
        <f>POWER(A226,2)*SIN(A226)+A226*ABS(A226-2)</f>
        <v>0</v>
      </c>
      <c r="C226">
        <v>1</v>
      </c>
    </row>
    <row r="227" spans="1:3" x14ac:dyDescent="0.25">
      <c r="A227">
        <v>1</v>
      </c>
      <c r="B227">
        <f t="shared" ref="B227:B246" si="16">POWER(A227,2)*SIN(A227)+A227*ABS(A227-2)</f>
        <v>1.8414709848078965</v>
      </c>
    </row>
    <row r="228" spans="1:3" x14ac:dyDescent="0.25">
      <c r="A228">
        <v>2</v>
      </c>
      <c r="B228">
        <f t="shared" si="16"/>
        <v>3.6371897073027268</v>
      </c>
    </row>
    <row r="229" spans="1:3" x14ac:dyDescent="0.25">
      <c r="A229">
        <v>3</v>
      </c>
      <c r="B229">
        <f t="shared" si="16"/>
        <v>4.2700800725388053</v>
      </c>
    </row>
    <row r="230" spans="1:3" x14ac:dyDescent="0.25">
      <c r="A230">
        <v>4</v>
      </c>
      <c r="B230">
        <f t="shared" si="16"/>
        <v>-4.1088399249268512</v>
      </c>
    </row>
    <row r="231" spans="1:3" x14ac:dyDescent="0.25">
      <c r="A231">
        <v>5</v>
      </c>
      <c r="B231">
        <f t="shared" si="16"/>
        <v>-8.9731068665784619</v>
      </c>
    </row>
    <row r="232" spans="1:3" x14ac:dyDescent="0.25">
      <c r="A232">
        <v>6</v>
      </c>
      <c r="B232">
        <f t="shared" si="16"/>
        <v>13.941042064838669</v>
      </c>
    </row>
    <row r="233" spans="1:3" x14ac:dyDescent="0.25">
      <c r="A233">
        <v>7</v>
      </c>
      <c r="B233">
        <f t="shared" si="16"/>
        <v>67.192343337220663</v>
      </c>
    </row>
    <row r="234" spans="1:3" x14ac:dyDescent="0.25">
      <c r="A234">
        <v>8</v>
      </c>
      <c r="B234">
        <f t="shared" si="16"/>
        <v>111.31892778389644</v>
      </c>
    </row>
    <row r="235" spans="1:3" x14ac:dyDescent="0.25">
      <c r="A235">
        <v>9</v>
      </c>
      <c r="B235">
        <f t="shared" si="16"/>
        <v>96.381597304582286</v>
      </c>
    </row>
    <row r="236" spans="1:3" x14ac:dyDescent="0.25">
      <c r="A236">
        <v>10</v>
      </c>
      <c r="B236">
        <f t="shared" si="16"/>
        <v>25.597888911063023</v>
      </c>
    </row>
    <row r="237" spans="1:3" x14ac:dyDescent="0.25">
      <c r="A237">
        <v>11</v>
      </c>
      <c r="B237">
        <f t="shared" si="16"/>
        <v>-21.998814992635118</v>
      </c>
    </row>
    <row r="238" spans="1:3" x14ac:dyDescent="0.25">
      <c r="A238">
        <v>12</v>
      </c>
      <c r="B238">
        <f t="shared" si="16"/>
        <v>42.733499807937363</v>
      </c>
    </row>
    <row r="239" spans="1:3" x14ac:dyDescent="0.25">
      <c r="A239">
        <v>13</v>
      </c>
      <c r="B239">
        <f t="shared" si="16"/>
        <v>214.0082292237023</v>
      </c>
    </row>
    <row r="240" spans="1:3" x14ac:dyDescent="0.25">
      <c r="A240">
        <v>14</v>
      </c>
      <c r="B240">
        <f t="shared" si="16"/>
        <v>362.15904171619457</v>
      </c>
    </row>
    <row r="241" spans="1:2" x14ac:dyDescent="0.25">
      <c r="A241">
        <v>15</v>
      </c>
      <c r="B241">
        <f t="shared" si="16"/>
        <v>341.31476403535129</v>
      </c>
    </row>
    <row r="242" spans="1:2" x14ac:dyDescent="0.25">
      <c r="A242">
        <v>16</v>
      </c>
      <c r="B242">
        <f t="shared" si="16"/>
        <v>150.29675093374328</v>
      </c>
    </row>
    <row r="243" spans="1:2" x14ac:dyDescent="0.25">
      <c r="A243">
        <v>17</v>
      </c>
      <c r="B243">
        <f t="shared" si="16"/>
        <v>-22.843875153191902</v>
      </c>
    </row>
    <row r="244" spans="1:2" x14ac:dyDescent="0.25">
      <c r="A244">
        <v>18</v>
      </c>
      <c r="B244">
        <f t="shared" si="16"/>
        <v>44.680132045976961</v>
      </c>
    </row>
    <row r="245" spans="1:2" x14ac:dyDescent="0.25">
      <c r="A245">
        <v>19</v>
      </c>
      <c r="B245">
        <f t="shared" si="16"/>
        <v>377.1056726883258</v>
      </c>
    </row>
    <row r="246" spans="1:2" x14ac:dyDescent="0.25">
      <c r="A246">
        <v>20</v>
      </c>
      <c r="B246">
        <f t="shared" si="16"/>
        <v>725.17810029105112</v>
      </c>
    </row>
    <row r="255" spans="1:2" x14ac:dyDescent="0.25">
      <c r="A255" t="s">
        <v>8</v>
      </c>
      <c r="B255" t="s">
        <v>9</v>
      </c>
    </row>
    <row r="256" spans="1:2" x14ac:dyDescent="0.25">
      <c r="A256">
        <v>-2</v>
      </c>
      <c r="B256">
        <f>POWER(2.71,(-0.5*A256))*SIN(5*A256)</f>
        <v>1.4742972105101921</v>
      </c>
    </row>
    <row r="257" spans="1:1" x14ac:dyDescent="0.25">
      <c r="A257">
        <v>-1</v>
      </c>
    </row>
    <row r="258" spans="1:1" x14ac:dyDescent="0.25">
      <c r="A258">
        <v>0</v>
      </c>
    </row>
    <row r="259" spans="1:1" x14ac:dyDescent="0.25">
      <c r="A259">
        <v>1</v>
      </c>
    </row>
    <row r="260" spans="1:1" x14ac:dyDescent="0.25">
      <c r="A260">
        <v>2</v>
      </c>
    </row>
    <row r="261" spans="1:1" x14ac:dyDescent="0.25">
      <c r="A261">
        <v>3</v>
      </c>
    </row>
    <row r="262" spans="1:1" x14ac:dyDescent="0.25">
      <c r="A262">
        <v>4</v>
      </c>
    </row>
    <row r="263" spans="1:1" x14ac:dyDescent="0.25">
      <c r="A263">
        <v>5</v>
      </c>
    </row>
    <row r="264" spans="1:1" x14ac:dyDescent="0.25">
      <c r="A264">
        <v>6</v>
      </c>
    </row>
    <row r="265" spans="1:1" x14ac:dyDescent="0.25">
      <c r="A265">
        <v>7</v>
      </c>
    </row>
    <row r="266" spans="1:1" x14ac:dyDescent="0.25">
      <c r="A266">
        <v>8</v>
      </c>
    </row>
    <row r="267" spans="1:1" x14ac:dyDescent="0.25">
      <c r="A267">
        <v>9</v>
      </c>
    </row>
    <row r="268" spans="1:1" x14ac:dyDescent="0.25">
      <c r="A268">
        <v>10</v>
      </c>
    </row>
    <row r="269" spans="1:1" x14ac:dyDescent="0.25">
      <c r="A269">
        <v>11</v>
      </c>
    </row>
    <row r="270" spans="1:1" x14ac:dyDescent="0.25">
      <c r="A270">
        <v>12</v>
      </c>
    </row>
    <row r="271" spans="1:1" x14ac:dyDescent="0.25">
      <c r="A271">
        <v>13</v>
      </c>
    </row>
    <row r="272" spans="1:1" x14ac:dyDescent="0.25">
      <c r="A272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mpd_s4</dc:creator>
  <cp:lastModifiedBy>mpd_s4</cp:lastModifiedBy>
  <dcterms:created xsi:type="dcterms:W3CDTF">2024-10-16T10:12:08Z</dcterms:created>
  <dcterms:modified xsi:type="dcterms:W3CDTF">2024-10-16T11:29:05Z</dcterms:modified>
</cp:coreProperties>
</file>