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946DFB1-59B1-4D5F-A3D7-A289509E0D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цены" sheetId="1" r:id="rId1"/>
    <sheet name="Продажи_2" sheetId="2" r:id="rId2"/>
    <sheet name="Лист1" sheetId="3" r:id="rId3"/>
  </sheets>
  <definedNames>
    <definedName name="Курс">Продажи_2!$H$1:$H$9</definedName>
    <definedName name="цена">Продажи_2!$G$1:$G$9</definedName>
  </definedNames>
  <calcPr calcId="191029"/>
</workbook>
</file>

<file path=xl/calcChain.xml><?xml version="1.0" encoding="utf-8"?>
<calcChain xmlns="http://schemas.openxmlformats.org/spreadsheetml/2006/main">
  <c r="I2" i="1" l="1"/>
  <c r="I3" i="2"/>
  <c r="I4" i="2"/>
  <c r="I5" i="2"/>
  <c r="I6" i="2"/>
  <c r="I7" i="2"/>
  <c r="I8" i="2"/>
  <c r="I9" i="2"/>
  <c r="I2" i="2"/>
  <c r="I3" i="1" l="1"/>
  <c r="I4" i="1"/>
  <c r="I5" i="1"/>
  <c r="I6" i="1"/>
  <c r="I7" i="1"/>
  <c r="I8" i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"Серийный №1001. Изготовлен 6.03.2023 г. Контракт о поставке№ 102"
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"Серийный №1002. Изготовлен 6.03.2022 г. Контракт о поставке№ 103"</t>
        </r>
      </text>
    </comment>
    <comment ref="A4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"Серийный №1003. Изготовлен 6.02.2022 г. Контракт о поставке№ 104"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"Серийный №1004. Изготовлен 6.02.2023 г. Контракт о поставке№ 105"</t>
        </r>
      </text>
    </comment>
    <comment ref="A6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"Серийный №1005. Изготовлен 6.01.2023 г. Контракт о поставке№ 106"</t>
        </r>
      </text>
    </comment>
    <comment ref="A7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"Серийный №1006. Изготовлен 6.08.2022 г. Контракт о поставке№ 107"</t>
        </r>
      </text>
    </comment>
    <comment ref="A8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"Серийный №1007. Изготовлен 11.08.2022 г. Контракт о поставке№ 108"</t>
        </r>
      </text>
    </comment>
    <comment ref="A9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"Серийный №1008. Изготовлен 11.01.2022 г. Контракт о поставке№ 109"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"Серийный №1001. Изготовлен 6.03.2023 г. Контракт о поставке№ 102"
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"Серийный №1002. Изготовлен 6.03.2022 г. Контракт о поставке№ 103"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"Серийный №1003. Изготовлен 6.02.2022 г. Контракт о поставке№ 104"</t>
        </r>
      </text>
    </comment>
    <comment ref="A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"Серийный №1004. Изготовлен 6.02.2023 г. Контракт о поставке№ 105"</t>
        </r>
      </text>
    </comment>
    <comment ref="A6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"Серийный №1005. Изготовлен 6.01.2023 г. Контракт о поставке№ 106"</t>
        </r>
      </text>
    </comment>
    <comment ref="A7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"Серийный №1006. Изготовлен 6.08.2022 г. Контракт о поставке№ 107"</t>
        </r>
      </text>
    </comment>
    <comment ref="A8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"Серийный №1007. Изготовлен 11.08.2022 г. Контракт о поставке№ 108"</t>
        </r>
      </text>
    </comment>
    <comment ref="A9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"Серийный №1008. Изготовлен 11.01.2022 г. Контракт о поставке№ 109"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<sst xmlns="http://schemas.openxmlformats.org/spreadsheetml/2006/main" count="97" uniqueCount="53">
  <si>
    <t xml:space="preserve">Название товара </t>
  </si>
  <si>
    <t xml:space="preserve">холодильник </t>
  </si>
  <si>
    <t>пылесос</t>
  </si>
  <si>
    <t>телевизор</t>
  </si>
  <si>
    <t>ковер</t>
  </si>
  <si>
    <t>диван</t>
  </si>
  <si>
    <t>ткань</t>
  </si>
  <si>
    <t xml:space="preserve">телефон </t>
  </si>
  <si>
    <t>люстра</t>
  </si>
  <si>
    <t>цена в валюте</t>
  </si>
  <si>
    <t>курс валюты</t>
  </si>
  <si>
    <t>цена в рублях</t>
  </si>
  <si>
    <t>Х34</t>
  </si>
  <si>
    <t>П47</t>
  </si>
  <si>
    <t>Т12</t>
  </si>
  <si>
    <t>Л42</t>
  </si>
  <si>
    <t>Д26</t>
  </si>
  <si>
    <t>Т18</t>
  </si>
  <si>
    <t>Т78</t>
  </si>
  <si>
    <t>Л14</t>
  </si>
  <si>
    <t>Китай</t>
  </si>
  <si>
    <t>Исландия</t>
  </si>
  <si>
    <t>Англия</t>
  </si>
  <si>
    <t>Венгрия</t>
  </si>
  <si>
    <t>Дания</t>
  </si>
  <si>
    <t>Чехия</t>
  </si>
  <si>
    <t>Турция</t>
  </si>
  <si>
    <t>шт.</t>
  </si>
  <si>
    <t>метр</t>
  </si>
  <si>
    <t xml:space="preserve">Холодильник </t>
  </si>
  <si>
    <t>Пылесос</t>
  </si>
  <si>
    <t>Телевизор</t>
  </si>
  <si>
    <t>Ковер</t>
  </si>
  <si>
    <t>Диван</t>
  </si>
  <si>
    <t>Ткань</t>
  </si>
  <si>
    <t xml:space="preserve">Телефон </t>
  </si>
  <si>
    <t>Люстра</t>
  </si>
  <si>
    <t>Код</t>
  </si>
  <si>
    <t>Дата поставки</t>
  </si>
  <si>
    <t>Кол-во</t>
  </si>
  <si>
    <t>Ед. измерения</t>
  </si>
  <si>
    <t>Страна-поставщик</t>
  </si>
  <si>
    <t>3.12.2023</t>
  </si>
  <si>
    <t>12.14.2022</t>
  </si>
  <si>
    <t>11.17.2022</t>
  </si>
  <si>
    <t>10.10.2023</t>
  </si>
  <si>
    <t>2.3.2023</t>
  </si>
  <si>
    <t>12.17.2022</t>
  </si>
  <si>
    <t>1.23.2023</t>
  </si>
  <si>
    <t>12.6.2022</t>
  </si>
  <si>
    <t>Цена в валюте</t>
  </si>
  <si>
    <t>Курс валюты</t>
  </si>
  <si>
    <t>Цена в рублях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</si>
</sst>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164" formatCode="[$¥-804]#,##0.00"/>
    <numFmt numFmtId="165" formatCode="[$£-809]#,##0.00"/>
    <numFmt numFmtId="166" formatCode="[$₺-41F]#,##0.00"/>
    <numFmt numFmtId="167" formatCode="#,##0.00\ [$Ft-40E]"/>
    <numFmt numFmtId="168" formatCode="#,##0.00\ [$kr.-406]"/>
    <numFmt numFmtId="169" formatCode="#,##0.00\ [$Kč-405]"/>
    <numFmt numFmtId="170" formatCode="#,##0.00\ [$€-803]"/>
    <numFmt numFmtId="171" formatCode="#,##0.00\ &quot;₽&quot;"/>
    <numFmt numFmtId="172" formatCode="[$-F800]dddd\,\ mmmm\ dd\,\ yyyy"/>
    <numFmt numFmtId="175" formatCode="_ [$¥-804]* #,##0.00_ ;_ [$¥-804]* \-#,##0.00_ ;_ [$¥-804]* &quot;-&quot;??_ ;_ @_ "/>
    <numFmt numFmtId="176" formatCode="_([$€-2]\ * #,##0.00_);_([$€-2]\ * \(#,##0.00\);_([$€-2]\ * &quot;-&quot;??_);_(@_)"/>
    <numFmt numFmtId="177" formatCode="_-[$£-809]* #,##0.00_-;\-[$£-809]* #,##0.00_-;_-[$£-809]* &quot;-&quot;??_-;_-@_-"/>
    <numFmt numFmtId="178" formatCode="_-* #,##0.00\ [$Ft-40E]_-;\-* #,##0.00\ [$Ft-40E]_-;_-* &quot;-&quot;??\ [$Ft-40E]_-;_-@_-"/>
    <numFmt numFmtId="179" formatCode="_-* #,##0.00\ [$kr.-406]_-;\-* #,##0.00\ [$kr.-406]_-;_-* &quot;-&quot;??\ [$kr.-406]_-;_-@_-"/>
    <numFmt numFmtId="180" formatCode="_-* #,##0.00\ [$Kč-405]_-;\-* #,##0.00\ [$Kč-405]_-;_-* &quot;-&quot;??\ [$Kč-405]_-;_-@_-"/>
    <numFmt numFmtId="183" formatCode="_-* #,##0.00\ [$₽-419]_-;\-* #,##0.00\ [$₽-419]_-;_-* &quot;-&quot;??\ [$₽-419]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71" fontId="0" fillId="0" borderId="1" xfId="0" applyNumberFormat="1" applyBorder="1"/>
    <xf numFmtId="170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0" fontId="0" fillId="0" borderId="1" xfId="0" applyBorder="1" applyAlignment="1">
      <alignment horizontal="center"/>
    </xf>
    <xf numFmtId="172" fontId="0" fillId="0" borderId="1" xfId="0" applyNumberFormat="1" applyBorder="1"/>
    <xf numFmtId="0" fontId="0" fillId="0" borderId="0" xfId="0" applyAlignment="1">
      <alignment horizontal="center"/>
    </xf>
    <xf numFmtId="175" fontId="0" fillId="0" borderId="1" xfId="0" applyNumberFormat="1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1" applyNumberFormat="1" applyFont="1" applyBorder="1"/>
    <xf numFmtId="179" fontId="0" fillId="0" borderId="1" xfId="0" applyNumberFormat="1" applyBorder="1"/>
    <xf numFmtId="180" fontId="0" fillId="0" borderId="1" xfId="0" applyNumberFormat="1" applyBorder="1"/>
    <xf numFmtId="183" fontId="0" fillId="0" borderId="1" xfId="0" applyNumberFormat="1" applyBorder="1"/>
  </cellXfs>
  <cellStyles count="2">
    <cellStyle name="Денежный" xfId="1" builtinId="4"/>
    <cellStyle name="Обычный" xfId="0" builtinId="0"/>
  </cellStyles>
  <dxfs count="6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I2" sqref="I2"/>
    </sheetView>
  </sheetViews>
  <sheetFormatPr defaultRowHeight="14.5" x14ac:dyDescent="0.35"/>
  <cols>
    <col min="1" max="1" width="14.7265625" customWidth="1"/>
    <col min="3" max="3" width="10.54296875" customWidth="1"/>
    <col min="4" max="4" width="11" customWidth="1"/>
    <col min="6" max="6" width="12" customWidth="1"/>
    <col min="7" max="7" width="10.26953125" bestFit="1" customWidth="1"/>
    <col min="8" max="8" width="9.08984375" bestFit="1" customWidth="1"/>
  </cols>
  <sheetData>
    <row r="1" spans="1:9" ht="29" x14ac:dyDescent="0.35">
      <c r="A1" s="1" t="s">
        <v>0</v>
      </c>
      <c r="B1" s="1" t="s">
        <v>37</v>
      </c>
      <c r="C1" s="1" t="s">
        <v>41</v>
      </c>
      <c r="D1" s="1" t="s">
        <v>38</v>
      </c>
      <c r="E1" s="1" t="s">
        <v>39</v>
      </c>
      <c r="F1" s="1" t="s">
        <v>40</v>
      </c>
      <c r="G1" s="1" t="s">
        <v>50</v>
      </c>
      <c r="H1" s="1" t="s">
        <v>51</v>
      </c>
      <c r="I1" s="1" t="s">
        <v>52</v>
      </c>
    </row>
    <row r="2" spans="1:9" x14ac:dyDescent="0.35">
      <c r="A2" s="2" t="s">
        <v>1</v>
      </c>
      <c r="B2" s="2" t="s">
        <v>12</v>
      </c>
      <c r="C2" s="2" t="s">
        <v>20</v>
      </c>
      <c r="D2" s="3" t="s">
        <v>42</v>
      </c>
      <c r="E2" s="2">
        <v>12</v>
      </c>
      <c r="F2" s="12" t="s">
        <v>27</v>
      </c>
      <c r="G2" s="15">
        <v>750</v>
      </c>
      <c r="H2" s="21">
        <v>13.69</v>
      </c>
      <c r="I2" s="2">
        <f>G2*H2</f>
        <v>10267.5</v>
      </c>
    </row>
    <row r="3" spans="1:9" x14ac:dyDescent="0.35">
      <c r="A3" s="2" t="s">
        <v>2</v>
      </c>
      <c r="B3" s="2" t="s">
        <v>13</v>
      </c>
      <c r="C3" s="2" t="s">
        <v>21</v>
      </c>
      <c r="D3" s="3" t="s">
        <v>43</v>
      </c>
      <c r="E3" s="2">
        <v>32</v>
      </c>
      <c r="F3" s="12" t="s">
        <v>27</v>
      </c>
      <c r="G3" s="16">
        <v>180</v>
      </c>
      <c r="H3" s="21">
        <v>102.74</v>
      </c>
      <c r="I3" s="2">
        <f t="shared" ref="I3:I5" si="0">G3*H3</f>
        <v>18493.2</v>
      </c>
    </row>
    <row r="4" spans="1:9" x14ac:dyDescent="0.35">
      <c r="A4" s="2" t="s">
        <v>3</v>
      </c>
      <c r="B4" s="2" t="s">
        <v>14</v>
      </c>
      <c r="C4" s="2" t="s">
        <v>22</v>
      </c>
      <c r="D4" s="3" t="s">
        <v>44</v>
      </c>
      <c r="E4" s="2">
        <v>14</v>
      </c>
      <c r="F4" s="12" t="s">
        <v>27</v>
      </c>
      <c r="G4" s="17">
        <v>455</v>
      </c>
      <c r="H4" s="21">
        <v>118.96</v>
      </c>
      <c r="I4" s="2">
        <f t="shared" si="0"/>
        <v>54126.799999999996</v>
      </c>
    </row>
    <row r="5" spans="1:9" x14ac:dyDescent="0.35">
      <c r="A5" s="2" t="s">
        <v>4</v>
      </c>
      <c r="B5" s="2" t="s">
        <v>15</v>
      </c>
      <c r="C5" s="2" t="s">
        <v>26</v>
      </c>
      <c r="D5" s="3" t="s">
        <v>45</v>
      </c>
      <c r="E5" s="2">
        <v>8</v>
      </c>
      <c r="F5" s="12" t="s">
        <v>27</v>
      </c>
      <c r="G5" s="8">
        <v>250</v>
      </c>
      <c r="H5" s="21">
        <v>29.29</v>
      </c>
      <c r="I5" s="2">
        <f t="shared" si="0"/>
        <v>7322.5</v>
      </c>
    </row>
    <row r="6" spans="1:9" x14ac:dyDescent="0.35">
      <c r="A6" s="2" t="s">
        <v>5</v>
      </c>
      <c r="B6" s="2" t="s">
        <v>16</v>
      </c>
      <c r="C6" s="2" t="s">
        <v>23</v>
      </c>
      <c r="D6" s="3" t="s">
        <v>46</v>
      </c>
      <c r="E6" s="2">
        <v>7</v>
      </c>
      <c r="F6" s="12" t="s">
        <v>27</v>
      </c>
      <c r="G6" s="18">
        <v>350</v>
      </c>
      <c r="H6" s="21">
        <v>0.27</v>
      </c>
      <c r="I6" s="2">
        <f>G6*H6</f>
        <v>94.5</v>
      </c>
    </row>
    <row r="7" spans="1:9" x14ac:dyDescent="0.35">
      <c r="A7" s="2" t="s">
        <v>6</v>
      </c>
      <c r="B7" s="2" t="s">
        <v>17</v>
      </c>
      <c r="C7" s="2" t="s">
        <v>22</v>
      </c>
      <c r="D7" s="3" t="s">
        <v>47</v>
      </c>
      <c r="E7" s="2">
        <v>150</v>
      </c>
      <c r="F7" s="12" t="s">
        <v>28</v>
      </c>
      <c r="G7" s="17">
        <v>8</v>
      </c>
      <c r="H7" s="21">
        <v>119.17</v>
      </c>
      <c r="I7" s="2">
        <f>G7*H7</f>
        <v>953.36</v>
      </c>
    </row>
    <row r="8" spans="1:9" x14ac:dyDescent="0.35">
      <c r="A8" s="2" t="s">
        <v>7</v>
      </c>
      <c r="B8" s="2" t="s">
        <v>18</v>
      </c>
      <c r="C8" s="2" t="s">
        <v>24</v>
      </c>
      <c r="D8" s="3" t="s">
        <v>48</v>
      </c>
      <c r="E8" s="2">
        <v>57</v>
      </c>
      <c r="F8" s="12" t="s">
        <v>27</v>
      </c>
      <c r="G8" s="19">
        <v>197</v>
      </c>
      <c r="H8" s="21">
        <v>13.78</v>
      </c>
      <c r="I8" s="2">
        <f>G8*H8</f>
        <v>2714.66</v>
      </c>
    </row>
    <row r="9" spans="1:9" x14ac:dyDescent="0.35">
      <c r="A9" s="2" t="s">
        <v>8</v>
      </c>
      <c r="B9" s="2" t="s">
        <v>19</v>
      </c>
      <c r="C9" s="2" t="s">
        <v>25</v>
      </c>
      <c r="D9" s="3" t="s">
        <v>49</v>
      </c>
      <c r="E9" s="2">
        <v>38</v>
      </c>
      <c r="F9" s="12" t="s">
        <v>27</v>
      </c>
      <c r="G9" s="20">
        <v>65</v>
      </c>
      <c r="H9" s="21">
        <v>43.07</v>
      </c>
      <c r="I9" s="2">
        <f>G9*H9</f>
        <v>2799.55</v>
      </c>
    </row>
  </sheetData>
  <conditionalFormatting sqref="I2:I9">
    <cfRule type="cellIs" dxfId="5" priority="1" operator="greaterThanOrEqual">
      <formula>10000</formula>
    </cfRule>
    <cfRule type="cellIs" dxfId="4" priority="2" operator="between">
      <formula>5000</formula>
      <formula>10000</formula>
    </cfRule>
    <cfRule type="cellIs" dxfId="3" priority="3" operator="lessThanOrEqual">
      <formula>5000</formula>
    </cfRule>
  </conditionalFormatting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showFormulas="1" workbookViewId="0">
      <selection activeCell="B17" sqref="B17"/>
    </sheetView>
  </sheetViews>
  <sheetFormatPr defaultRowHeight="14.5" x14ac:dyDescent="0.35"/>
  <cols>
    <col min="4" max="4" width="10.1796875" bestFit="1" customWidth="1"/>
  </cols>
  <sheetData>
    <row r="1" spans="1:9" ht="43.5" x14ac:dyDescent="0.35">
      <c r="A1" s="1" t="s">
        <v>0</v>
      </c>
      <c r="B1" s="1" t="s">
        <v>37</v>
      </c>
      <c r="C1" s="1" t="s">
        <v>41</v>
      </c>
      <c r="D1" s="1" t="s">
        <v>38</v>
      </c>
      <c r="E1" s="1" t="s">
        <v>39</v>
      </c>
      <c r="F1" s="1" t="s">
        <v>40</v>
      </c>
      <c r="G1" s="1" t="s">
        <v>9</v>
      </c>
      <c r="H1" s="1" t="s">
        <v>10</v>
      </c>
      <c r="I1" s="1" t="s">
        <v>11</v>
      </c>
    </row>
    <row r="2" spans="1:9" x14ac:dyDescent="0.35">
      <c r="A2" s="2" t="s">
        <v>29</v>
      </c>
      <c r="B2" s="2" t="s">
        <v>12</v>
      </c>
      <c r="C2" s="2" t="s">
        <v>20</v>
      </c>
      <c r="D2" s="13" t="s">
        <v>42</v>
      </c>
      <c r="E2" s="12">
        <v>12</v>
      </c>
      <c r="F2" s="12" t="s">
        <v>27</v>
      </c>
      <c r="G2" s="4">
        <v>750</v>
      </c>
      <c r="H2" s="5">
        <v>13.69</v>
      </c>
      <c r="I2" s="2">
        <f t="shared" ref="I2:I9" si="0">цена*Курс</f>
        <v>10267.5</v>
      </c>
    </row>
    <row r="3" spans="1:9" x14ac:dyDescent="0.35">
      <c r="A3" s="2" t="s">
        <v>30</v>
      </c>
      <c r="B3" s="2" t="s">
        <v>13</v>
      </c>
      <c r="C3" s="2" t="s">
        <v>21</v>
      </c>
      <c r="D3" s="13" t="s">
        <v>43</v>
      </c>
      <c r="E3" s="12">
        <v>32</v>
      </c>
      <c r="F3" s="12" t="s">
        <v>27</v>
      </c>
      <c r="G3" s="6">
        <v>180</v>
      </c>
      <c r="H3" s="5">
        <v>102.74</v>
      </c>
      <c r="I3" s="2">
        <f t="shared" si="0"/>
        <v>18493.2</v>
      </c>
    </row>
    <row r="4" spans="1:9" x14ac:dyDescent="0.35">
      <c r="A4" s="2" t="s">
        <v>31</v>
      </c>
      <c r="B4" s="2" t="s">
        <v>14</v>
      </c>
      <c r="C4" s="2" t="s">
        <v>22</v>
      </c>
      <c r="D4" s="13" t="s">
        <v>44</v>
      </c>
      <c r="E4" s="12">
        <v>14</v>
      </c>
      <c r="F4" s="12" t="s">
        <v>27</v>
      </c>
      <c r="G4" s="7">
        <v>455</v>
      </c>
      <c r="H4" s="5">
        <v>118.96</v>
      </c>
      <c r="I4" s="2">
        <f t="shared" si="0"/>
        <v>54126.799999999996</v>
      </c>
    </row>
    <row r="5" spans="1:9" x14ac:dyDescent="0.35">
      <c r="A5" s="2" t="s">
        <v>32</v>
      </c>
      <c r="B5" s="2" t="s">
        <v>15</v>
      </c>
      <c r="C5" s="2" t="s">
        <v>26</v>
      </c>
      <c r="D5" s="13" t="s">
        <v>45</v>
      </c>
      <c r="E5" s="12">
        <v>8</v>
      </c>
      <c r="F5" s="12" t="s">
        <v>27</v>
      </c>
      <c r="G5" s="8">
        <v>250</v>
      </c>
      <c r="H5" s="5">
        <v>29.29</v>
      </c>
      <c r="I5" s="2">
        <f t="shared" si="0"/>
        <v>7322.5</v>
      </c>
    </row>
    <row r="6" spans="1:9" x14ac:dyDescent="0.35">
      <c r="A6" s="2" t="s">
        <v>33</v>
      </c>
      <c r="B6" s="2" t="s">
        <v>16</v>
      </c>
      <c r="C6" s="2" t="s">
        <v>23</v>
      </c>
      <c r="D6" s="13" t="s">
        <v>46</v>
      </c>
      <c r="E6" s="12">
        <v>7</v>
      </c>
      <c r="F6" s="12" t="s">
        <v>27</v>
      </c>
      <c r="G6" s="9">
        <v>350</v>
      </c>
      <c r="H6" s="5">
        <v>0.27</v>
      </c>
      <c r="I6" s="2">
        <f t="shared" si="0"/>
        <v>94.5</v>
      </c>
    </row>
    <row r="7" spans="1:9" x14ac:dyDescent="0.35">
      <c r="A7" s="2" t="s">
        <v>34</v>
      </c>
      <c r="B7" s="2" t="s">
        <v>17</v>
      </c>
      <c r="C7" s="2" t="s">
        <v>22</v>
      </c>
      <c r="D7" s="13" t="s">
        <v>47</v>
      </c>
      <c r="E7" s="12">
        <v>150</v>
      </c>
      <c r="F7" s="12" t="s">
        <v>28</v>
      </c>
      <c r="G7" s="7">
        <v>8</v>
      </c>
      <c r="H7" s="5">
        <v>119.17</v>
      </c>
      <c r="I7" s="2">
        <f t="shared" si="0"/>
        <v>953.36</v>
      </c>
    </row>
    <row r="8" spans="1:9" x14ac:dyDescent="0.35">
      <c r="A8" s="2" t="s">
        <v>35</v>
      </c>
      <c r="B8" s="2" t="s">
        <v>18</v>
      </c>
      <c r="C8" s="2" t="s">
        <v>24</v>
      </c>
      <c r="D8" s="13" t="s">
        <v>48</v>
      </c>
      <c r="E8" s="12">
        <v>57</v>
      </c>
      <c r="F8" s="12" t="s">
        <v>27</v>
      </c>
      <c r="G8" s="10">
        <v>197</v>
      </c>
      <c r="H8" s="5">
        <v>13.78</v>
      </c>
      <c r="I8" s="2">
        <f t="shared" si="0"/>
        <v>2714.66</v>
      </c>
    </row>
    <row r="9" spans="1:9" x14ac:dyDescent="0.35">
      <c r="A9" s="2" t="s">
        <v>36</v>
      </c>
      <c r="B9" s="2" t="s">
        <v>19</v>
      </c>
      <c r="C9" s="2" t="s">
        <v>25</v>
      </c>
      <c r="D9" s="13">
        <v>44901</v>
      </c>
      <c r="E9" s="12">
        <v>38</v>
      </c>
      <c r="F9" s="12" t="s">
        <v>27</v>
      </c>
      <c r="G9" s="11">
        <v>65</v>
      </c>
      <c r="H9" s="5">
        <v>43.07</v>
      </c>
      <c r="I9" s="2">
        <f t="shared" si="0"/>
        <v>2799.55</v>
      </c>
    </row>
    <row r="10" spans="1:9" x14ac:dyDescent="0.35">
      <c r="E10" s="14"/>
    </row>
  </sheetData>
  <conditionalFormatting sqref="I2:I9">
    <cfRule type="cellIs" dxfId="2" priority="1" operator="greaterThanOrEqual">
      <formula>10000</formula>
    </cfRule>
    <cfRule type="cellIs" dxfId="1" priority="2" operator="between">
      <formula>5000</formula>
      <formula>10000</formula>
    </cfRule>
    <cfRule type="cellIs" dxfId="0" priority="3" operator="lessThanOrEqual">
      <formula>5000</formula>
    </cfRule>
  </conditionalFormatting>
  <pageMargins left="0.7" right="0.7" top="0.75" bottom="0.75" header="0.3" footer="0.3"/>
  <pageSetup paperSize="9" orientation="portrait" horizontalDpi="180" verticalDpi="18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61E-8110-4E4C-8380-DDE06A65E3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цены</vt:lpstr>
      <vt:lpstr>Продажи_2</vt:lpstr>
      <vt:lpstr>Лист1</vt:lpstr>
      <vt:lpstr>Курс</vt:lpstr>
      <vt:lpstr>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2023-12-11T12:57:12Z</dcterms:modified>
</cp:coreProperties>
</file>