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BD08B0-3DC4-4478-A4AF-89A3C722140C}" xr6:coauthVersionLast="45" xr6:coauthVersionMax="45" xr10:uidLastSave="{00000000-0000-0000-0000-000000000000}"/>
  <bookViews>
    <workbookView xWindow="-120" yWindow="-120" windowWidth="20730" windowHeight="11160" xr2:uid="{87BAEE50-B1D4-4AB2-9D85-C29595257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B14" i="1"/>
  <c r="B13" i="1"/>
  <c r="B19" i="1" s="1"/>
  <c r="C21" i="1"/>
  <c r="C19" i="1"/>
  <c r="C17" i="1"/>
  <c r="C13" i="1"/>
  <c r="C14" i="1"/>
  <c r="B21" i="1" l="1"/>
  <c r="G15" i="1" s="1"/>
</calcChain>
</file>

<file path=xl/sharedStrings.xml><?xml version="1.0" encoding="utf-8"?>
<sst xmlns="http://schemas.openxmlformats.org/spreadsheetml/2006/main" count="16" uniqueCount="16">
  <si>
    <t>BN Bookstore</t>
  </si>
  <si>
    <t>Regular Price:</t>
  </si>
  <si>
    <t>Order:</t>
  </si>
  <si>
    <t>at least</t>
  </si>
  <si>
    <t>Ordered</t>
  </si>
  <si>
    <t>Unit Cost</t>
  </si>
  <si>
    <t>(500-4500)</t>
  </si>
  <si>
    <t>Surplas:</t>
  </si>
  <si>
    <t>Way #2</t>
  </si>
  <si>
    <t>Costs:</t>
  </si>
  <si>
    <t>Revenue:</t>
  </si>
  <si>
    <t>Profit:</t>
  </si>
  <si>
    <t>Sales Price:</t>
  </si>
  <si>
    <t>Demand</t>
  </si>
  <si>
    <t>Order</t>
  </si>
  <si>
    <t>Demand: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</si>
</sst>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1" xfId="2" applyBorder="1" applyAlignment="1">
      <alignment horizontal="center"/>
    </xf>
    <xf numFmtId="44" fontId="0" fillId="0" borderId="0" xfId="1" applyFont="1"/>
    <xf numFmtId="0" fontId="0" fillId="0" borderId="2" xfId="0" applyBorder="1"/>
    <xf numFmtId="0" fontId="0" fillId="0" borderId="2" xfId="0" applyBorder="1" applyAlignment="1">
      <alignment horizontal="left" indent="3"/>
    </xf>
    <xf numFmtId="44" fontId="0" fillId="0" borderId="2" xfId="1" applyFont="1" applyBorder="1" applyAlignment="1">
      <alignment horizontal="left" indent="3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1" applyNumberFormat="1" applyFont="1"/>
    <xf numFmtId="0" fontId="2" fillId="0" borderId="3" xfId="0" applyFont="1" applyBorder="1" applyAlignment="1">
      <alignment horizontal="right" vertical="center" textRotation="90"/>
    </xf>
    <xf numFmtId="165" fontId="0" fillId="0" borderId="0" xfId="0" applyNumberFormat="1"/>
    <xf numFmtId="165" fontId="3" fillId="0" borderId="0" xfId="0" applyNumberFormat="1" applyFont="1"/>
    <xf numFmtId="0" fontId="0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2" xfId="1" applyFont="1" applyBorder="1"/>
    <xf numFmtId="0" fontId="0" fillId="2" borderId="1" xfId="2" applyFont="1" applyBorder="1" applyAlignment="1">
      <alignment horizontal="center"/>
    </xf>
  </cellXfs>
  <cellStyles count="3">
    <cellStyle name="40% - Accent5" xfId="2" builtinId="47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60D8-DD9C-4600-B9AE-F3A8987ECCF4}">
  <dimension ref="A1:P24"/>
  <sheetViews>
    <sheetView tabSelected="1" workbookViewId="0">
      <selection sqref="A1:B1"/>
    </sheetView>
  </sheetViews>
  <sheetFormatPr defaultRowHeight="15" x14ac:dyDescent="0.25"/>
  <cols>
    <col min="1" max="1" width="12.7109375" customWidth="1"/>
    <col min="2" max="2" width="14.7109375" customWidth="1"/>
    <col min="5" max="5" width="27.140625" customWidth="1"/>
    <col min="6" max="6" width="15.42578125" customWidth="1"/>
    <col min="7" max="7" width="12.28515625" customWidth="1"/>
    <col min="8" max="8" width="14.7109375" customWidth="1"/>
    <col min="9" max="9" width="14" customWidth="1"/>
    <col min="10" max="10" width="14.42578125" customWidth="1"/>
    <col min="11" max="11" width="13.28515625" customWidth="1"/>
    <col min="12" max="12" width="11.5703125" customWidth="1"/>
    <col min="13" max="13" width="14.42578125" customWidth="1"/>
    <col min="14" max="14" width="12.140625" customWidth="1"/>
    <col min="15" max="15" width="13.140625" customWidth="1"/>
    <col min="16" max="16" width="11.42578125" customWidth="1"/>
  </cols>
  <sheetData>
    <row r="1" spans="1:16" ht="16.5" thickTop="1" thickBot="1" x14ac:dyDescent="0.3">
      <c r="A1" s="16" t="s">
        <v>0</v>
      </c>
      <c r="B1" s="1"/>
    </row>
    <row r="2" spans="1:16" ht="15.75" thickTop="1" x14ac:dyDescent="0.25"/>
    <row r="3" spans="1:16" x14ac:dyDescent="0.25">
      <c r="E3" t="s">
        <v>3</v>
      </c>
    </row>
    <row r="4" spans="1:16" x14ac:dyDescent="0.25">
      <c r="A4" t="s">
        <v>1</v>
      </c>
      <c r="B4" s="2">
        <v>30</v>
      </c>
      <c r="E4" s="4" t="s">
        <v>4</v>
      </c>
      <c r="F4" s="4" t="s">
        <v>5</v>
      </c>
    </row>
    <row r="5" spans="1:16" x14ac:dyDescent="0.25">
      <c r="A5" t="s">
        <v>12</v>
      </c>
      <c r="B5" s="2">
        <v>10</v>
      </c>
      <c r="E5" s="7">
        <v>0</v>
      </c>
      <c r="F5" s="5">
        <v>24</v>
      </c>
    </row>
    <row r="6" spans="1:16" x14ac:dyDescent="0.25">
      <c r="E6" s="7">
        <v>1000</v>
      </c>
      <c r="F6" s="5">
        <v>23</v>
      </c>
    </row>
    <row r="7" spans="1:16" x14ac:dyDescent="0.25">
      <c r="E7" s="7">
        <v>2000</v>
      </c>
      <c r="F7" s="5">
        <v>22.25</v>
      </c>
    </row>
    <row r="8" spans="1:16" x14ac:dyDescent="0.25">
      <c r="E8" s="7">
        <v>3000</v>
      </c>
      <c r="F8" s="5">
        <v>21.75</v>
      </c>
    </row>
    <row r="9" spans="1:16" x14ac:dyDescent="0.25">
      <c r="E9" s="7">
        <v>4000</v>
      </c>
      <c r="F9" s="5">
        <v>21.3</v>
      </c>
    </row>
    <row r="10" spans="1:16" x14ac:dyDescent="0.25">
      <c r="A10" t="s">
        <v>15</v>
      </c>
      <c r="B10" s="6">
        <v>500</v>
      </c>
      <c r="C10" t="s">
        <v>6</v>
      </c>
    </row>
    <row r="11" spans="1:16" x14ac:dyDescent="0.25">
      <c r="A11" t="s">
        <v>2</v>
      </c>
      <c r="B11" s="6">
        <v>500</v>
      </c>
    </row>
    <row r="13" spans="1:16" x14ac:dyDescent="0.25">
      <c r="A13" t="s">
        <v>7</v>
      </c>
      <c r="B13">
        <f>MAX(B11-B10,0)</f>
        <v>0</v>
      </c>
      <c r="C13" t="str">
        <f ca="1">_xlfn.FORMULATEXT(B13)</f>
        <v>=MAX(B11-B10,0)</v>
      </c>
    </row>
    <row r="14" spans="1:16" ht="18.75" x14ac:dyDescent="0.3">
      <c r="A14" t="s">
        <v>8</v>
      </c>
      <c r="B14">
        <f>IF(B10&gt;B11,0,B11-B10)</f>
        <v>0</v>
      </c>
      <c r="C14" t="str">
        <f ca="1">_xlfn.FORMULATEXT(B14)</f>
        <v>=IF(B10&gt;B11,0,B11-B10)</v>
      </c>
      <c r="G14" s="11"/>
      <c r="H14" s="13" t="s">
        <v>13</v>
      </c>
      <c r="I14" s="14"/>
      <c r="J14" s="14"/>
      <c r="K14" s="14"/>
      <c r="L14" s="14"/>
      <c r="M14" s="14"/>
      <c r="N14" s="14"/>
    </row>
    <row r="15" spans="1:16" x14ac:dyDescent="0.25">
      <c r="G15" s="11">
        <f>B21</f>
        <v>3000</v>
      </c>
      <c r="H15" s="12">
        <v>500</v>
      </c>
      <c r="I15" s="12">
        <v>1000</v>
      </c>
      <c r="J15" s="12">
        <v>1500</v>
      </c>
      <c r="K15" s="12">
        <v>2000</v>
      </c>
      <c r="L15" s="12">
        <v>2500</v>
      </c>
      <c r="M15" s="12">
        <v>3000</v>
      </c>
      <c r="N15" s="12">
        <v>3500</v>
      </c>
      <c r="O15" s="12">
        <v>4000</v>
      </c>
      <c r="P15" s="12">
        <v>4500</v>
      </c>
    </row>
    <row r="16" spans="1:16" x14ac:dyDescent="0.25">
      <c r="G16" s="3">
        <v>500</v>
      </c>
      <c r="H16" s="15">
        <f t="dataTable" ref="H16:P24" dt2D="1" dtr="1" r1="B10" r2="B11"/>
        <v>3000</v>
      </c>
      <c r="I16" s="15">
        <v>3000</v>
      </c>
      <c r="J16" s="15">
        <v>3000</v>
      </c>
      <c r="K16" s="15">
        <v>3000</v>
      </c>
      <c r="L16" s="15">
        <v>3000</v>
      </c>
      <c r="M16" s="15">
        <v>3000</v>
      </c>
      <c r="N16" s="15">
        <v>3000</v>
      </c>
      <c r="O16" s="15">
        <v>3000</v>
      </c>
      <c r="P16" s="15">
        <v>3000</v>
      </c>
    </row>
    <row r="17" spans="1:16" x14ac:dyDescent="0.25">
      <c r="A17" t="s">
        <v>9</v>
      </c>
      <c r="B17" s="8">
        <f>VLOOKUP(B11,E4:F9,2,TRUE)*B11</f>
        <v>12000</v>
      </c>
      <c r="C17" t="str">
        <f ca="1">_xlfn.FORMULATEXT(B17)</f>
        <v>=VLOOKUP(B11,E4:F9,2,TRUE)*B11</v>
      </c>
      <c r="F17" s="9" t="s">
        <v>14</v>
      </c>
      <c r="G17" s="3">
        <v>1000</v>
      </c>
      <c r="H17" s="15">
        <v>-3000</v>
      </c>
      <c r="I17" s="15">
        <v>7000</v>
      </c>
      <c r="J17" s="15">
        <v>7000</v>
      </c>
      <c r="K17" s="15">
        <v>7000</v>
      </c>
      <c r="L17" s="15">
        <v>7000</v>
      </c>
      <c r="M17" s="15">
        <v>7000</v>
      </c>
      <c r="N17" s="15">
        <v>7000</v>
      </c>
      <c r="O17" s="15">
        <v>7000</v>
      </c>
      <c r="P17" s="15">
        <v>7000</v>
      </c>
    </row>
    <row r="18" spans="1:16" x14ac:dyDescent="0.25">
      <c r="F18" s="9"/>
      <c r="G18" s="3">
        <v>1500</v>
      </c>
      <c r="H18" s="15">
        <v>-9500</v>
      </c>
      <c r="I18" s="15">
        <v>500</v>
      </c>
      <c r="J18" s="15">
        <v>10500</v>
      </c>
      <c r="K18" s="15">
        <v>10500</v>
      </c>
      <c r="L18" s="15">
        <v>10500</v>
      </c>
      <c r="M18" s="15">
        <v>10500</v>
      </c>
      <c r="N18" s="15">
        <v>10500</v>
      </c>
      <c r="O18" s="15">
        <v>10500</v>
      </c>
      <c r="P18" s="15">
        <v>10500</v>
      </c>
    </row>
    <row r="19" spans="1:16" x14ac:dyDescent="0.25">
      <c r="A19" t="s">
        <v>10</v>
      </c>
      <c r="B19" s="10">
        <f>MIN(B10:B11)*B4+B13*B5</f>
        <v>15000</v>
      </c>
      <c r="C19" t="str">
        <f ca="1">_xlfn.FORMULATEXT(B19)</f>
        <v>=MIN(B10:B11)*B4+B13*B5</v>
      </c>
      <c r="F19" s="9"/>
      <c r="G19" s="3">
        <v>2000</v>
      </c>
      <c r="H19" s="15">
        <v>-14500</v>
      </c>
      <c r="I19" s="15">
        <v>-4500</v>
      </c>
      <c r="J19" s="15">
        <v>5500</v>
      </c>
      <c r="K19" s="15">
        <v>15500</v>
      </c>
      <c r="L19" s="15">
        <v>15500</v>
      </c>
      <c r="M19" s="15">
        <v>15500</v>
      </c>
      <c r="N19" s="15">
        <v>15500</v>
      </c>
      <c r="O19" s="15">
        <v>15500</v>
      </c>
      <c r="P19" s="15">
        <v>15500</v>
      </c>
    </row>
    <row r="20" spans="1:16" x14ac:dyDescent="0.25">
      <c r="F20" s="9"/>
      <c r="G20" s="3">
        <v>2500</v>
      </c>
      <c r="H20" s="15">
        <v>-20625</v>
      </c>
      <c r="I20" s="15">
        <v>-10625</v>
      </c>
      <c r="J20" s="15">
        <v>-625</v>
      </c>
      <c r="K20" s="15">
        <v>9375</v>
      </c>
      <c r="L20" s="15">
        <v>19375</v>
      </c>
      <c r="M20" s="15">
        <v>19375</v>
      </c>
      <c r="N20" s="15">
        <v>19375</v>
      </c>
      <c r="O20" s="15">
        <v>19375</v>
      </c>
      <c r="P20" s="15">
        <v>19375</v>
      </c>
    </row>
    <row r="21" spans="1:16" x14ac:dyDescent="0.25">
      <c r="A21" t="s">
        <v>11</v>
      </c>
      <c r="B21" s="10">
        <f>B19-B17</f>
        <v>3000</v>
      </c>
      <c r="C21" t="str">
        <f ca="1">_xlfn.FORMULATEXT(B21)</f>
        <v>=B19-B17</v>
      </c>
      <c r="F21" s="9"/>
      <c r="G21" s="3">
        <v>3000</v>
      </c>
      <c r="H21" s="15">
        <v>-25250</v>
      </c>
      <c r="I21" s="15">
        <v>-15250</v>
      </c>
      <c r="J21" s="15">
        <v>-5250</v>
      </c>
      <c r="K21" s="15">
        <v>4750</v>
      </c>
      <c r="L21" s="15">
        <v>14750</v>
      </c>
      <c r="M21" s="15">
        <v>24750</v>
      </c>
      <c r="N21" s="15">
        <v>24750</v>
      </c>
      <c r="O21" s="15">
        <v>24750</v>
      </c>
      <c r="P21" s="15">
        <v>24750</v>
      </c>
    </row>
    <row r="22" spans="1:16" x14ac:dyDescent="0.25">
      <c r="F22" s="9"/>
      <c r="G22" s="3">
        <v>3500</v>
      </c>
      <c r="H22" s="15">
        <v>-31125</v>
      </c>
      <c r="I22" s="15">
        <v>-21125</v>
      </c>
      <c r="J22" s="15">
        <v>-11125</v>
      </c>
      <c r="K22" s="15">
        <v>-1125</v>
      </c>
      <c r="L22" s="15">
        <v>8875</v>
      </c>
      <c r="M22" s="15">
        <v>18875</v>
      </c>
      <c r="N22" s="15">
        <v>28875</v>
      </c>
      <c r="O22" s="15">
        <v>28875</v>
      </c>
      <c r="P22" s="15">
        <v>28875</v>
      </c>
    </row>
    <row r="23" spans="1:16" x14ac:dyDescent="0.25">
      <c r="F23" s="9"/>
      <c r="G23" s="3">
        <v>4000</v>
      </c>
      <c r="H23" s="15">
        <v>-35200</v>
      </c>
      <c r="I23" s="15">
        <v>-25200</v>
      </c>
      <c r="J23" s="15">
        <v>-15200</v>
      </c>
      <c r="K23" s="15">
        <v>-5200</v>
      </c>
      <c r="L23" s="15">
        <v>4800</v>
      </c>
      <c r="M23" s="15">
        <v>14800</v>
      </c>
      <c r="N23" s="15">
        <v>24800</v>
      </c>
      <c r="O23" s="15">
        <v>34800</v>
      </c>
      <c r="P23" s="15">
        <v>34800</v>
      </c>
    </row>
    <row r="24" spans="1:16" x14ac:dyDescent="0.25">
      <c r="F24" s="9"/>
      <c r="G24" s="3">
        <v>4500</v>
      </c>
      <c r="H24" s="15">
        <v>-40850</v>
      </c>
      <c r="I24" s="15">
        <v>-30850</v>
      </c>
      <c r="J24" s="15">
        <v>-20850</v>
      </c>
      <c r="K24" s="15">
        <v>-10850</v>
      </c>
      <c r="L24" s="15">
        <v>-850</v>
      </c>
      <c r="M24" s="15">
        <v>9150</v>
      </c>
      <c r="N24" s="15">
        <v>19150</v>
      </c>
      <c r="O24" s="15">
        <v>29150</v>
      </c>
      <c r="P24" s="15">
        <v>39150</v>
      </c>
    </row>
  </sheetData>
  <mergeCells count="3">
    <mergeCell ref="A1:B1"/>
    <mergeCell ref="H14:N14"/>
    <mergeCell ref="F17:F24"/>
  </mergeCells>
  <conditionalFormatting sqref="H16:P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2024-12-27T18:50:45Z</dcterms:created>
  <dcterms:modified xsi:type="dcterms:W3CDTF">2024-12-27T20:03:14Z</dcterms:modified>
</cp:coreProperties>
</file>