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0064D90-2909-4698-BCA6-CD1724191B56}" xr6:coauthVersionLast="45" xr6:coauthVersionMax="45" xr10:uidLastSave="{00000000-0000-0000-0000-000000000000}"/>
  <bookViews>
    <workbookView xWindow="-120" yWindow="-120" windowWidth="20730" windowHeight="11160" xr2:uid="{84C65537-F735-4E0F-9E27-CD0EDBBD4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" l="1"/>
  <c r="E17" i="1"/>
  <c r="E18" i="1"/>
  <c r="E19" i="1"/>
  <c r="E15" i="1"/>
  <c r="E14" i="1"/>
  <c r="D15" i="1" l="1"/>
  <c r="D16" i="1" s="1"/>
  <c r="D17" i="1" s="1"/>
  <c r="D18" i="1" s="1"/>
  <c r="D19" i="1" s="1"/>
  <c r="B15" i="1"/>
  <c r="B16" i="1" s="1"/>
  <c r="B17" i="1" s="1"/>
  <c r="B18" i="1" s="1"/>
  <c r="B19" i="1" s="1"/>
  <c r="C15" i="1"/>
  <c r="C16" i="1" s="1"/>
  <c r="C17" i="1" s="1"/>
  <c r="C18" i="1" s="1"/>
  <c r="C19" i="1" s="1"/>
  <c r="D4" i="1"/>
  <c r="C8" i="1" s="1"/>
  <c r="C10" i="1" s="1"/>
  <c r="D6" i="1"/>
  <c r="D5" i="1"/>
  <c r="D8" i="1"/>
  <c r="D10" i="1"/>
</calcChain>
</file>

<file path=xl/sharedStrings.xml><?xml version="1.0" encoding="utf-8"?>
<sst xmlns="http://schemas.openxmlformats.org/spreadsheetml/2006/main" count="18" uniqueCount="15">
  <si>
    <t>PETROL Jeans Cost and  Profits</t>
  </si>
  <si>
    <t>Resource</t>
  </si>
  <si>
    <t>Unit Cost</t>
  </si>
  <si>
    <t>Amount per Pair of Jeans</t>
  </si>
  <si>
    <t>Cotton</t>
  </si>
  <si>
    <t>Hardware</t>
  </si>
  <si>
    <t>Labor</t>
  </si>
  <si>
    <t>Cost per Pair of Jeans</t>
  </si>
  <si>
    <t>Total Cost per Pair of Jeans:</t>
  </si>
  <si>
    <t>Revenue per Pair of Jeans:</t>
  </si>
  <si>
    <t>Profit per Pair of Jeans:</t>
  </si>
  <si>
    <t>Projected Costs per Pair of Jeans</t>
  </si>
  <si>
    <t>Year</t>
  </si>
  <si>
    <t>Pair of Jeans</t>
  </si>
  <si>
    <t>Yearly Cost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</si>
</sst>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44" fontId="0" fillId="0" borderId="0" xfId="1" applyFont="1"/>
    <xf numFmtId="44" fontId="0" fillId="0" borderId="0" xfId="0" applyNumberFormat="1"/>
    <xf numFmtId="44" fontId="0" fillId="0" borderId="0" xfId="1" applyNumberFormat="1" applyFont="1"/>
    <xf numFmtId="0" fontId="4" fillId="0" borderId="0" xfId="0" applyFont="1" applyAlignment="1">
      <alignment horizontal="center"/>
    </xf>
    <xf numFmtId="9" fontId="0" fillId="0" borderId="0" xfId="0" applyNumberFormat="1"/>
    <xf numFmtId="1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Cotton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Sheet1!$A$14:$A$19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Sheet1!$B$14:$B$19</c:f>
              <c:numCache>
                <c:formatCode>_("$"* #,##0.00_);_("$"* \(#,##0.00\);_("$"* "-"??_);_(@_)</c:formatCode>
                <c:ptCount val="6"/>
                <c:pt idx="0">
                  <c:v>1.98</c:v>
                </c:pt>
                <c:pt idx="1">
                  <c:v>2.0196000000000001</c:v>
                </c:pt>
                <c:pt idx="2">
                  <c:v>2.0599920000000003</c:v>
                </c:pt>
                <c:pt idx="3">
                  <c:v>2.1011918400000003</c:v>
                </c:pt>
                <c:pt idx="4">
                  <c:v>2.1432156768000001</c:v>
                </c:pt>
                <c:pt idx="5">
                  <c:v>2.1860799903360002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0B-4D94-98C9-BA5C682CCAEF}"/>
            </c:ext>
          </c:extLst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Hardware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Sheet1!$A$14:$A$19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Sheet1!$C$14:$C$19</c:f>
              <c:numCache>
                <c:formatCode>_("$"* #,##0.00_);_("$"* \(#,##0.00\);_("$"* "-"??_);_(@_)</c:formatCode>
                <c:ptCount val="6"/>
                <c:pt idx="0">
                  <c:v>1.42</c:v>
                </c:pt>
                <c:pt idx="1">
                  <c:v>1.4625999999999999</c:v>
                </c:pt>
                <c:pt idx="2">
                  <c:v>1.506478</c:v>
                </c:pt>
                <c:pt idx="3">
                  <c:v>1.5516723400000001</c:v>
                </c:pt>
                <c:pt idx="4">
                  <c:v>1.5982225102000001</c:v>
                </c:pt>
                <c:pt idx="5">
                  <c:v>1.6461691855060001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0B-4D94-98C9-BA5C682CCAEF}"/>
            </c:ext>
          </c:extLst>
        </c:ser>
        <c:ser>
          <c:idx val="2"/>
          <c:order val="2"/>
          <c:tx>
            <c:strRef>
              <c:f>Sheet1!$D$13</c:f>
              <c:strCache>
                <c:ptCount val="1"/>
                <c:pt idx="0">
                  <c:v>Labor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Sheet1!$A$14:$A$19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Sheet1!$D$14:$D$19</c:f>
              <c:numCache>
                <c:formatCode>_("$"* #,##0.00_);_("$"* \(#,##0.00\);_("$"* "-"??_);_(@_)</c:formatCode>
                <c:ptCount val="6"/>
                <c:pt idx="0">
                  <c:v>54</c:v>
                </c:pt>
                <c:pt idx="1">
                  <c:v>55.349999999999994</c:v>
                </c:pt>
                <c:pt idx="2">
                  <c:v>56.733749999999986</c:v>
                </c:pt>
                <c:pt idx="3">
                  <c:v>58.152093749999977</c:v>
                </c:pt>
                <c:pt idx="4">
                  <c:v>59.605896093749969</c:v>
                </c:pt>
                <c:pt idx="5">
                  <c:v>61.096043496093714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0B-4D94-98C9-BA5C682CCAEF}"/>
            </c:ext>
          </c:extLst>
        </c:ser>
        <c:ser>
          <c:idx val="3"/>
          <c:order val="3"/>
          <c:tx>
            <c:strRef>
              <c:f>Sheet1!$E$13</c:f>
              <c:strCache>
                <c:ptCount val="1"/>
                <c:pt idx="0">
                  <c:v>Pair of Jeans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Sheet1!$A$14:$A$19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Sheet1!$E$14:$E$19</c:f>
              <c:numCache>
                <c:formatCode>_("$"* #,##0.00_);_("$"* \(#,##0.00\);_("$"* "-"??_);_(@_)</c:formatCode>
                <c:ptCount val="6"/>
                <c:pt idx="0">
                  <c:v>57.4</c:v>
                </c:pt>
                <c:pt idx="1">
                  <c:v>58.832199999999993</c:v>
                </c:pt>
                <c:pt idx="2">
                  <c:v>60.300219999999989</c:v>
                </c:pt>
                <c:pt idx="3">
                  <c:v>61.804957929999979</c:v>
                </c:pt>
                <c:pt idx="4">
                  <c:v>63.347334280749969</c:v>
                </c:pt>
                <c:pt idx="5">
                  <c:v>64.928292671935708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0B-4D94-98C9-BA5C682CC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81849343"/>
        <c:axId val="904507871"/>
      </c:lineChart>
      <c:catAx>
        <c:axId val="681849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4507871"/>
        <c:crosses val="autoZero"/>
        <c:auto val="1"/>
        <c:lblAlgn val="ctr"/>
        <c:lblOffset val="100"/>
        <c:noMultiLvlLbl val="0"/>
      </c:catAx>
      <c:valAx>
        <c:axId val="9045078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Costs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184934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2</xdr:row>
      <xdr:rowOff>28575</xdr:rowOff>
    </xdr:from>
    <xdr:to>
      <xdr:col>14</xdr:col>
      <xdr:colOff>247650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BFD73-5BE9-4FAC-8F29-8D4638C52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8163-A19A-4243-A58F-A320D2ED7830}">
  <dimension ref="A1:E19"/>
  <sheetViews>
    <sheetView tabSelected="1" workbookViewId="0">
      <selection sqref="A1:C1"/>
    </sheetView>
  </sheetViews>
  <sheetFormatPr defaultRowHeight="15" x14ac:dyDescent="0.25"/>
  <cols>
    <col min="1" max="1" width="11.28515625" customWidth="1"/>
    <col min="2" max="2" width="13" customWidth="1"/>
    <col min="3" max="3" width="24.5703125" customWidth="1"/>
    <col min="4" max="4" width="20" bestFit="1" customWidth="1"/>
    <col min="5" max="5" width="15.85546875" customWidth="1"/>
  </cols>
  <sheetData>
    <row r="1" spans="1:5" ht="21" x14ac:dyDescent="0.35">
      <c r="A1" s="1" t="s">
        <v>0</v>
      </c>
      <c r="B1" s="1"/>
      <c r="C1" s="1"/>
    </row>
    <row r="3" spans="1:5" x14ac:dyDescent="0.25">
      <c r="A3" s="2" t="s">
        <v>1</v>
      </c>
      <c r="B3" s="2" t="s">
        <v>2</v>
      </c>
      <c r="C3" s="2" t="s">
        <v>3</v>
      </c>
      <c r="D3" s="2" t="s">
        <v>7</v>
      </c>
      <c r="E3" s="2" t="s">
        <v>14</v>
      </c>
    </row>
    <row r="4" spans="1:5" x14ac:dyDescent="0.25">
      <c r="A4" t="s">
        <v>4</v>
      </c>
      <c r="B4" s="3">
        <v>1.65</v>
      </c>
      <c r="C4">
        <v>1.2</v>
      </c>
      <c r="D4" s="4">
        <f>B4*C4</f>
        <v>1.9799999999999998</v>
      </c>
      <c r="E4" s="7">
        <v>0.02</v>
      </c>
    </row>
    <row r="5" spans="1:5" x14ac:dyDescent="0.25">
      <c r="A5" t="s">
        <v>5</v>
      </c>
      <c r="B5" s="3">
        <v>1.42</v>
      </c>
      <c r="C5">
        <v>1</v>
      </c>
      <c r="D5" s="4">
        <f t="shared" ref="D5:D6" si="0">B5*C5</f>
        <v>1.42</v>
      </c>
      <c r="E5" s="7">
        <v>0.03</v>
      </c>
    </row>
    <row r="6" spans="1:5" x14ac:dyDescent="0.25">
      <c r="A6" t="s">
        <v>6</v>
      </c>
      <c r="B6" s="3">
        <v>12</v>
      </c>
      <c r="C6">
        <v>4.5</v>
      </c>
      <c r="D6" s="4">
        <f t="shared" si="0"/>
        <v>54</v>
      </c>
      <c r="E6" s="8">
        <v>2.5000000000000001E-2</v>
      </c>
    </row>
    <row r="8" spans="1:5" x14ac:dyDescent="0.25">
      <c r="A8" t="s">
        <v>8</v>
      </c>
      <c r="C8" s="4">
        <f>SUM(D4:D6)</f>
        <v>57.4</v>
      </c>
      <c r="D8" t="str">
        <f ca="1">_xlfn.FORMULATEXT(C8)</f>
        <v>=SUM(D4:D6)</v>
      </c>
    </row>
    <row r="9" spans="1:5" x14ac:dyDescent="0.25">
      <c r="A9" t="s">
        <v>9</v>
      </c>
      <c r="C9" s="5">
        <v>150</v>
      </c>
    </row>
    <row r="10" spans="1:5" x14ac:dyDescent="0.25">
      <c r="A10" t="s">
        <v>10</v>
      </c>
      <c r="C10" s="4">
        <f>C9-C8</f>
        <v>92.6</v>
      </c>
      <c r="D10" t="str">
        <f ca="1">_xlfn.FORMULATEXT(C10)</f>
        <v>=C9-C8</v>
      </c>
    </row>
    <row r="12" spans="1:5" ht="18.75" x14ac:dyDescent="0.3">
      <c r="A12" s="6" t="s">
        <v>11</v>
      </c>
      <c r="B12" s="6"/>
      <c r="C12" s="6"/>
    </row>
    <row r="13" spans="1:5" x14ac:dyDescent="0.25">
      <c r="A13" t="s">
        <v>12</v>
      </c>
      <c r="B13" t="s">
        <v>4</v>
      </c>
      <c r="C13" t="s">
        <v>5</v>
      </c>
      <c r="D13" t="s">
        <v>6</v>
      </c>
      <c r="E13" t="s">
        <v>13</v>
      </c>
    </row>
    <row r="14" spans="1:5" x14ac:dyDescent="0.25">
      <c r="A14">
        <v>0</v>
      </c>
      <c r="B14" s="3">
        <v>1.98</v>
      </c>
      <c r="C14" s="3">
        <v>1.42</v>
      </c>
      <c r="D14" s="3">
        <v>54</v>
      </c>
      <c r="E14" s="3">
        <f>SUM(D4:D6)</f>
        <v>57.4</v>
      </c>
    </row>
    <row r="15" spans="1:5" x14ac:dyDescent="0.25">
      <c r="A15">
        <v>1</v>
      </c>
      <c r="B15" s="4">
        <f>B14*(1+$E$4)</f>
        <v>2.0196000000000001</v>
      </c>
      <c r="C15" s="4">
        <f>C14*(1+$E$5)</f>
        <v>1.4625999999999999</v>
      </c>
      <c r="D15" s="4">
        <f>D14*(1+$E$6)</f>
        <v>55.349999999999994</v>
      </c>
      <c r="E15" s="4">
        <f>SUM(B15:D15)</f>
        <v>58.832199999999993</v>
      </c>
    </row>
    <row r="16" spans="1:5" x14ac:dyDescent="0.25">
      <c r="A16">
        <v>2</v>
      </c>
      <c r="B16" s="4">
        <f t="shared" ref="B16:B19" si="1">B15*(1+$E$4)</f>
        <v>2.0599920000000003</v>
      </c>
      <c r="C16" s="4">
        <f t="shared" ref="C16:C19" si="2">C15*(1+$E$5)</f>
        <v>1.506478</v>
      </c>
      <c r="D16" s="4">
        <f t="shared" ref="D16:D19" si="3">D15*(1+$E$6)</f>
        <v>56.733749999999986</v>
      </c>
      <c r="E16" s="4">
        <f t="shared" ref="E16:E19" si="4">SUM(B16:D16)</f>
        <v>60.300219999999989</v>
      </c>
    </row>
    <row r="17" spans="1:5" x14ac:dyDescent="0.25">
      <c r="A17">
        <v>3</v>
      </c>
      <c r="B17" s="4">
        <f t="shared" si="1"/>
        <v>2.1011918400000003</v>
      </c>
      <c r="C17" s="4">
        <f t="shared" si="2"/>
        <v>1.5516723400000001</v>
      </c>
      <c r="D17" s="4">
        <f t="shared" si="3"/>
        <v>58.152093749999977</v>
      </c>
      <c r="E17" s="4">
        <f t="shared" si="4"/>
        <v>61.804957929999979</v>
      </c>
    </row>
    <row r="18" spans="1:5" x14ac:dyDescent="0.25">
      <c r="A18">
        <v>4</v>
      </c>
      <c r="B18" s="4">
        <f t="shared" si="1"/>
        <v>2.1432156768000001</v>
      </c>
      <c r="C18" s="4">
        <f t="shared" si="2"/>
        <v>1.5982225102000001</v>
      </c>
      <c r="D18" s="4">
        <f t="shared" si="3"/>
        <v>59.605896093749969</v>
      </c>
      <c r="E18" s="4">
        <f t="shared" si="4"/>
        <v>63.347334280749969</v>
      </c>
    </row>
    <row r="19" spans="1:5" x14ac:dyDescent="0.25">
      <c r="A19">
        <v>5</v>
      </c>
      <c r="B19" s="4">
        <f t="shared" si="1"/>
        <v>2.1860799903360002</v>
      </c>
      <c r="C19" s="4">
        <f t="shared" si="2"/>
        <v>1.6461691855060001</v>
      </c>
      <c r="D19" s="4">
        <f t="shared" si="3"/>
        <v>61.096043496093714</v>
      </c>
      <c r="E19" s="4">
        <f t="shared" si="4"/>
        <v>64.928292671935708</v>
      </c>
    </row>
  </sheetData>
  <mergeCells count="2">
    <mergeCell ref="A1:C1"/>
    <mergeCell ref="A12:C12"/>
  </mergeCells>
  <pageMargins left="0.7" right="0.7" top="0.75" bottom="0.75" header="0.3" footer="0.3"/>
  <ignoredErrors>
    <ignoredError sqref="C15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2024-12-27T12:11:27Z</dcterms:created>
  <dcterms:modified xsi:type="dcterms:W3CDTF">2024-12-27T12:44:24Z</dcterms:modified>
</cp:coreProperties>
</file>